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omments3.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mc:AlternateContent xmlns:mc="http://schemas.openxmlformats.org/markup-compatibility/2006">
    <mc:Choice Requires="x15">
      <x15ac:absPath xmlns:x15ac="http://schemas.microsoft.com/office/spreadsheetml/2010/11/ac" url="H:\経理\各個人\岡本\注文書ﾃﾞｰﾀ\"/>
    </mc:Choice>
  </mc:AlternateContent>
  <bookViews>
    <workbookView xWindow="2640" yWindow="345" windowWidth="18000" windowHeight="13200" tabRatio="852" firstSheet="2" activeTab="3"/>
  </bookViews>
  <sheets>
    <sheet name="お願い" sheetId="50" r:id="rId1"/>
    <sheet name="下請工事検査書式（1）" sheetId="58" r:id="rId2"/>
    <sheet name="下請工事検査書式（2）" sheetId="59" r:id="rId3"/>
    <sheet name="ﾃﾞｰﾀ入力" sheetId="49" r:id="rId4"/>
    <sheet name="稟議書（印刷）" sheetId="44" r:id="rId5"/>
    <sheet name="内訳" sheetId="42" r:id="rId6"/>
    <sheet name="変更内訳" sheetId="54" r:id="rId7"/>
    <sheet name="注文書" sheetId="52" r:id="rId8"/>
    <sheet name="請書" sheetId="53" r:id="rId9"/>
    <sheet name="注文書 (変更用)" sheetId="55" r:id="rId10"/>
    <sheet name="請書 (変更用)" sheetId="56" r:id="rId11"/>
  </sheets>
  <externalReferences>
    <externalReference r:id="rId12"/>
    <externalReference r:id="rId13"/>
  </externalReferences>
  <definedNames>
    <definedName name="_Key1" localSheetId="0" hidden="1">#REF!</definedName>
    <definedName name="_Key1" localSheetId="1" hidden="1">#REF!</definedName>
    <definedName name="_Key1" localSheetId="2" hidden="1">#REF!</definedName>
    <definedName name="_Key1" localSheetId="8" hidden="1">#REF!</definedName>
    <definedName name="_Key1" localSheetId="10" hidden="1">#REF!</definedName>
    <definedName name="_Key1" localSheetId="7" hidden="1">#REF!</definedName>
    <definedName name="_Key1" localSheetId="9" hidden="1">#REF!</definedName>
    <definedName name="_Key1" localSheetId="6" hidden="1">#REF!</definedName>
    <definedName name="_Key1" hidden="1">#REF!</definedName>
    <definedName name="_Order1" hidden="1">255</definedName>
    <definedName name="_Order2" hidden="1">0</definedName>
    <definedName name="_Sort" localSheetId="0" hidden="1">#REF!</definedName>
    <definedName name="_Sort" localSheetId="1" hidden="1">#REF!</definedName>
    <definedName name="_Sort" localSheetId="2" hidden="1">#REF!</definedName>
    <definedName name="_Sort" localSheetId="8" hidden="1">#REF!</definedName>
    <definedName name="_Sort" localSheetId="10" hidden="1">#REF!</definedName>
    <definedName name="_Sort" localSheetId="7" hidden="1">#REF!</definedName>
    <definedName name="_Sort" localSheetId="9" hidden="1">#REF!</definedName>
    <definedName name="_Sort" localSheetId="6" hidden="1">#REF!</definedName>
    <definedName name="_Sort" hidden="1">#REF!</definedName>
    <definedName name="_xlnm.Print_Area" localSheetId="1">'下請工事検査書式（1）'!$B$1:$J$48</definedName>
    <definedName name="_xlnm.Print_Area" localSheetId="2">'下請工事検査書式（2）'!$B$1:$J$46</definedName>
    <definedName name="_xlnm.Print_Area" localSheetId="8">請書!$B$1:$AK$88</definedName>
    <definedName name="_xlnm.Print_Area" localSheetId="10">'請書 (変更用)'!$B$1:$AK$88</definedName>
    <definedName name="_xlnm.Print_Area" localSheetId="7">注文書!$B$2:$AK$88</definedName>
    <definedName name="_xlnm.Print_Area" localSheetId="9">'注文書 (変更用)'!$B$1:$AK$88</definedName>
    <definedName name="_xlnm.Print_Area" localSheetId="5">内訳!$A$1:$H$29</definedName>
    <definedName name="_xlnm.Print_Area" localSheetId="6">変更内訳!$B$1:$M$69</definedName>
    <definedName name="_xlnm.Print_Area" localSheetId="4">'稟議書（印刷）'!$A$1:$AJ$28</definedName>
    <definedName name="_xlnm.Print_Titles" localSheetId="5">内訳!$1:$2</definedName>
    <definedName name="_xlnm.Print_Titles" localSheetId="6">変更内訳!$1:$5</definedName>
    <definedName name="コード" localSheetId="0">#REF!</definedName>
    <definedName name="コード" localSheetId="1">#REF!</definedName>
    <definedName name="コード" localSheetId="2">#REF!</definedName>
    <definedName name="コード" localSheetId="8">#REF!</definedName>
    <definedName name="コード" localSheetId="10">#REF!</definedName>
    <definedName name="コード" localSheetId="7">#REF!</definedName>
    <definedName name="コード" localSheetId="9">#REF!</definedName>
    <definedName name="コード" localSheetId="6">#REF!</definedName>
    <definedName name="コード">#REF!</definedName>
    <definedName name="取引先" localSheetId="0">#REF!</definedName>
    <definedName name="取引先" localSheetId="1">#REF!</definedName>
    <definedName name="取引先" localSheetId="2">#REF!</definedName>
    <definedName name="取引先" localSheetId="8">#REF!</definedName>
    <definedName name="取引先" localSheetId="10">#REF!</definedName>
    <definedName name="取引先" localSheetId="7">#REF!</definedName>
    <definedName name="取引先" localSheetId="9">#REF!</definedName>
    <definedName name="取引先" localSheetId="6">#REF!</definedName>
    <definedName name="取引先">#REF!</definedName>
    <definedName name="取引先ｺｰﾄﾞ" localSheetId="0">#REF!</definedName>
    <definedName name="取引先ｺｰﾄﾞ" localSheetId="1">#REF!</definedName>
    <definedName name="取引先ｺｰﾄﾞ" localSheetId="2">#REF!</definedName>
    <definedName name="取引先ｺｰﾄﾞ" localSheetId="8">#REF!</definedName>
    <definedName name="取引先ｺｰﾄﾞ" localSheetId="10">#REF!</definedName>
    <definedName name="取引先ｺｰﾄﾞ" localSheetId="7">#REF!</definedName>
    <definedName name="取引先ｺｰﾄﾞ" localSheetId="9">#REF!</definedName>
    <definedName name="取引先ｺｰﾄﾞ" localSheetId="6">#REF!</definedName>
    <definedName name="取引先ｺｰﾄﾞ">#REF!</definedName>
  </definedNames>
  <calcPr calcId="152511"/>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B22" i="49" l="1"/>
  <c r="B21" i="49" l="1"/>
  <c r="B18" i="49"/>
  <c r="F20" i="52" l="1"/>
  <c r="F19" i="52"/>
  <c r="D10" i="49" l="1"/>
  <c r="D11" i="49"/>
  <c r="Z18" i="56" l="1"/>
  <c r="Z17" i="56"/>
  <c r="Z18" i="55"/>
  <c r="Z17" i="55"/>
  <c r="I63" i="54"/>
  <c r="J63" i="54"/>
  <c r="I64" i="54"/>
  <c r="I67" i="54" s="1"/>
  <c r="J64" i="54"/>
  <c r="J67" i="54" s="1"/>
  <c r="I65" i="54"/>
  <c r="J65" i="54"/>
  <c r="I66" i="54"/>
  <c r="J66" i="54"/>
  <c r="J68" i="54" l="1"/>
  <c r="J69" i="54"/>
  <c r="I68" i="54"/>
  <c r="I69" i="54" s="1"/>
  <c r="K190" i="54"/>
  <c r="K189" i="54"/>
  <c r="K188" i="54"/>
  <c r="K187" i="54"/>
  <c r="K186" i="54"/>
  <c r="K185" i="54"/>
  <c r="K184" i="54"/>
  <c r="K183" i="54"/>
  <c r="K182" i="54"/>
  <c r="K181" i="54"/>
  <c r="K180" i="54"/>
  <c r="K179" i="54"/>
  <c r="K178" i="54"/>
  <c r="K177" i="54"/>
  <c r="K176" i="54"/>
  <c r="K175" i="54"/>
  <c r="K174" i="54"/>
  <c r="K173" i="54"/>
  <c r="K172" i="54"/>
  <c r="K171" i="54"/>
  <c r="K170" i="54"/>
  <c r="K169" i="54"/>
  <c r="K168" i="54"/>
  <c r="K167" i="54"/>
  <c r="K166" i="54"/>
  <c r="K165" i="54"/>
  <c r="K164" i="54"/>
  <c r="K163" i="54"/>
  <c r="K162" i="54"/>
  <c r="K161" i="54"/>
  <c r="K160" i="54"/>
  <c r="K159" i="54"/>
  <c r="K158" i="54"/>
  <c r="K157" i="54"/>
  <c r="K156" i="54"/>
  <c r="K155" i="54"/>
  <c r="K154" i="54"/>
  <c r="K153" i="54"/>
  <c r="K152" i="54"/>
  <c r="K151" i="54"/>
  <c r="K150" i="54"/>
  <c r="K149" i="54"/>
  <c r="K148" i="54"/>
  <c r="K147" i="54"/>
  <c r="K146" i="54"/>
  <c r="K145" i="54"/>
  <c r="K144" i="54"/>
  <c r="K143" i="54"/>
  <c r="K142" i="54"/>
  <c r="K141" i="54"/>
  <c r="K140" i="54"/>
  <c r="K139" i="54"/>
  <c r="K138" i="54"/>
  <c r="K137" i="54"/>
  <c r="K136" i="54"/>
  <c r="K135" i="54"/>
  <c r="K134" i="54"/>
  <c r="K133" i="54"/>
  <c r="K132" i="54"/>
  <c r="K131" i="54"/>
  <c r="K130" i="54"/>
  <c r="K129" i="54"/>
  <c r="K128" i="54"/>
  <c r="K127" i="54"/>
  <c r="K126" i="54"/>
  <c r="K125" i="54"/>
  <c r="K124" i="54"/>
  <c r="K123" i="54"/>
  <c r="K122" i="54"/>
  <c r="K121" i="54"/>
  <c r="K120" i="54"/>
  <c r="K119" i="54"/>
  <c r="K118" i="54"/>
  <c r="K117" i="54"/>
  <c r="K116" i="54"/>
  <c r="K115" i="54"/>
  <c r="K114" i="54"/>
  <c r="K113" i="54"/>
  <c r="K112" i="54"/>
  <c r="K111" i="54"/>
  <c r="K110" i="54"/>
  <c r="K109" i="54"/>
  <c r="K108" i="54"/>
  <c r="K107" i="54"/>
  <c r="K106" i="54"/>
  <c r="K105" i="54"/>
  <c r="K104" i="54"/>
  <c r="K103" i="54"/>
  <c r="K102" i="54"/>
  <c r="K101" i="54"/>
  <c r="K100" i="54"/>
  <c r="K99" i="54"/>
  <c r="K98" i="54"/>
  <c r="K97" i="54"/>
  <c r="K96" i="54"/>
  <c r="K95" i="54"/>
  <c r="K94" i="54"/>
  <c r="K93" i="54"/>
  <c r="K92" i="54"/>
  <c r="K91" i="54"/>
  <c r="K90" i="54"/>
  <c r="K89" i="54"/>
  <c r="K88" i="54"/>
  <c r="K87" i="54"/>
  <c r="K86" i="54"/>
  <c r="K85" i="54"/>
  <c r="K84" i="54"/>
  <c r="J84" i="54"/>
  <c r="I84" i="54"/>
  <c r="K83" i="54"/>
  <c r="J83" i="54"/>
  <c r="I83" i="54"/>
  <c r="K82" i="54"/>
  <c r="J82" i="54"/>
  <c r="I82" i="54"/>
  <c r="K81" i="54"/>
  <c r="J81" i="54"/>
  <c r="I81" i="54"/>
  <c r="K80" i="54"/>
  <c r="J80" i="54"/>
  <c r="I80" i="54"/>
  <c r="K79" i="54"/>
  <c r="J79" i="54"/>
  <c r="I79" i="54"/>
  <c r="K78" i="54"/>
  <c r="J78" i="54"/>
  <c r="I78" i="54"/>
  <c r="K77" i="54"/>
  <c r="J77" i="54"/>
  <c r="I77" i="54"/>
  <c r="K76" i="54"/>
  <c r="J76" i="54"/>
  <c r="I76" i="54"/>
  <c r="K75" i="54"/>
  <c r="J75" i="54"/>
  <c r="I75" i="54"/>
  <c r="K74" i="54"/>
  <c r="J74" i="54"/>
  <c r="I74" i="54"/>
  <c r="K73" i="54"/>
  <c r="J73" i="54"/>
  <c r="I73" i="54"/>
  <c r="K72" i="54"/>
  <c r="J72" i="54"/>
  <c r="I72" i="54"/>
  <c r="K71" i="54"/>
  <c r="J71" i="54"/>
  <c r="I71" i="54"/>
  <c r="K70" i="54"/>
  <c r="K66" i="54"/>
  <c r="K65" i="54"/>
  <c r="K64" i="54"/>
  <c r="K63" i="54"/>
  <c r="K40" i="54"/>
  <c r="K39" i="54"/>
  <c r="K38" i="54"/>
  <c r="K37" i="54"/>
  <c r="K34" i="54"/>
  <c r="K33" i="54"/>
  <c r="K32" i="54"/>
  <c r="K31" i="54"/>
  <c r="K30" i="54"/>
  <c r="K29" i="54"/>
  <c r="K28" i="54"/>
  <c r="K27" i="54"/>
  <c r="K26" i="54"/>
  <c r="K25" i="54"/>
  <c r="K24" i="54"/>
  <c r="K23" i="54"/>
  <c r="K22" i="54"/>
  <c r="K21" i="54"/>
  <c r="K20" i="54"/>
  <c r="K19" i="54"/>
  <c r="K18" i="54"/>
  <c r="K17" i="54"/>
  <c r="K16" i="54"/>
  <c r="K15" i="54"/>
  <c r="K14" i="54"/>
  <c r="K13" i="54"/>
  <c r="K12" i="54"/>
  <c r="K11" i="54"/>
  <c r="K10" i="54"/>
  <c r="K9" i="54"/>
  <c r="K8" i="54"/>
  <c r="K7" i="54"/>
  <c r="K6" i="54"/>
  <c r="K68" i="54" l="1"/>
  <c r="K67" i="54"/>
  <c r="Y20" i="55"/>
  <c r="AH20" i="55" s="1"/>
  <c r="AC20" i="55" l="1"/>
  <c r="K69" i="54"/>
  <c r="Y19" i="52"/>
  <c r="AH19" i="52" s="1"/>
  <c r="AC19" i="52" l="1"/>
  <c r="J22" i="44"/>
  <c r="R22" i="44" l="1"/>
  <c r="AB22" i="44"/>
  <c r="G3" i="42" l="1"/>
  <c r="G4" i="42"/>
  <c r="G5" i="42"/>
  <c r="G6" i="42"/>
  <c r="G7" i="42"/>
  <c r="G8" i="42"/>
  <c r="G9" i="42"/>
  <c r="G10" i="42"/>
  <c r="G11" i="42"/>
  <c r="D36" i="56" l="1"/>
  <c r="D36" i="55"/>
  <c r="D36" i="53"/>
  <c r="N26" i="56" l="1"/>
  <c r="N25" i="53"/>
  <c r="AH19" i="56"/>
  <c r="Y19" i="56"/>
  <c r="AH18" i="53"/>
  <c r="Y18" i="53"/>
  <c r="Y20" i="56" l="1"/>
  <c r="Y19" i="53"/>
  <c r="AC19" i="53" l="1"/>
  <c r="AC20" i="56"/>
  <c r="AH19" i="53"/>
  <c r="AH20" i="56"/>
  <c r="Y20" i="52"/>
  <c r="Y20" i="53" s="1"/>
  <c r="F19" i="53"/>
  <c r="G12" i="42"/>
  <c r="G13" i="42"/>
  <c r="G14" i="42"/>
  <c r="G15" i="42"/>
  <c r="G16" i="42"/>
  <c r="G17" i="42"/>
  <c r="G18" i="42"/>
  <c r="G19" i="42"/>
  <c r="G20" i="42"/>
  <c r="G21" i="42"/>
  <c r="G22" i="42"/>
  <c r="G23" i="42"/>
  <c r="D7" i="55"/>
  <c r="D7" i="52"/>
  <c r="G31" i="42"/>
  <c r="G30" i="42"/>
  <c r="G29" i="42"/>
  <c r="G42" i="42"/>
  <c r="G41" i="42"/>
  <c r="G39" i="42"/>
  <c r="G38" i="42"/>
  <c r="G37" i="42"/>
  <c r="G36" i="42"/>
  <c r="G35" i="42"/>
  <c r="G34" i="42"/>
  <c r="G33" i="42"/>
  <c r="G32" i="42"/>
  <c r="B38" i="49"/>
  <c r="E28" i="59"/>
  <c r="E80" i="59" s="1"/>
  <c r="F20" i="53"/>
  <c r="G13" i="44"/>
  <c r="W4" i="42" s="1"/>
  <c r="W5" i="42" s="1"/>
  <c r="AD13" i="44"/>
  <c r="B55" i="59"/>
  <c r="Z17" i="52"/>
  <c r="Z17" i="53" s="1"/>
  <c r="Z16" i="52"/>
  <c r="Z16" i="53" s="1"/>
  <c r="H15" i="59"/>
  <c r="E27" i="59"/>
  <c r="E26" i="59"/>
  <c r="E78" i="59" s="1"/>
  <c r="B15" i="56"/>
  <c r="E25" i="59"/>
  <c r="E77" i="59" s="1"/>
  <c r="H40" i="59"/>
  <c r="E79" i="59"/>
  <c r="AE11" i="44"/>
  <c r="W11" i="44"/>
  <c r="AE12" i="44"/>
  <c r="W12" i="44"/>
  <c r="D36" i="52"/>
  <c r="B14" i="53"/>
  <c r="AK4" i="44"/>
  <c r="AG21" i="55"/>
  <c r="AG21" i="56" s="1"/>
  <c r="AG20" i="52"/>
  <c r="AG20" i="53" s="1"/>
  <c r="AL24" i="55"/>
  <c r="AM24" i="55"/>
  <c r="AN24" i="55"/>
  <c r="AL23" i="55"/>
  <c r="AM23" i="55"/>
  <c r="AN23" i="55"/>
  <c r="AK16" i="44"/>
  <c r="AK17" i="44"/>
  <c r="C2" i="56"/>
  <c r="F15" i="52"/>
  <c r="F16" i="56" s="1"/>
  <c r="Y15" i="52"/>
  <c r="Y16" i="56" s="1"/>
  <c r="F16" i="52"/>
  <c r="F17" i="56" s="1"/>
  <c r="F17" i="52"/>
  <c r="F17" i="53" s="1"/>
  <c r="AL22" i="56"/>
  <c r="AM22" i="52"/>
  <c r="AL22" i="52"/>
  <c r="AN22" i="52"/>
  <c r="AM23" i="52"/>
  <c r="AL23" i="52"/>
  <c r="AN23" i="52"/>
  <c r="D9" i="55"/>
  <c r="F16" i="55"/>
  <c r="Y16" i="55"/>
  <c r="F17" i="55"/>
  <c r="F18" i="55"/>
  <c r="AL22" i="55"/>
  <c r="D8" i="52"/>
  <c r="AD14" i="44"/>
  <c r="G14" i="44"/>
  <c r="T14" i="44"/>
  <c r="AL21" i="53"/>
  <c r="AL21" i="52"/>
  <c r="AL16" i="44"/>
  <c r="AM16" i="44"/>
  <c r="AL17" i="44"/>
  <c r="AM17" i="44"/>
  <c r="E27" i="44"/>
  <c r="T27" i="44" s="1"/>
  <c r="F11" i="44"/>
  <c r="E8" i="44"/>
  <c r="V21" i="44"/>
  <c r="AE20" i="44"/>
  <c r="T20" i="44"/>
  <c r="F21" i="44"/>
  <c r="F20" i="44"/>
  <c r="T13" i="44"/>
  <c r="G103" i="42"/>
  <c r="G102" i="42"/>
  <c r="G101" i="42"/>
  <c r="G100" i="42"/>
  <c r="G99" i="42"/>
  <c r="G98" i="42"/>
  <c r="G97" i="42"/>
  <c r="G96" i="42"/>
  <c r="G95" i="42"/>
  <c r="G94" i="42"/>
  <c r="G93" i="42"/>
  <c r="G92" i="42"/>
  <c r="G91" i="42"/>
  <c r="G90" i="42"/>
  <c r="G89" i="42"/>
  <c r="G88" i="42"/>
  <c r="G87" i="42"/>
  <c r="G86" i="42"/>
  <c r="G85" i="42"/>
  <c r="G84" i="42"/>
  <c r="G83" i="42"/>
  <c r="G82" i="42"/>
  <c r="G81" i="42"/>
  <c r="G80" i="42"/>
  <c r="G79" i="42"/>
  <c r="G78" i="42"/>
  <c r="G77" i="42"/>
  <c r="G76" i="42"/>
  <c r="G75" i="42"/>
  <c r="G74" i="42"/>
  <c r="G73" i="42"/>
  <c r="G72" i="42"/>
  <c r="G71" i="42"/>
  <c r="G70" i="42"/>
  <c r="G69" i="42"/>
  <c r="G68" i="42"/>
  <c r="G67" i="42"/>
  <c r="G66" i="42"/>
  <c r="G65" i="42"/>
  <c r="G64" i="42"/>
  <c r="G63" i="42"/>
  <c r="G62" i="42"/>
  <c r="G61" i="42"/>
  <c r="G60" i="42"/>
  <c r="G59" i="42"/>
  <c r="G58" i="42"/>
  <c r="G57" i="42"/>
  <c r="G56" i="42"/>
  <c r="G55" i="42"/>
  <c r="G54" i="42"/>
  <c r="G53" i="42"/>
  <c r="G52" i="42"/>
  <c r="G51" i="42"/>
  <c r="G50" i="42"/>
  <c r="G49" i="42"/>
  <c r="G48" i="42"/>
  <c r="G47" i="42"/>
  <c r="G46" i="42"/>
  <c r="G45" i="42"/>
  <c r="G44" i="42"/>
  <c r="G43" i="42"/>
  <c r="G40" i="42"/>
  <c r="F12" i="44"/>
  <c r="AE9" i="44"/>
  <c r="V9" i="44"/>
  <c r="V10" i="44"/>
  <c r="F10" i="44"/>
  <c r="F9" i="44"/>
  <c r="BA1002" i="44"/>
  <c r="Y21" i="55"/>
  <c r="F20" i="55"/>
  <c r="F20" i="56" s="1"/>
  <c r="G26" i="42" l="1"/>
  <c r="F15" i="53"/>
  <c r="F18" i="56"/>
  <c r="Z22" i="52"/>
  <c r="Z22" i="53" s="1"/>
  <c r="F21" i="55"/>
  <c r="F21" i="56" s="1"/>
  <c r="G15" i="44"/>
  <c r="B39" i="49"/>
  <c r="Z24" i="55"/>
  <c r="Z24" i="56" s="1"/>
  <c r="Z23" i="52"/>
  <c r="Z23" i="53" s="1"/>
  <c r="Y21" i="56"/>
  <c r="D8" i="55"/>
  <c r="Y15" i="53"/>
  <c r="Z23" i="55"/>
  <c r="Z23" i="56" s="1"/>
  <c r="F16" i="53"/>
  <c r="D6" i="52"/>
  <c r="U16" i="44"/>
  <c r="P27" i="44"/>
  <c r="W6" i="42"/>
  <c r="U17" i="44"/>
  <c r="G27" i="42" l="1"/>
  <c r="G28" i="42" s="1"/>
</calcChain>
</file>

<file path=xl/comments1.xml><?xml version="1.0" encoding="utf-8"?>
<comments xmlns="http://schemas.openxmlformats.org/spreadsheetml/2006/main">
  <authors>
    <author>勝井　勇次</author>
    <author>乗富</author>
  </authors>
  <commentList>
    <comment ref="H15" authorId="0" shapeId="0">
      <text>
        <r>
          <rPr>
            <b/>
            <sz val="9"/>
            <color indexed="81"/>
            <rFont val="ＭＳ Ｐゴシック"/>
            <family val="3"/>
            <charset val="128"/>
          </rPr>
          <t>完成期限より早い日に
（検査に１日、
　受領に１日とる）</t>
        </r>
      </text>
    </comment>
    <comment ref="H40" authorId="0" shapeId="0">
      <text>
        <r>
          <rPr>
            <b/>
            <sz val="9"/>
            <color indexed="81"/>
            <rFont val="ＭＳ Ｐゴシック"/>
            <family val="3"/>
            <charset val="128"/>
          </rPr>
          <t>検査完了後、工期までに引渡し</t>
        </r>
      </text>
    </comment>
    <comment ref="H52" authorId="0" shapeId="0">
      <text>
        <r>
          <rPr>
            <b/>
            <sz val="9"/>
            <color indexed="81"/>
            <rFont val="ＭＳ Ｐゴシック"/>
            <family val="3"/>
            <charset val="128"/>
          </rPr>
          <t>検査日以降</t>
        </r>
      </text>
    </comment>
    <comment ref="C66" authorId="1" shapeId="0">
      <text>
        <r>
          <rPr>
            <b/>
            <sz val="9"/>
            <color indexed="81"/>
            <rFont val="ＭＳ Ｐゴシック"/>
            <family val="3"/>
            <charset val="128"/>
          </rPr>
          <t>完成検査の日付と同じ</t>
        </r>
        <r>
          <rPr>
            <sz val="9"/>
            <color indexed="81"/>
            <rFont val="ＭＳ Ｐゴシック"/>
            <family val="3"/>
            <charset val="128"/>
          </rPr>
          <t xml:space="preserve">
</t>
        </r>
      </text>
    </comment>
  </commentList>
</comments>
</file>

<file path=xl/comments2.xml><?xml version="1.0" encoding="utf-8"?>
<comments xmlns="http://schemas.openxmlformats.org/spreadsheetml/2006/main">
  <authors>
    <author>正木</author>
  </authors>
  <commentList>
    <comment ref="B22" authorId="0" shapeId="0">
      <text>
        <r>
          <rPr>
            <b/>
            <sz val="9"/>
            <color indexed="81"/>
            <rFont val="MS P ゴシック"/>
            <family val="3"/>
            <charset val="128"/>
          </rPr>
          <t xml:space="preserve">正木:
</t>
        </r>
        <r>
          <rPr>
            <sz val="9"/>
            <color indexed="81"/>
            <rFont val="MS P ゴシック"/>
            <family val="3"/>
            <charset val="128"/>
          </rPr>
          <t>誤：B19-B16
正：IF(B19="",0,B19-B16)
飯田さんより連絡有(1/14)</t>
        </r>
      </text>
    </comment>
  </commentList>
</comments>
</file>

<file path=xl/comments3.xml><?xml version="1.0" encoding="utf-8"?>
<comments xmlns="http://schemas.openxmlformats.org/spreadsheetml/2006/main">
  <authors>
    <author xml:space="preserve"> </author>
  </authors>
  <commentList>
    <comment ref="J2" authorId="0" shapeId="0">
      <text>
        <r>
          <rPr>
            <b/>
            <sz val="20"/>
            <color indexed="10"/>
            <rFont val="ＭＳ Ｐゴシック"/>
            <family val="3"/>
            <charset val="128"/>
          </rPr>
          <t>　お　願　い</t>
        </r>
      </text>
    </comment>
  </commentList>
</comments>
</file>

<file path=xl/sharedStrings.xml><?xml version="1.0" encoding="utf-8"?>
<sst xmlns="http://schemas.openxmlformats.org/spreadsheetml/2006/main" count="1471" uniqueCount="663">
  <si>
    <t>支払停止に至ったとき、または下請負人の振出した手形、小切手が不渡となったとき。</t>
    <rPh sb="0" eb="2">
      <t>シハライ</t>
    </rPh>
    <rPh sb="2" eb="4">
      <t>テイシ</t>
    </rPh>
    <rPh sb="5" eb="6">
      <t>イタ</t>
    </rPh>
    <rPh sb="19" eb="21">
      <t>フリダ</t>
    </rPh>
    <rPh sb="23" eb="25">
      <t>テガタ</t>
    </rPh>
    <rPh sb="26" eb="29">
      <t>コギッテ</t>
    </rPh>
    <rPh sb="30" eb="32">
      <t>フワタ</t>
    </rPh>
    <phoneticPr fontId="3"/>
  </si>
  <si>
    <t>当初又は現工期</t>
    <phoneticPr fontId="3"/>
  </si>
  <si>
    <t>当初又は現工期　自</t>
    <rPh sb="0" eb="2">
      <t>トウショ</t>
    </rPh>
    <rPh sb="2" eb="3">
      <t>マタ</t>
    </rPh>
    <rPh sb="4" eb="5">
      <t>ゲン</t>
    </rPh>
    <rPh sb="5" eb="6">
      <t>コウ</t>
    </rPh>
    <rPh sb="6" eb="7">
      <t>キ</t>
    </rPh>
    <rPh sb="8" eb="9">
      <t>ジ</t>
    </rPh>
    <phoneticPr fontId="3"/>
  </si>
  <si>
    <t>当初又は現工期　至</t>
    <rPh sb="0" eb="2">
      <t>トウショ</t>
    </rPh>
    <rPh sb="2" eb="3">
      <t>マタ</t>
    </rPh>
    <rPh sb="4" eb="5">
      <t>ゲン</t>
    </rPh>
    <rPh sb="5" eb="6">
      <t>コウ</t>
    </rPh>
    <rPh sb="6" eb="7">
      <t>キ</t>
    </rPh>
    <rPh sb="8" eb="9">
      <t>イタル</t>
    </rPh>
    <phoneticPr fontId="3"/>
  </si>
  <si>
    <t>２．</t>
    <phoneticPr fontId="3"/>
  </si>
  <si>
    <t>３．</t>
    <phoneticPr fontId="3"/>
  </si>
  <si>
    <t>（</t>
    <phoneticPr fontId="3"/>
  </si>
  <si>
    <t>）</t>
    <phoneticPr fontId="3"/>
  </si>
  <si>
    <t>勝井建設株式会社を甲、○○○○を乙とし、本工事における特記事項を定める。</t>
    <phoneticPr fontId="3"/>
  </si>
  <si>
    <t>本工事では、ＩＳＯ　９００１（ＪＩＳ　Ｑ　９００１:２０００）に基づいた品質システムを適用する。</t>
    <phoneticPr fontId="3"/>
  </si>
  <si>
    <t>仕様書</t>
    <phoneticPr fontId="3"/>
  </si>
  <si>
    <t>中国地方建設局土木工事　平成○年版（参考）</t>
    <phoneticPr fontId="3"/>
  </si>
  <si>
    <t>○○○○　○○○　　　○年度版</t>
    <rPh sb="12" eb="14">
      <t>ネンド</t>
    </rPh>
    <rPh sb="14" eb="15">
      <t>バン</t>
    </rPh>
    <phoneticPr fontId="3"/>
  </si>
  <si>
    <t>○○○○工事○○○○工区○○○○図（ 〃 ）</t>
    <phoneticPr fontId="3"/>
  </si>
  <si>
    <t>図面番号　○～○</t>
    <rPh sb="0" eb="2">
      <t>ズメン</t>
    </rPh>
    <rPh sb="2" eb="4">
      <t>バンゴウ</t>
    </rPh>
    <phoneticPr fontId="3"/>
  </si>
  <si>
    <t>４．</t>
    <phoneticPr fontId="3"/>
  </si>
  <si>
    <t>発注者からの指示事項</t>
    <phoneticPr fontId="3"/>
  </si>
  <si>
    <t>５．</t>
    <phoneticPr fontId="3"/>
  </si>
  <si>
    <t>支給品の内容</t>
    <phoneticPr fontId="3"/>
  </si>
  <si>
    <t>６．</t>
    <phoneticPr fontId="3"/>
  </si>
  <si>
    <t>乙の調達する資機材</t>
    <phoneticPr fontId="3"/>
  </si>
  <si>
    <t>７．</t>
    <phoneticPr fontId="3"/>
  </si>
  <si>
    <t>本工事遂行にあたり、乙は甲に対し、施工管理及び安全衛生管理に関わる以下の書類内で、甲が指示する書類を提出しなければならない。</t>
    <phoneticPr fontId="3"/>
  </si>
  <si>
    <t>①</t>
    <phoneticPr fontId="3"/>
  </si>
  <si>
    <t>②</t>
    <phoneticPr fontId="3"/>
  </si>
  <si>
    <t>③</t>
    <phoneticPr fontId="3"/>
  </si>
  <si>
    <t>④</t>
    <phoneticPr fontId="3"/>
  </si>
  <si>
    <t>⑤</t>
    <phoneticPr fontId="3"/>
  </si>
  <si>
    <t>８．</t>
    <phoneticPr fontId="3"/>
  </si>
  <si>
    <t>有償支給材</t>
    <phoneticPr fontId="3"/>
  </si>
  <si>
    <r>
      <t>９.</t>
    </r>
    <r>
      <rPr>
        <sz val="11"/>
        <rFont val="ＭＳ Ｐゴシック"/>
        <family val="3"/>
        <charset val="128"/>
      </rPr>
      <t/>
    </r>
    <phoneticPr fontId="2"/>
  </si>
  <si>
    <r>
      <t>１０.</t>
    </r>
    <r>
      <rPr>
        <sz val="11"/>
        <rFont val="ＭＳ Ｐゴシック"/>
        <family val="3"/>
        <charset val="128"/>
      </rPr>
      <t/>
    </r>
    <phoneticPr fontId="2"/>
  </si>
  <si>
    <t>　契約外工事が発生する場合、乙は事前に甲の承認を得た後、作業を行い、その精算は当該月に甲乙協議の上精算処理を行う。当該月以降の精算及び支払いはできないものとする。</t>
    <phoneticPr fontId="3"/>
  </si>
  <si>
    <r>
      <t>１１.</t>
    </r>
    <r>
      <rPr>
        <sz val="11"/>
        <rFont val="ＭＳ Ｐゴシック"/>
        <family val="3"/>
        <charset val="128"/>
      </rPr>
      <t/>
    </r>
    <phoneticPr fontId="3"/>
  </si>
  <si>
    <r>
      <t>１３.</t>
    </r>
    <r>
      <rPr>
        <sz val="11"/>
        <rFont val="ＭＳ Ｐゴシック"/>
        <family val="3"/>
        <charset val="128"/>
      </rPr>
      <t/>
    </r>
    <phoneticPr fontId="2"/>
  </si>
  <si>
    <t>・</t>
    <phoneticPr fontId="3"/>
  </si>
  <si>
    <t>安全施工サイクル活動（朝礼、ＫＹミーティング、安全点検、作業中の監督・指導、作業打合せ、一斉清掃、終業時の確認、週間一斉片付け、安全衛生協議会、安全大会、職長会、定期点検・自主点検）の実施、記録及び参加。</t>
    <phoneticPr fontId="3"/>
  </si>
  <si>
    <r>
      <t>１４.</t>
    </r>
    <r>
      <rPr>
        <sz val="11"/>
        <rFont val="ＭＳ Ｐゴシック"/>
        <family val="3"/>
        <charset val="128"/>
      </rPr>
      <t/>
    </r>
    <phoneticPr fontId="2"/>
  </si>
  <si>
    <t>安全（保安）設備については、甲が資機材を無償貸与するが、安全設備の仮払い、維持管理については乙の負担とする。</t>
    <phoneticPr fontId="3"/>
  </si>
  <si>
    <r>
      <t>１５.</t>
    </r>
    <r>
      <rPr>
        <sz val="11"/>
        <rFont val="ＭＳ Ｐゴシック"/>
        <family val="3"/>
        <charset val="128"/>
      </rPr>
      <t/>
    </r>
    <phoneticPr fontId="2"/>
  </si>
  <si>
    <r>
      <t>１６.</t>
    </r>
    <r>
      <rPr>
        <sz val="11"/>
        <rFont val="ＭＳ Ｐゴシック"/>
        <family val="3"/>
        <charset val="128"/>
      </rPr>
      <t/>
    </r>
    <phoneticPr fontId="2"/>
  </si>
  <si>
    <t>　　　</t>
    <phoneticPr fontId="3"/>
  </si>
  <si>
    <r>
      <t>１７.</t>
    </r>
    <r>
      <rPr>
        <sz val="11"/>
        <rFont val="ＭＳ Ｐゴシック"/>
        <family val="3"/>
        <charset val="128"/>
      </rPr>
      <t/>
    </r>
    <phoneticPr fontId="2"/>
  </si>
  <si>
    <t>沿道対策上、甲の指示するものについて（油脂類、その他）、乙が外注すること。</t>
    <phoneticPr fontId="3"/>
  </si>
  <si>
    <r>
      <t>１８.</t>
    </r>
    <r>
      <rPr>
        <sz val="11"/>
        <rFont val="ＭＳ Ｐゴシック"/>
        <family val="3"/>
        <charset val="128"/>
      </rPr>
      <t/>
    </r>
    <phoneticPr fontId="2"/>
  </si>
  <si>
    <t>検査及び引き渡しに伴う、仕上げ、清掃等に必要な材料、労力は乙の負担とする。</t>
    <phoneticPr fontId="3"/>
  </si>
  <si>
    <r>
      <t>１９.</t>
    </r>
    <r>
      <rPr>
        <sz val="11"/>
        <rFont val="ＭＳ Ｐゴシック"/>
        <family val="3"/>
        <charset val="128"/>
      </rPr>
      <t/>
    </r>
    <phoneticPr fontId="2"/>
  </si>
  <si>
    <t>関係諸官庁、施主及び甲の安全パトロール及び検査等に必要な材料、労力は乙の負担とする。</t>
    <phoneticPr fontId="3"/>
  </si>
  <si>
    <t>購買－１４（2001.11.25）</t>
    <rPh sb="0" eb="2">
      <t>コウバイ</t>
    </rPh>
    <phoneticPr fontId="3"/>
  </si>
  <si>
    <t>物　品　納　入　特　記　事　項</t>
    <rPh sb="0" eb="3">
      <t>ブッピン</t>
    </rPh>
    <rPh sb="4" eb="7">
      <t>ノウニュウ</t>
    </rPh>
    <rPh sb="8" eb="11">
      <t>トッキ</t>
    </rPh>
    <rPh sb="12" eb="15">
      <t>ジコウ</t>
    </rPh>
    <phoneticPr fontId="3"/>
  </si>
  <si>
    <t>（総　　則）</t>
    <rPh sb="1" eb="5">
      <t>ソウソク</t>
    </rPh>
    <phoneticPr fontId="3"/>
  </si>
  <si>
    <t>１．</t>
    <phoneticPr fontId="3"/>
  </si>
  <si>
    <t xml:space="preserve"> 勝井建設株式会社を（甲）、注文書記載納入会社を（乙）とし、注文書記載の物品納入における特記事項を定める。納入に際しては、本特記仕様書による。</t>
    <rPh sb="1" eb="3">
      <t>カツイ</t>
    </rPh>
    <rPh sb="3" eb="5">
      <t>ケンセツ</t>
    </rPh>
    <rPh sb="5" eb="7">
      <t>カブシキ</t>
    </rPh>
    <rPh sb="7" eb="9">
      <t>カイシャ</t>
    </rPh>
    <rPh sb="11" eb="12">
      <t>コウ</t>
    </rPh>
    <rPh sb="14" eb="17">
      <t>チュウモンショ</t>
    </rPh>
    <rPh sb="17" eb="19">
      <t>キサイ</t>
    </rPh>
    <rPh sb="19" eb="21">
      <t>ノウニュウ</t>
    </rPh>
    <rPh sb="21" eb="23">
      <t>カイシャ</t>
    </rPh>
    <rPh sb="25" eb="26">
      <t>オツ</t>
    </rPh>
    <rPh sb="30" eb="33">
      <t>チュウモンショ</t>
    </rPh>
    <rPh sb="33" eb="35">
      <t>キサイ</t>
    </rPh>
    <rPh sb="36" eb="38">
      <t>ブッピン</t>
    </rPh>
    <rPh sb="38" eb="40">
      <t>ノウニュウ</t>
    </rPh>
    <rPh sb="44" eb="46">
      <t>トッキ</t>
    </rPh>
    <rPh sb="46" eb="48">
      <t>ジコウ</t>
    </rPh>
    <rPh sb="49" eb="50">
      <t>サダ</t>
    </rPh>
    <phoneticPr fontId="3"/>
  </si>
  <si>
    <t>本物品の納入における適用品質システムは、ＩＳＯ　９００１（ＪＩＳ　Ｑ　９９０１：２０００）を適用する。</t>
    <rPh sb="0" eb="1">
      <t>ホン</t>
    </rPh>
    <rPh sb="1" eb="3">
      <t>ブッピン</t>
    </rPh>
    <rPh sb="4" eb="6">
      <t>ノウニュウ</t>
    </rPh>
    <rPh sb="10" eb="12">
      <t>テキヨウ</t>
    </rPh>
    <rPh sb="12" eb="14">
      <t>ヒンシツ</t>
    </rPh>
    <rPh sb="46" eb="48">
      <t>テキヨウ</t>
    </rPh>
    <phoneticPr fontId="3"/>
  </si>
  <si>
    <t>(納品検査）</t>
    <rPh sb="1" eb="3">
      <t>ノウヒン</t>
    </rPh>
    <rPh sb="3" eb="5">
      <t>ケンサ</t>
    </rPh>
    <phoneticPr fontId="3"/>
  </si>
  <si>
    <t>３．</t>
    <phoneticPr fontId="3"/>
  </si>
  <si>
    <t>　物品の注文書記載の納入場所（以下、納入場所という。）への納入に際しては、当社の指定する受入検査責任者の立会のもと、指定された場所、位置に保管、養生方法の指示を受け、納品検査を受けること。尚、当該受入検査は、合格後であっても不適合品が発見された場合の責を免じるものではない。</t>
    <rPh sb="1" eb="3">
      <t>ブッピン</t>
    </rPh>
    <rPh sb="4" eb="7">
      <t>チュウモンショ</t>
    </rPh>
    <rPh sb="7" eb="9">
      <t>キサイ</t>
    </rPh>
    <rPh sb="10" eb="12">
      <t>ノウニュウ</t>
    </rPh>
    <rPh sb="12" eb="14">
      <t>バショ</t>
    </rPh>
    <rPh sb="15" eb="17">
      <t>イカ</t>
    </rPh>
    <rPh sb="18" eb="20">
      <t>ノウニュウ</t>
    </rPh>
    <rPh sb="20" eb="22">
      <t>バショ</t>
    </rPh>
    <rPh sb="29" eb="31">
      <t>ノウニュウ</t>
    </rPh>
    <rPh sb="32" eb="33">
      <t>サイ</t>
    </rPh>
    <rPh sb="37" eb="39">
      <t>トウシャ</t>
    </rPh>
    <rPh sb="40" eb="42">
      <t>シテイ</t>
    </rPh>
    <rPh sb="44" eb="46">
      <t>ウケイレ</t>
    </rPh>
    <rPh sb="46" eb="48">
      <t>ケンサ</t>
    </rPh>
    <rPh sb="48" eb="51">
      <t>セキニンシャ</t>
    </rPh>
    <rPh sb="52" eb="54">
      <t>タチア</t>
    </rPh>
    <rPh sb="58" eb="60">
      <t>シテイ</t>
    </rPh>
    <phoneticPr fontId="3"/>
  </si>
  <si>
    <t>（不適合の処置）</t>
    <rPh sb="1" eb="4">
      <t>フテキゴウ</t>
    </rPh>
    <rPh sb="5" eb="7">
      <t>ショチ</t>
    </rPh>
    <phoneticPr fontId="3"/>
  </si>
  <si>
    <t>４．</t>
    <phoneticPr fontId="3"/>
  </si>
  <si>
    <t>　納入物品が、指定する図面、見積条件及び注文書の指示に適合しない場合は、甲の指示に従い所定期間内に乙の負担で実施すること。尚、乙が理由なく本注文を履行しない場合、又はこの期間内に履行不可能と認められる場合は、本注文を解約することがある。この場合これに生じる一切の損害は乙の負担とする。</t>
    <rPh sb="1" eb="3">
      <t>ノウニュウ</t>
    </rPh>
    <rPh sb="3" eb="5">
      <t>ブッピン</t>
    </rPh>
    <rPh sb="7" eb="9">
      <t>シテイ</t>
    </rPh>
    <rPh sb="11" eb="13">
      <t>ズメン</t>
    </rPh>
    <rPh sb="14" eb="16">
      <t>ミツモリ</t>
    </rPh>
    <rPh sb="16" eb="18">
      <t>ジョウケン</t>
    </rPh>
    <rPh sb="18" eb="19">
      <t>オヨ</t>
    </rPh>
    <rPh sb="20" eb="23">
      <t>チュウモンショ</t>
    </rPh>
    <rPh sb="24" eb="26">
      <t>シジ</t>
    </rPh>
    <rPh sb="27" eb="29">
      <t>テキゴウ</t>
    </rPh>
    <rPh sb="32" eb="34">
      <t>バアイ</t>
    </rPh>
    <rPh sb="36" eb="37">
      <t>コウ</t>
    </rPh>
    <rPh sb="38" eb="40">
      <t>シジ</t>
    </rPh>
    <rPh sb="41" eb="42">
      <t>シタガ</t>
    </rPh>
    <rPh sb="43" eb="45">
      <t>ショテイ</t>
    </rPh>
    <rPh sb="45" eb="48">
      <t>キカンナイ</t>
    </rPh>
    <rPh sb="49" eb="50">
      <t>オツ</t>
    </rPh>
    <rPh sb="51" eb="53">
      <t>フタン</t>
    </rPh>
    <rPh sb="54" eb="56">
      <t>ジッシ</t>
    </rPh>
    <phoneticPr fontId="3"/>
  </si>
  <si>
    <t>（所有権利）</t>
    <rPh sb="1" eb="3">
      <t>ショユウ</t>
    </rPh>
    <rPh sb="3" eb="5">
      <t>ケンリ</t>
    </rPh>
    <phoneticPr fontId="3"/>
  </si>
  <si>
    <t>５．</t>
    <phoneticPr fontId="3"/>
  </si>
  <si>
    <t>受入検査合格後、納入場所に搬入した物品の所有権は、その都度甲に帰属する。</t>
    <rPh sb="0" eb="2">
      <t>ウケイレ</t>
    </rPh>
    <rPh sb="2" eb="4">
      <t>ケンサ</t>
    </rPh>
    <rPh sb="4" eb="6">
      <t>ゴウカクヒン</t>
    </rPh>
    <rPh sb="6" eb="7">
      <t>ゴ</t>
    </rPh>
    <rPh sb="8" eb="10">
      <t>ノウニュウ</t>
    </rPh>
    <rPh sb="10" eb="12">
      <t>バショ</t>
    </rPh>
    <rPh sb="13" eb="15">
      <t>ハンニュウ</t>
    </rPh>
    <rPh sb="17" eb="19">
      <t>ブッピン</t>
    </rPh>
    <rPh sb="20" eb="23">
      <t>ショユウケン</t>
    </rPh>
    <rPh sb="27" eb="29">
      <t>ツド</t>
    </rPh>
    <rPh sb="29" eb="30">
      <t>コウ</t>
    </rPh>
    <rPh sb="31" eb="33">
      <t>キゾク</t>
    </rPh>
    <phoneticPr fontId="3"/>
  </si>
  <si>
    <t>（精　　算）</t>
    <rPh sb="1" eb="5">
      <t>セイサン</t>
    </rPh>
    <phoneticPr fontId="3"/>
  </si>
  <si>
    <t>納入数量に、変更が生じた場合は実納入数量にて変更して精算をする。</t>
    <rPh sb="0" eb="2">
      <t>ノウニュウ</t>
    </rPh>
    <rPh sb="2" eb="4">
      <t>スウリョウ</t>
    </rPh>
    <rPh sb="6" eb="8">
      <t>ヘンコウ</t>
    </rPh>
    <rPh sb="9" eb="10">
      <t>ショウ</t>
    </rPh>
    <rPh sb="12" eb="14">
      <t>バアイ</t>
    </rPh>
    <rPh sb="15" eb="16">
      <t>ジツ</t>
    </rPh>
    <rPh sb="16" eb="18">
      <t>ノウニュウ</t>
    </rPh>
    <rPh sb="18" eb="20">
      <t>スウリョウ</t>
    </rPh>
    <rPh sb="22" eb="24">
      <t>ヘンコウ</t>
    </rPh>
    <rPh sb="26" eb="28">
      <t>セイサン</t>
    </rPh>
    <phoneticPr fontId="3"/>
  </si>
  <si>
    <t>１／２</t>
    <phoneticPr fontId="3"/>
  </si>
  <si>
    <t>購買－１４　物品納入特記事項</t>
    <rPh sb="0" eb="2">
      <t>コウバイ</t>
    </rPh>
    <rPh sb="6" eb="8">
      <t>ブッピン</t>
    </rPh>
    <rPh sb="8" eb="10">
      <t>ノウニュウ</t>
    </rPh>
    <rPh sb="10" eb="12">
      <t>トッキ</t>
    </rPh>
    <rPh sb="12" eb="14">
      <t>ジコウ</t>
    </rPh>
    <phoneticPr fontId="3"/>
  </si>
  <si>
    <t>（瑕疵の担保及び期間）</t>
    <rPh sb="1" eb="3">
      <t>カシ</t>
    </rPh>
    <rPh sb="4" eb="6">
      <t>タンポ</t>
    </rPh>
    <rPh sb="6" eb="7">
      <t>オヨ</t>
    </rPh>
    <rPh sb="8" eb="10">
      <t>キカン</t>
    </rPh>
    <phoneticPr fontId="3"/>
  </si>
  <si>
    <t>７．</t>
    <phoneticPr fontId="3"/>
  </si>
  <si>
    <t>　甲がその注文者に負うべき瑕疵の担保及び期間について、乙より納入された物品が因で生じた瑕疵についての修補費用は乙の負担とする。尚、その期間は、甲が負うべき瑕疵の担保期間とする。</t>
    <rPh sb="7" eb="8">
      <t>シャ</t>
    </rPh>
    <rPh sb="9" eb="10">
      <t>オ</t>
    </rPh>
    <rPh sb="13" eb="15">
      <t>カシ</t>
    </rPh>
    <rPh sb="16" eb="18">
      <t>タンポ</t>
    </rPh>
    <rPh sb="18" eb="19">
      <t>オヨ</t>
    </rPh>
    <rPh sb="20" eb="22">
      <t>キカン</t>
    </rPh>
    <rPh sb="27" eb="28">
      <t>オツ</t>
    </rPh>
    <rPh sb="30" eb="32">
      <t>ノウニュウ</t>
    </rPh>
    <rPh sb="35" eb="37">
      <t>ブッピン</t>
    </rPh>
    <rPh sb="38" eb="39">
      <t>イン</t>
    </rPh>
    <rPh sb="40" eb="41">
      <t>ショウ</t>
    </rPh>
    <rPh sb="43" eb="45">
      <t>カシ</t>
    </rPh>
    <rPh sb="50" eb="51">
      <t>シュウ</t>
    </rPh>
    <rPh sb="51" eb="52">
      <t>ホショウ</t>
    </rPh>
    <rPh sb="52" eb="54">
      <t>ヒヨウ</t>
    </rPh>
    <rPh sb="55" eb="56">
      <t>オツ</t>
    </rPh>
    <rPh sb="57" eb="59">
      <t>フタン</t>
    </rPh>
    <phoneticPr fontId="3"/>
  </si>
  <si>
    <t>この特記事項に定めのない事項については、必要に応じて甲、乙協議のうえ決定する。</t>
    <rPh sb="2" eb="4">
      <t>トッキ</t>
    </rPh>
    <rPh sb="4" eb="6">
      <t>ジコウ</t>
    </rPh>
    <rPh sb="7" eb="8">
      <t>サダ</t>
    </rPh>
    <rPh sb="12" eb="14">
      <t>ジコウ</t>
    </rPh>
    <rPh sb="20" eb="22">
      <t>ヒツヨウ</t>
    </rPh>
    <rPh sb="23" eb="24">
      <t>オウ</t>
    </rPh>
    <rPh sb="26" eb="27">
      <t>コウ</t>
    </rPh>
    <rPh sb="28" eb="29">
      <t>オツ</t>
    </rPh>
    <rPh sb="29" eb="31">
      <t>キョウギ</t>
    </rPh>
    <rPh sb="34" eb="36">
      <t>ケッテイ</t>
    </rPh>
    <phoneticPr fontId="3"/>
  </si>
  <si>
    <t>２／２</t>
    <phoneticPr fontId="3"/>
  </si>
  <si>
    <t>文書番号：購買－１６</t>
    <rPh sb="0" eb="2">
      <t>ブンショ</t>
    </rPh>
    <rPh sb="2" eb="4">
      <t>バンゴウ</t>
    </rPh>
    <rPh sb="5" eb="7">
      <t>コウバイ</t>
    </rPh>
    <phoneticPr fontId="3"/>
  </si>
  <si>
    <t>発行部門：設計担当部門</t>
    <rPh sb="0" eb="2">
      <t>ハッコウ</t>
    </rPh>
    <rPh sb="2" eb="4">
      <t>ブモン</t>
    </rPh>
    <rPh sb="5" eb="7">
      <t>セッケイ</t>
    </rPh>
    <rPh sb="7" eb="9">
      <t>タントウ</t>
    </rPh>
    <rPh sb="9" eb="11">
      <t>ブモン</t>
    </rPh>
    <phoneticPr fontId="3"/>
  </si>
  <si>
    <t>土木部</t>
    <rPh sb="0" eb="3">
      <t>ドボクブ</t>
    </rPh>
    <phoneticPr fontId="3"/>
  </si>
  <si>
    <t>Ｎｏ．</t>
    <phoneticPr fontId="3"/>
  </si>
  <si>
    <t>主たる種目</t>
    <rPh sb="0" eb="1">
      <t>シュ</t>
    </rPh>
    <rPh sb="3" eb="4">
      <t>シュ</t>
    </rPh>
    <rPh sb="4" eb="5">
      <t>メ</t>
    </rPh>
    <phoneticPr fontId="3"/>
  </si>
  <si>
    <t>設計部門評価ランク</t>
    <rPh sb="0" eb="3">
      <t>セッケイブ</t>
    </rPh>
    <rPh sb="3" eb="4">
      <t>モン</t>
    </rPh>
    <rPh sb="4" eb="6">
      <t>ヒョウカ</t>
    </rPh>
    <phoneticPr fontId="3"/>
  </si>
  <si>
    <t>能力</t>
    <rPh sb="0" eb="2">
      <t>ノウリョク</t>
    </rPh>
    <phoneticPr fontId="3"/>
  </si>
  <si>
    <t>今津町１－１５－２７</t>
    <rPh sb="0" eb="3">
      <t>イマヅチョウ</t>
    </rPh>
    <phoneticPr fontId="3"/>
  </si>
  <si>
    <t>22-5556</t>
    <phoneticPr fontId="3"/>
  </si>
  <si>
    <t>開発行為の設計</t>
    <rPh sb="0" eb="2">
      <t>カイハツ</t>
    </rPh>
    <rPh sb="2" eb="4">
      <t>コウイ</t>
    </rPh>
    <rPh sb="5" eb="7">
      <t>セッケイ</t>
    </rPh>
    <phoneticPr fontId="3"/>
  </si>
  <si>
    <t>御庄１－１１５－９</t>
    <rPh sb="0" eb="2">
      <t>ミショウ</t>
    </rPh>
    <phoneticPr fontId="3"/>
  </si>
  <si>
    <t>46-0673</t>
    <phoneticPr fontId="3"/>
  </si>
  <si>
    <t>地質調査・土質試験</t>
    <rPh sb="0" eb="2">
      <t>チシツ</t>
    </rPh>
    <rPh sb="2" eb="4">
      <t>チョウサ</t>
    </rPh>
    <rPh sb="5" eb="7">
      <t>ドシツ</t>
    </rPh>
    <rPh sb="7" eb="9">
      <t>シケン</t>
    </rPh>
    <phoneticPr fontId="3"/>
  </si>
  <si>
    <t>御庄１－１１１－２</t>
    <rPh sb="0" eb="2">
      <t>ミショウ</t>
    </rPh>
    <phoneticPr fontId="3"/>
  </si>
  <si>
    <t>46-0111</t>
    <phoneticPr fontId="3"/>
  </si>
  <si>
    <t>測量調査設計</t>
    <rPh sb="0" eb="2">
      <t>ソクリョウ</t>
    </rPh>
    <rPh sb="2" eb="4">
      <t>チョウサ</t>
    </rPh>
    <rPh sb="4" eb="6">
      <t>セッケイ</t>
    </rPh>
    <phoneticPr fontId="3"/>
  </si>
  <si>
    <t>下松市葉山２－９０４－１６</t>
    <rPh sb="0" eb="3">
      <t>クダマツシ</t>
    </rPh>
    <rPh sb="3" eb="5">
      <t>ハヤマ</t>
    </rPh>
    <phoneticPr fontId="3"/>
  </si>
  <si>
    <t>0833-46-4466</t>
    <phoneticPr fontId="3"/>
  </si>
  <si>
    <t>法面調査設計</t>
    <rPh sb="0" eb="1">
      <t>ノリ</t>
    </rPh>
    <rPh sb="1" eb="2">
      <t>メン</t>
    </rPh>
    <rPh sb="2" eb="4">
      <t>チョウサ</t>
    </rPh>
    <rPh sb="4" eb="6">
      <t>セッケイ</t>
    </rPh>
    <phoneticPr fontId="3"/>
  </si>
  <si>
    <t>広島県広島市西区庚午南１－３５－２３</t>
    <phoneticPr fontId="3"/>
  </si>
  <si>
    <t>082-273-6814</t>
    <phoneticPr fontId="3"/>
  </si>
  <si>
    <t>下水管内調査、法面工設計</t>
    <rPh sb="0" eb="3">
      <t>ゲスイカン</t>
    </rPh>
    <rPh sb="3" eb="4">
      <t>ナイ</t>
    </rPh>
    <rPh sb="4" eb="6">
      <t>チョウサ</t>
    </rPh>
    <rPh sb="7" eb="9">
      <t>ノリメン</t>
    </rPh>
    <rPh sb="9" eb="10">
      <t>コウ</t>
    </rPh>
    <rPh sb="10" eb="12">
      <t>セッケイ</t>
    </rPh>
    <phoneticPr fontId="3"/>
  </si>
  <si>
    <t>吉敷郡秋穂町東３５０２</t>
    <rPh sb="0" eb="1">
      <t>ヨシ</t>
    </rPh>
    <rPh sb="1" eb="2">
      <t>シ</t>
    </rPh>
    <rPh sb="2" eb="3">
      <t>グン</t>
    </rPh>
    <rPh sb="3" eb="6">
      <t>アイオチョウ</t>
    </rPh>
    <rPh sb="6" eb="7">
      <t>ヒガシ</t>
    </rPh>
    <phoneticPr fontId="3"/>
  </si>
  <si>
    <t>0839-84-2021</t>
    <phoneticPr fontId="3"/>
  </si>
  <si>
    <t>プレキャストボックス設計</t>
    <rPh sb="10" eb="12">
      <t>セッケイ</t>
    </rPh>
    <phoneticPr fontId="3"/>
  </si>
  <si>
    <t>広島市中区大手町１－２－１</t>
    <rPh sb="0" eb="3">
      <t>ヒロシマシ</t>
    </rPh>
    <rPh sb="3" eb="5">
      <t>ナカク</t>
    </rPh>
    <rPh sb="5" eb="7">
      <t>オオテ</t>
    </rPh>
    <rPh sb="7" eb="8">
      <t>チョウ</t>
    </rPh>
    <phoneticPr fontId="3"/>
  </si>
  <si>
    <t>地質調査・測量解析設計</t>
    <rPh sb="0" eb="2">
      <t>チシツ</t>
    </rPh>
    <rPh sb="2" eb="4">
      <t>チョウサ</t>
    </rPh>
    <rPh sb="5" eb="7">
      <t>ソクリョウ</t>
    </rPh>
    <rPh sb="7" eb="9">
      <t>カイセキ</t>
    </rPh>
    <rPh sb="9" eb="11">
      <t>セッケイ</t>
    </rPh>
    <phoneticPr fontId="3"/>
  </si>
  <si>
    <t>山口市穂積町１－２</t>
    <rPh sb="0" eb="3">
      <t>ヤマグチシ</t>
    </rPh>
    <rPh sb="3" eb="4">
      <t>アイオ</t>
    </rPh>
    <rPh sb="4" eb="5">
      <t>メンセキ</t>
    </rPh>
    <rPh sb="5" eb="6">
      <t>チョウ</t>
    </rPh>
    <phoneticPr fontId="3"/>
  </si>
  <si>
    <t>0839-25-7489</t>
    <phoneticPr fontId="3"/>
  </si>
  <si>
    <t>徳山市若宮町１－２０</t>
    <rPh sb="0" eb="3">
      <t>トクヤマシ</t>
    </rPh>
    <rPh sb="3" eb="5">
      <t>ワカミヤ</t>
    </rPh>
    <rPh sb="5" eb="6">
      <t>チョウ</t>
    </rPh>
    <phoneticPr fontId="3"/>
  </si>
  <si>
    <t>開発設計</t>
    <rPh sb="0" eb="2">
      <t>カイハツ</t>
    </rPh>
    <rPh sb="2" eb="4">
      <t>セッケイ</t>
    </rPh>
    <phoneticPr fontId="3"/>
  </si>
  <si>
    <t>錦見８－２８－１</t>
    <rPh sb="0" eb="1">
      <t>ニシキ</t>
    </rPh>
    <rPh sb="1" eb="2">
      <t>ミ</t>
    </rPh>
    <phoneticPr fontId="3"/>
  </si>
  <si>
    <t>43-2243</t>
    <phoneticPr fontId="3"/>
  </si>
  <si>
    <t>登記・測量</t>
    <rPh sb="0" eb="2">
      <t>トウキ</t>
    </rPh>
    <rPh sb="3" eb="5">
      <t>ソクリョウ</t>
    </rPh>
    <phoneticPr fontId="3"/>
  </si>
  <si>
    <t>広島市中区鶴見町４－２２</t>
    <rPh sb="0" eb="3">
      <t>ヒロシマシ</t>
    </rPh>
    <rPh sb="3" eb="5">
      <t>ナカク</t>
    </rPh>
    <rPh sb="5" eb="7">
      <t>ツルミ</t>
    </rPh>
    <rPh sb="7" eb="8">
      <t>チョウ</t>
    </rPh>
    <phoneticPr fontId="3"/>
  </si>
  <si>
    <t>各種舗装設計</t>
    <rPh sb="0" eb="2">
      <t>カクシュ</t>
    </rPh>
    <rPh sb="2" eb="4">
      <t>ホソウ</t>
    </rPh>
    <rPh sb="4" eb="6">
      <t>セッケイ</t>
    </rPh>
    <phoneticPr fontId="3"/>
  </si>
  <si>
    <t xml:space="preserve">広島市南区京橋町１－２３　　         </t>
    <rPh sb="0" eb="3">
      <t>ヒロシマシ</t>
    </rPh>
    <rPh sb="3" eb="5">
      <t>ミナミク</t>
    </rPh>
    <rPh sb="5" eb="7">
      <t>キョウバシ</t>
    </rPh>
    <rPh sb="7" eb="8">
      <t>チョウ</t>
    </rPh>
    <phoneticPr fontId="3"/>
  </si>
  <si>
    <t>082-261-1164</t>
    <phoneticPr fontId="3"/>
  </si>
  <si>
    <t>仮設構造物設計</t>
    <rPh sb="0" eb="2">
      <t>カセツ</t>
    </rPh>
    <rPh sb="2" eb="5">
      <t>コウゾウブツ</t>
    </rPh>
    <rPh sb="5" eb="7">
      <t>セッケイ</t>
    </rPh>
    <phoneticPr fontId="3"/>
  </si>
  <si>
    <t>山口市赤妻町３－１　　　　</t>
    <rPh sb="0" eb="3">
      <t>ヤマグチシ</t>
    </rPh>
    <rPh sb="3" eb="4">
      <t>アカ</t>
    </rPh>
    <rPh sb="4" eb="5">
      <t>ヅマ</t>
    </rPh>
    <rPh sb="5" eb="6">
      <t>チョウ</t>
    </rPh>
    <phoneticPr fontId="3"/>
  </si>
  <si>
    <t>左記１３業者評価実施</t>
    <rPh sb="0" eb="1">
      <t>ヒダリ</t>
    </rPh>
    <rPh sb="1" eb="2">
      <t>サキ</t>
    </rPh>
    <rPh sb="4" eb="6">
      <t>ギョウシャ</t>
    </rPh>
    <rPh sb="6" eb="8">
      <t>ヒョウカ</t>
    </rPh>
    <rPh sb="8" eb="10">
      <t>ジッシ</t>
    </rPh>
    <phoneticPr fontId="3"/>
  </si>
  <si>
    <t>平成１２年　４月２５日</t>
    <rPh sb="0" eb="2">
      <t>ヘイセイ</t>
    </rPh>
    <rPh sb="4" eb="5">
      <t>ネン</t>
    </rPh>
    <rPh sb="7" eb="8">
      <t>ガツ</t>
    </rPh>
    <rPh sb="10" eb="11">
      <t>ヒ</t>
    </rPh>
    <phoneticPr fontId="3"/>
  </si>
  <si>
    <t>文書名：外　注　設　計　会　社　評　価　表（2001.11.25）</t>
    <rPh sb="0" eb="3">
      <t>ブンショメイ</t>
    </rPh>
    <rPh sb="4" eb="7">
      <t>ガイチュウ</t>
    </rPh>
    <rPh sb="8" eb="11">
      <t>セッケイ</t>
    </rPh>
    <rPh sb="12" eb="15">
      <t>ガイシャ</t>
    </rPh>
    <rPh sb="16" eb="21">
      <t>ヒョウカヒョウ</t>
    </rPh>
    <phoneticPr fontId="3"/>
  </si>
  <si>
    <t>文書番号：購買－１７</t>
    <rPh sb="0" eb="2">
      <t>ブンショ</t>
    </rPh>
    <rPh sb="2" eb="4">
      <t>バンゴウ</t>
    </rPh>
    <rPh sb="5" eb="7">
      <t>コウバイ</t>
    </rPh>
    <phoneticPr fontId="2"/>
  </si>
  <si>
    <t>発行部門：品質保証部</t>
    <rPh sb="0" eb="2">
      <t>ハッコウ</t>
    </rPh>
    <rPh sb="2" eb="4">
      <t>ブモン</t>
    </rPh>
    <rPh sb="5" eb="7">
      <t>ヒンシツ</t>
    </rPh>
    <rPh sb="7" eb="9">
      <t>ホショウ</t>
    </rPh>
    <rPh sb="9" eb="10">
      <t>ブ</t>
    </rPh>
    <phoneticPr fontId="2"/>
  </si>
  <si>
    <t>設計会社名</t>
    <rPh sb="0" eb="2">
      <t>セッケイ</t>
    </rPh>
    <rPh sb="2" eb="4">
      <t>ガイシャ</t>
    </rPh>
    <rPh sb="4" eb="5">
      <t>メイ</t>
    </rPh>
    <phoneticPr fontId="3"/>
  </si>
  <si>
    <t>所　在　地</t>
    <rPh sb="0" eb="5">
      <t>ショザイチ</t>
    </rPh>
    <phoneticPr fontId="3"/>
  </si>
  <si>
    <t>〒</t>
    <phoneticPr fontId="3"/>
  </si>
  <si>
    <t>代 表 者 名</t>
    <rPh sb="0" eb="5">
      <t>ダイヒョウシャ</t>
    </rPh>
    <rPh sb="6" eb="7">
      <t>メイ</t>
    </rPh>
    <phoneticPr fontId="11"/>
  </si>
  <si>
    <t>電　話　番　号</t>
    <rPh sb="0" eb="3">
      <t>デンワ</t>
    </rPh>
    <rPh sb="4" eb="7">
      <t>バンゴウ</t>
    </rPh>
    <phoneticPr fontId="11"/>
  </si>
  <si>
    <t>資　本　金</t>
    <rPh sb="0" eb="5">
      <t>シホンキン</t>
    </rPh>
    <phoneticPr fontId="11"/>
  </si>
  <si>
    <t>主要設計業務</t>
    <rPh sb="0" eb="2">
      <t>シュヨウ</t>
    </rPh>
    <rPh sb="2" eb="4">
      <t>セッケイ</t>
    </rPh>
    <rPh sb="4" eb="6">
      <t>ギョウム</t>
    </rPh>
    <phoneticPr fontId="11"/>
  </si>
  <si>
    <t>担　当　者</t>
    <rPh sb="0" eb="5">
      <t>タントウシャ</t>
    </rPh>
    <phoneticPr fontId="11"/>
  </si>
  <si>
    <t>担当者連絡先</t>
    <rPh sb="0" eb="3">
      <t>タントウシャ</t>
    </rPh>
    <rPh sb="3" eb="6">
      <t>レンラクサキ</t>
    </rPh>
    <phoneticPr fontId="11"/>
  </si>
  <si>
    <t>評価方法</t>
    <rPh sb="0" eb="2">
      <t>ヒョウカ</t>
    </rPh>
    <rPh sb="2" eb="4">
      <t>ホウホウ</t>
    </rPh>
    <phoneticPr fontId="2"/>
  </si>
  <si>
    <t>一項目５点評価。有は、マイナス点。無は、プラス点。これを集計合計とする。</t>
    <rPh sb="0" eb="1">
      <t>イチ</t>
    </rPh>
    <rPh sb="1" eb="3">
      <t>コウモク</t>
    </rPh>
    <rPh sb="4" eb="5">
      <t>テン</t>
    </rPh>
    <rPh sb="5" eb="7">
      <t>ヒョウカ</t>
    </rPh>
    <rPh sb="8" eb="9">
      <t>ア</t>
    </rPh>
    <rPh sb="15" eb="16">
      <t>テン</t>
    </rPh>
    <rPh sb="17" eb="18">
      <t>ム</t>
    </rPh>
    <rPh sb="23" eb="24">
      <t>テン</t>
    </rPh>
    <rPh sb="28" eb="30">
      <t>シュウケイ</t>
    </rPh>
    <rPh sb="30" eb="32">
      <t>ゴウケイ</t>
    </rPh>
    <phoneticPr fontId="2"/>
  </si>
  <si>
    <t>評　　価　　項　　目</t>
    <rPh sb="0" eb="4">
      <t>ヒョウカ</t>
    </rPh>
    <rPh sb="6" eb="10">
      <t>コウモク</t>
    </rPh>
    <phoneticPr fontId="3"/>
  </si>
  <si>
    <t>評　　価　　点</t>
    <rPh sb="0" eb="4">
      <t>ヒョウカヒョウ</t>
    </rPh>
    <rPh sb="6" eb="7">
      <t>テン</t>
    </rPh>
    <phoneticPr fontId="3"/>
  </si>
  <si>
    <t>１</t>
    <phoneticPr fontId="2"/>
  </si>
  <si>
    <t>工程管理に問題はなかったか。</t>
    <rPh sb="0" eb="2">
      <t>コウテイ</t>
    </rPh>
    <rPh sb="2" eb="4">
      <t>カンリ</t>
    </rPh>
    <rPh sb="5" eb="7">
      <t>モンダイ</t>
    </rPh>
    <phoneticPr fontId="3"/>
  </si>
  <si>
    <t>有</t>
    <rPh sb="0" eb="1">
      <t>ア</t>
    </rPh>
    <phoneticPr fontId="2"/>
  </si>
  <si>
    <t>点</t>
    <rPh sb="0" eb="1">
      <t>テン</t>
    </rPh>
    <phoneticPr fontId="2"/>
  </si>
  <si>
    <t>無</t>
    <rPh sb="0" eb="1">
      <t>ム</t>
    </rPh>
    <phoneticPr fontId="2"/>
  </si>
  <si>
    <t>２</t>
    <phoneticPr fontId="2"/>
  </si>
  <si>
    <t>設計能力に問題はなかったか。</t>
    <rPh sb="0" eb="2">
      <t>セッケイ</t>
    </rPh>
    <rPh sb="2" eb="4">
      <t>ノウリョク</t>
    </rPh>
    <rPh sb="5" eb="7">
      <t>モンダイ</t>
    </rPh>
    <phoneticPr fontId="3"/>
  </si>
  <si>
    <t>３</t>
    <phoneticPr fontId="2"/>
  </si>
  <si>
    <t>指示・要求事項の対応に問題はなかったか。</t>
    <rPh sb="0" eb="2">
      <t>シジ</t>
    </rPh>
    <rPh sb="3" eb="5">
      <t>ヨウキュウ</t>
    </rPh>
    <rPh sb="5" eb="7">
      <t>ジコウ</t>
    </rPh>
    <rPh sb="8" eb="10">
      <t>タイオウ</t>
    </rPh>
    <rPh sb="11" eb="13">
      <t>モンダイ</t>
    </rPh>
    <phoneticPr fontId="3"/>
  </si>
  <si>
    <t>４</t>
    <phoneticPr fontId="2"/>
  </si>
  <si>
    <t>積極的に取り組む姿勢がみられたか。</t>
    <rPh sb="0" eb="3">
      <t>セッキョクテキ</t>
    </rPh>
    <rPh sb="4" eb="7">
      <t>トリク</t>
    </rPh>
    <rPh sb="8" eb="10">
      <t>シセイ</t>
    </rPh>
    <phoneticPr fontId="3"/>
  </si>
  <si>
    <t>５</t>
    <phoneticPr fontId="2"/>
  </si>
  <si>
    <t>問題発生時の対応に問題はなかったか。</t>
    <rPh sb="0" eb="2">
      <t>モンダイ</t>
    </rPh>
    <rPh sb="2" eb="5">
      <t>ハッセイジ</t>
    </rPh>
    <rPh sb="6" eb="8">
      <t>タイオウ</t>
    </rPh>
    <rPh sb="9" eb="11">
      <t>モンダイ</t>
    </rPh>
    <phoneticPr fontId="3"/>
  </si>
  <si>
    <t>合　　　　計</t>
    <rPh sb="0" eb="6">
      <t>ゴウケイ</t>
    </rPh>
    <phoneticPr fontId="3"/>
  </si>
  <si>
    <t>評価ランク：</t>
    <rPh sb="0" eb="2">
      <t>ヒョウカ</t>
    </rPh>
    <phoneticPr fontId="3"/>
  </si>
  <si>
    <t>評価点が(－)の場合取引不可</t>
    <rPh sb="0" eb="2">
      <t>ヒョウカ</t>
    </rPh>
    <rPh sb="2" eb="3">
      <t>テン</t>
    </rPh>
    <rPh sb="8" eb="10">
      <t>バアイ</t>
    </rPh>
    <rPh sb="10" eb="12">
      <t>トリヒキ</t>
    </rPh>
    <rPh sb="12" eb="14">
      <t>フカ</t>
    </rPh>
    <phoneticPr fontId="2"/>
  </si>
  <si>
    <t>取引可　・　取引不可</t>
    <rPh sb="0" eb="3">
      <t>トリヒキカ</t>
    </rPh>
    <rPh sb="6" eb="8">
      <t>トリヒキ</t>
    </rPh>
    <rPh sb="8" eb="10">
      <t>フカ</t>
    </rPh>
    <phoneticPr fontId="3"/>
  </si>
  <si>
    <t>設計実績</t>
    <rPh sb="0" eb="2">
      <t>セッケイ</t>
    </rPh>
    <rPh sb="2" eb="4">
      <t>ジッセキ</t>
    </rPh>
    <phoneticPr fontId="11"/>
  </si>
  <si>
    <t>部　門　名</t>
    <rPh sb="0" eb="5">
      <t>ブモンメイ</t>
    </rPh>
    <phoneticPr fontId="3"/>
  </si>
  <si>
    <t>建築部　・　土木部</t>
    <rPh sb="0" eb="2">
      <t>ケンチク</t>
    </rPh>
    <rPh sb="2" eb="3">
      <t>ブ</t>
    </rPh>
    <rPh sb="6" eb="9">
      <t>ドボクブ</t>
    </rPh>
    <phoneticPr fontId="3"/>
  </si>
  <si>
    <t>承　　認</t>
    <rPh sb="0" eb="4">
      <t>ショウニン</t>
    </rPh>
    <phoneticPr fontId="3"/>
  </si>
  <si>
    <t>作　　成</t>
    <rPh sb="0" eb="4">
      <t>サクセイ</t>
    </rPh>
    <phoneticPr fontId="3"/>
  </si>
  <si>
    <t>発　行　日</t>
    <rPh sb="0" eb="3">
      <t>ハッコウ</t>
    </rPh>
    <rPh sb="4" eb="5">
      <t>ビ</t>
    </rPh>
    <phoneticPr fontId="3"/>
  </si>
  <si>
    <t>部　　長</t>
    <rPh sb="0" eb="4">
      <t>ブチョウ</t>
    </rPh>
    <phoneticPr fontId="11"/>
  </si>
  <si>
    <t>設計担当責任者</t>
    <rPh sb="0" eb="2">
      <t>セッケイ</t>
    </rPh>
    <rPh sb="2" eb="4">
      <t>タントウ</t>
    </rPh>
    <rPh sb="4" eb="7">
      <t>セキニンシャ</t>
    </rPh>
    <phoneticPr fontId="11"/>
  </si>
  <si>
    <t>管 理 番 号</t>
    <rPh sb="0" eb="3">
      <t>カンリ</t>
    </rPh>
    <rPh sb="4" eb="7">
      <t>バンゴウ</t>
    </rPh>
    <phoneticPr fontId="3"/>
  </si>
  <si>
    <t>設計担当者　→　設計担当部門長</t>
    <rPh sb="0" eb="2">
      <t>セッケイ</t>
    </rPh>
    <rPh sb="2" eb="5">
      <t>タントウシャ</t>
    </rPh>
    <rPh sb="8" eb="10">
      <t>セッケイ</t>
    </rPh>
    <rPh sb="10" eb="12">
      <t>タントウ</t>
    </rPh>
    <rPh sb="12" eb="14">
      <t>ブモン</t>
    </rPh>
    <rPh sb="14" eb="15">
      <t>ブチョウ</t>
    </rPh>
    <phoneticPr fontId="3"/>
  </si>
  <si>
    <t>消費税</t>
    <rPh sb="0" eb="3">
      <t>ショウヒゼイ</t>
    </rPh>
    <phoneticPr fontId="3"/>
  </si>
  <si>
    <t>総合計</t>
    <rPh sb="0" eb="3">
      <t>ソウゴウケイ</t>
    </rPh>
    <phoneticPr fontId="3"/>
  </si>
  <si>
    <t>合　計</t>
    <rPh sb="0" eb="1">
      <t>ゴウ</t>
    </rPh>
    <rPh sb="2" eb="3">
      <t>ケイ</t>
    </rPh>
    <phoneticPr fontId="3"/>
  </si>
  <si>
    <t>出来高支払</t>
  </si>
  <si>
    <t>納入･完成一括払</t>
  </si>
  <si>
    <t>住 所</t>
  </si>
  <si>
    <t>工事場所</t>
  </si>
  <si>
    <t>工期</t>
  </si>
  <si>
    <t>・</t>
  </si>
  <si>
    <t>朝礼、ラジオ体操及び指差呼称訓練。</t>
  </si>
  <si>
    <t>作業に先立ち、作業標準の作成、作業員の指導・教育。</t>
  </si>
  <si>
    <t>現場持ち込み機械、器具の届け出、整備、点検及び記録。</t>
  </si>
  <si>
    <t>その他、甲の指示する安全衛生行事。</t>
  </si>
  <si>
    <t>名　　　称</t>
    <rPh sb="0" eb="5">
      <t>メイショウ</t>
    </rPh>
    <phoneticPr fontId="3"/>
  </si>
  <si>
    <t>仕　様　・　規　格</t>
    <rPh sb="0" eb="3">
      <t>シヨウ</t>
    </rPh>
    <rPh sb="6" eb="9">
      <t>キカク</t>
    </rPh>
    <phoneticPr fontId="3"/>
  </si>
  <si>
    <t>単　価</t>
    <rPh sb="0" eb="3">
      <t>タンカ</t>
    </rPh>
    <phoneticPr fontId="3"/>
  </si>
  <si>
    <t>金　額</t>
    <rPh sb="0" eb="3">
      <t>キンガク</t>
    </rPh>
    <phoneticPr fontId="3"/>
  </si>
  <si>
    <t>工事名称</t>
    <rPh sb="0" eb="2">
      <t>コウジ</t>
    </rPh>
    <rPh sb="2" eb="4">
      <t>メイショウ</t>
    </rPh>
    <phoneticPr fontId="3"/>
  </si>
  <si>
    <t>購買－１１（2001.11.25）</t>
    <rPh sb="0" eb="2">
      <t>コウバイ</t>
    </rPh>
    <phoneticPr fontId="11"/>
  </si>
  <si>
    <t>購買－１２（2001.11.25）</t>
    <rPh sb="0" eb="2">
      <t>コウバイ</t>
    </rPh>
    <phoneticPr fontId="11"/>
  </si>
  <si>
    <t>注　　　　文　　　　書</t>
    <rPh sb="0" eb="11">
      <t>チュウモンショ</t>
    </rPh>
    <phoneticPr fontId="3"/>
  </si>
  <si>
    <t>購買－１３（2001.１１.25）</t>
    <rPh sb="0" eb="2">
      <t>コウバイ</t>
    </rPh>
    <phoneticPr fontId="3"/>
  </si>
  <si>
    <t>確認</t>
    <rPh sb="0" eb="2">
      <t>カクニン</t>
    </rPh>
    <phoneticPr fontId="3"/>
  </si>
  <si>
    <t>作成</t>
    <rPh sb="0" eb="2">
      <t>サクセイ</t>
    </rPh>
    <phoneticPr fontId="3"/>
  </si>
  <si>
    <t>外　注　工　事　特　記　事　項</t>
  </si>
  <si>
    <t>担当部長</t>
    <rPh sb="0" eb="2">
      <t>タントウ</t>
    </rPh>
    <rPh sb="2" eb="4">
      <t>ブチョウ</t>
    </rPh>
    <phoneticPr fontId="3"/>
  </si>
  <si>
    <t>作業所長</t>
    <rPh sb="0" eb="4">
      <t>サギョウショチョウ</t>
    </rPh>
    <phoneticPr fontId="3"/>
  </si>
  <si>
    <t>着　　　工</t>
    <rPh sb="0" eb="5">
      <t>チャッコウ</t>
    </rPh>
    <phoneticPr fontId="3"/>
  </si>
  <si>
    <t>完　　　成　</t>
    <rPh sb="0" eb="5">
      <t>カンセイ</t>
    </rPh>
    <phoneticPr fontId="3"/>
  </si>
  <si>
    <t>部分工期　　</t>
    <rPh sb="0" eb="2">
      <t>ブブン</t>
    </rPh>
    <rPh sb="2" eb="4">
      <t>コウキ</t>
    </rPh>
    <phoneticPr fontId="3"/>
  </si>
  <si>
    <t>（総　　則）</t>
    <rPh sb="1" eb="2">
      <t>ソウゴウ</t>
    </rPh>
    <rPh sb="4" eb="5">
      <t>キソク</t>
    </rPh>
    <phoneticPr fontId="3"/>
  </si>
  <si>
    <t>工事の遂行にあたっては、「工事下請基本契約約款」並びに本特記仕様書による。</t>
    <rPh sb="0" eb="2">
      <t>コウジ</t>
    </rPh>
    <rPh sb="3" eb="5">
      <t>スイコウ</t>
    </rPh>
    <rPh sb="13" eb="15">
      <t>コウジ</t>
    </rPh>
    <rPh sb="15" eb="17">
      <t>シタウ</t>
    </rPh>
    <rPh sb="17" eb="19">
      <t>キホン</t>
    </rPh>
    <rPh sb="19" eb="21">
      <t>ケイヤク</t>
    </rPh>
    <rPh sb="21" eb="23">
      <t>ヤッカン</t>
    </rPh>
    <rPh sb="24" eb="25">
      <t>ナラ</t>
    </rPh>
    <rPh sb="27" eb="28">
      <t>ホン</t>
    </rPh>
    <rPh sb="28" eb="30">
      <t>トッキ</t>
    </rPh>
    <rPh sb="30" eb="33">
      <t>シヨウショ</t>
    </rPh>
    <phoneticPr fontId="3"/>
  </si>
  <si>
    <t>（適用する品質システム）</t>
    <rPh sb="1" eb="3">
      <t>テキヨウ</t>
    </rPh>
    <rPh sb="5" eb="7">
      <t>ヒンシツ</t>
    </rPh>
    <phoneticPr fontId="3"/>
  </si>
  <si>
    <t>（適用する仕様書、図面等）</t>
    <rPh sb="1" eb="3">
      <t>テキヨウ</t>
    </rPh>
    <rPh sb="5" eb="8">
      <t>シヨウショ</t>
    </rPh>
    <rPh sb="9" eb="11">
      <t>ズメン</t>
    </rPh>
    <rPh sb="11" eb="12">
      <t>トウ</t>
    </rPh>
    <phoneticPr fontId="3"/>
  </si>
  <si>
    <t>図　面　　　</t>
    <rPh sb="0" eb="3">
      <t>ズメン</t>
    </rPh>
    <phoneticPr fontId="3"/>
  </si>
  <si>
    <t>その他</t>
    <rPh sb="0" eb="3">
      <t>ソノタ</t>
    </rPh>
    <phoneticPr fontId="3"/>
  </si>
  <si>
    <t>（発注者からの指示事項）</t>
    <rPh sb="1" eb="4">
      <t>ハッチュウシャ</t>
    </rPh>
    <rPh sb="7" eb="9">
      <t>シジ</t>
    </rPh>
    <rPh sb="9" eb="11">
      <t>ジコウ</t>
    </rPh>
    <phoneticPr fontId="3"/>
  </si>
  <si>
    <t>（支給品）</t>
    <rPh sb="1" eb="4">
      <t>シキュウヒン</t>
    </rPh>
    <phoneticPr fontId="3"/>
  </si>
  <si>
    <t>品　名</t>
    <rPh sb="0" eb="3">
      <t>ヒンメイ</t>
    </rPh>
    <phoneticPr fontId="3"/>
  </si>
  <si>
    <t>等級、規格、形式</t>
    <rPh sb="0" eb="2">
      <t>トウキュウ</t>
    </rPh>
    <rPh sb="3" eb="5">
      <t>キカク</t>
    </rPh>
    <rPh sb="6" eb="8">
      <t>ケイシキ</t>
    </rPh>
    <phoneticPr fontId="3"/>
  </si>
  <si>
    <t>単　位</t>
    <rPh sb="0" eb="3">
      <t>タンイ</t>
    </rPh>
    <phoneticPr fontId="3"/>
  </si>
  <si>
    <t>数　量</t>
    <rPh sb="0" eb="3">
      <t>スウリョウ</t>
    </rPh>
    <phoneticPr fontId="3"/>
  </si>
  <si>
    <t>備　考</t>
    <rPh sb="0" eb="3">
      <t>ビコウ</t>
    </rPh>
    <phoneticPr fontId="3"/>
  </si>
  <si>
    <t>（調達資機材）</t>
    <rPh sb="1" eb="3">
      <t>チョウタツ</t>
    </rPh>
    <rPh sb="3" eb="4">
      <t>シ</t>
    </rPh>
    <rPh sb="4" eb="5">
      <t>キカイ</t>
    </rPh>
    <rPh sb="5" eb="6">
      <t>ザイ</t>
    </rPh>
    <phoneticPr fontId="3"/>
  </si>
  <si>
    <t>必要書類、検査方法、出荷許可方法</t>
    <rPh sb="0" eb="2">
      <t>ヒツヨウ</t>
    </rPh>
    <rPh sb="2" eb="4">
      <t>ショルイ</t>
    </rPh>
    <rPh sb="5" eb="7">
      <t>ケンサ</t>
    </rPh>
    <rPh sb="7" eb="9">
      <t>ホウホウ</t>
    </rPh>
    <rPh sb="10" eb="12">
      <t>シュッカ</t>
    </rPh>
    <rPh sb="12" eb="14">
      <t>キョカ</t>
    </rPh>
    <rPh sb="14" eb="16">
      <t>ホウホウ</t>
    </rPh>
    <phoneticPr fontId="3"/>
  </si>
  <si>
    <t>（提出書類）</t>
    <rPh sb="1" eb="3">
      <t>テイシュツ</t>
    </rPh>
    <rPh sb="3" eb="5">
      <t>ショルイ</t>
    </rPh>
    <phoneticPr fontId="3"/>
  </si>
  <si>
    <t>番　号</t>
    <rPh sb="0" eb="3">
      <t>バンゴウ</t>
    </rPh>
    <phoneticPr fontId="3"/>
  </si>
  <si>
    <t>書　類　名</t>
    <rPh sb="0" eb="3">
      <t>ショルイ</t>
    </rPh>
    <rPh sb="4" eb="5">
      <t>メイ</t>
    </rPh>
    <phoneticPr fontId="3"/>
  </si>
  <si>
    <t>適　用</t>
    <rPh sb="0" eb="3">
      <t>テキヨウ</t>
    </rPh>
    <phoneticPr fontId="3"/>
  </si>
  <si>
    <t>記　　　　事</t>
    <rPh sb="0" eb="6">
      <t>キジ</t>
    </rPh>
    <phoneticPr fontId="3"/>
  </si>
  <si>
    <t>品質管理関連書類（成果表等）</t>
    <rPh sb="0" eb="2">
      <t>ヒンシツ</t>
    </rPh>
    <rPh sb="2" eb="4">
      <t>カンリ</t>
    </rPh>
    <rPh sb="4" eb="6">
      <t>カンレン</t>
    </rPh>
    <rPh sb="6" eb="8">
      <t>ショルイ</t>
    </rPh>
    <rPh sb="9" eb="11">
      <t>セイカ</t>
    </rPh>
    <rPh sb="11" eb="12">
      <t>ヒョウ</t>
    </rPh>
    <rPh sb="12" eb="13">
      <t>トウ</t>
    </rPh>
    <phoneticPr fontId="3"/>
  </si>
  <si>
    <t>写真管理関連書類（工事記録写真等）</t>
    <rPh sb="0" eb="2">
      <t>シャシン</t>
    </rPh>
    <rPh sb="2" eb="4">
      <t>カンリ</t>
    </rPh>
    <rPh sb="4" eb="6">
      <t>カンレン</t>
    </rPh>
    <rPh sb="6" eb="8">
      <t>ショルイ</t>
    </rPh>
    <rPh sb="9" eb="11">
      <t>コウジ</t>
    </rPh>
    <rPh sb="11" eb="13">
      <t>キロク</t>
    </rPh>
    <rPh sb="13" eb="15">
      <t>シャシン</t>
    </rPh>
    <rPh sb="15" eb="16">
      <t>トウ</t>
    </rPh>
    <phoneticPr fontId="3"/>
  </si>
  <si>
    <t>出来形管理関連書類（成果表等）</t>
    <rPh sb="0" eb="3">
      <t>デキガタ</t>
    </rPh>
    <rPh sb="3" eb="5">
      <t>カンリ</t>
    </rPh>
    <rPh sb="5" eb="7">
      <t>カンレン</t>
    </rPh>
    <rPh sb="7" eb="9">
      <t>ショルイ</t>
    </rPh>
    <rPh sb="10" eb="12">
      <t>セイカ</t>
    </rPh>
    <rPh sb="12" eb="13">
      <t>ヒョウ</t>
    </rPh>
    <rPh sb="13" eb="14">
      <t>トウ</t>
    </rPh>
    <phoneticPr fontId="3"/>
  </si>
  <si>
    <t>安全衛生関係書類</t>
    <rPh sb="0" eb="2">
      <t>アンゼン</t>
    </rPh>
    <rPh sb="2" eb="4">
      <t>エイセイ</t>
    </rPh>
    <rPh sb="4" eb="6">
      <t>カンケイ</t>
    </rPh>
    <rPh sb="6" eb="8">
      <t>ショルイ</t>
    </rPh>
    <phoneticPr fontId="3"/>
  </si>
  <si>
    <t>その他甲の指示するもの</t>
    <rPh sb="0" eb="3">
      <t>ソノタ</t>
    </rPh>
    <rPh sb="3" eb="4">
      <t>コウ</t>
    </rPh>
    <rPh sb="5" eb="7">
      <t>シジ</t>
    </rPh>
    <phoneticPr fontId="3"/>
  </si>
  <si>
    <t>有償支給材に関しては、支給された材料費に相当する出来高を計上する。</t>
    <rPh sb="0" eb="2">
      <t>ユウショウ</t>
    </rPh>
    <rPh sb="2" eb="5">
      <t>シキュウザイ</t>
    </rPh>
    <rPh sb="6" eb="7">
      <t>カン</t>
    </rPh>
    <rPh sb="11" eb="13">
      <t>シキュウ</t>
    </rPh>
    <rPh sb="16" eb="19">
      <t>ザイリョウヒ</t>
    </rPh>
    <rPh sb="20" eb="22">
      <t>ソウトウ</t>
    </rPh>
    <rPh sb="24" eb="26">
      <t>デキガタ</t>
    </rPh>
    <rPh sb="26" eb="27">
      <t>タカ</t>
    </rPh>
    <rPh sb="28" eb="30">
      <t>ケイジョウ</t>
    </rPh>
    <phoneticPr fontId="3"/>
  </si>
  <si>
    <t>有償支給材の支払金額からの控除方法は、</t>
    <rPh sb="0" eb="2">
      <t>ユウショウ</t>
    </rPh>
    <rPh sb="2" eb="5">
      <t>シキュウザイ</t>
    </rPh>
    <rPh sb="6" eb="8">
      <t>シハラ</t>
    </rPh>
    <rPh sb="8" eb="10">
      <t>キンガク</t>
    </rPh>
    <rPh sb="13" eb="15">
      <t>コウジョ</t>
    </rPh>
    <rPh sb="15" eb="17">
      <t>ホウホウ</t>
    </rPh>
    <phoneticPr fontId="3"/>
  </si>
  <si>
    <t>甲が現金払いの場合、乙の現金払い分から控除</t>
    <rPh sb="0" eb="1">
      <t>コウ</t>
    </rPh>
    <rPh sb="2" eb="5">
      <t>ゲンキン</t>
    </rPh>
    <rPh sb="7" eb="9">
      <t>バアイ</t>
    </rPh>
    <rPh sb="10" eb="11">
      <t>オツ</t>
    </rPh>
    <rPh sb="12" eb="15">
      <t>ゲンキン</t>
    </rPh>
    <rPh sb="16" eb="17">
      <t>ブン</t>
    </rPh>
    <rPh sb="19" eb="21">
      <t>コウジョ</t>
    </rPh>
    <phoneticPr fontId="3"/>
  </si>
  <si>
    <t>甲が手形払いの場合、乙の手形払い分から控除するものとする。</t>
    <rPh sb="0" eb="1">
      <t>コウ</t>
    </rPh>
    <rPh sb="2" eb="4">
      <t>テガタ</t>
    </rPh>
    <rPh sb="4" eb="5">
      <t>バラ</t>
    </rPh>
    <rPh sb="7" eb="9">
      <t>バアイ</t>
    </rPh>
    <rPh sb="10" eb="11">
      <t>オツ</t>
    </rPh>
    <rPh sb="12" eb="14">
      <t>テガタ</t>
    </rPh>
    <rPh sb="14" eb="15">
      <t>バラ</t>
    </rPh>
    <rPh sb="16" eb="17">
      <t>ブン</t>
    </rPh>
    <rPh sb="19" eb="21">
      <t>コウジョ</t>
    </rPh>
    <phoneticPr fontId="3"/>
  </si>
  <si>
    <t>　作業員休息所、資材置場及び工事関係会社が共同で使用するものは、乙の現場代理人（以下、現場責任者という。）が責任をもって清掃及び整理整頓し、かつ他の業者とトラブルのないように維持管理を行うこと。</t>
    <rPh sb="36" eb="39">
      <t>ダイリニン</t>
    </rPh>
    <rPh sb="40" eb="42">
      <t>イカ</t>
    </rPh>
    <rPh sb="43" eb="45">
      <t>ゲンバ</t>
    </rPh>
    <rPh sb="45" eb="48">
      <t>セキニンシャ</t>
    </rPh>
    <phoneticPr fontId="3"/>
  </si>
  <si>
    <t>（甲との打合わせ）</t>
    <rPh sb="1" eb="2">
      <t>コウ</t>
    </rPh>
    <rPh sb="4" eb="5">
      <t>ウ</t>
    </rPh>
    <rPh sb="5" eb="6">
      <t>ア</t>
    </rPh>
    <phoneticPr fontId="3"/>
  </si>
  <si>
    <t>　乙の現場責任者は、甲の担当者と毎日指定された時間に翌日の作業及び安全に関する打合せを行い、作業員全員に周知徹底を図ること、また、定例打合せ・定例会議等には必ず出席すること。</t>
    <rPh sb="3" eb="5">
      <t>ゲンバ</t>
    </rPh>
    <rPh sb="5" eb="8">
      <t>セキニンシャ</t>
    </rPh>
    <rPh sb="10" eb="11">
      <t>コウ</t>
    </rPh>
    <phoneticPr fontId="3"/>
  </si>
  <si>
    <t>乙の現場責任者は、次の事項を実施すること。</t>
    <rPh sb="2" eb="4">
      <t>ゲンバ</t>
    </rPh>
    <phoneticPr fontId="3"/>
  </si>
  <si>
    <t>（就業時間）</t>
    <rPh sb="1" eb="3">
      <t>シュウギョウ</t>
    </rPh>
    <rPh sb="3" eb="5">
      <t>ジカン</t>
    </rPh>
    <phoneticPr fontId="3"/>
  </si>
  <si>
    <t>　作業時間は原則として、８：００～１７：００とし、日曜日、祝日並びに現場で定めた休日を休みとする。但し、やむを得ない事情により就業時間、休日を変更する場合、乙は甲の承認を得なければならない。</t>
    <rPh sb="31" eb="32">
      <t>ナラ</t>
    </rPh>
    <rPh sb="34" eb="36">
      <t>ゲンバ</t>
    </rPh>
    <rPh sb="37" eb="38">
      <t>サダ</t>
    </rPh>
    <rPh sb="40" eb="42">
      <t>キュウジツ</t>
    </rPh>
    <phoneticPr fontId="3"/>
  </si>
  <si>
    <t>（施工方法及び使用材料）</t>
    <rPh sb="1" eb="3">
      <t>セコウ</t>
    </rPh>
    <rPh sb="3" eb="5">
      <t>ホウホウ</t>
    </rPh>
    <rPh sb="5" eb="6">
      <t>オヨ</t>
    </rPh>
    <rPh sb="7" eb="9">
      <t>シヨウ</t>
    </rPh>
    <rPh sb="9" eb="11">
      <t>ザイリョウ</t>
    </rPh>
    <phoneticPr fontId="3"/>
  </si>
  <si>
    <t>　工事の変更、承認事項について、乙の独断で甲の施主と直接折衝協議等を行ってはならない。また、施工にかかる全ての計画、実施については、甲・乙及び関係者を交えて協議する。乙の現場責任者との協議により決定した事項については、乙の総意とみなし、他の者がみだりに変更してはならない。変更が生じた場合は、改めて甲の現場代理人若しくは主任技術者に申し出を行い、再協議を行うこと。</t>
    <rPh sb="85" eb="87">
      <t>ゲンバ</t>
    </rPh>
    <rPh sb="87" eb="90">
      <t>セキニンシャ</t>
    </rPh>
    <rPh sb="151" eb="153">
      <t>ゲンバ</t>
    </rPh>
    <rPh sb="153" eb="156">
      <t>ダイリニン</t>
    </rPh>
    <rPh sb="156" eb="157">
      <t>モ</t>
    </rPh>
    <phoneticPr fontId="3"/>
  </si>
  <si>
    <t>（沿道対策）</t>
    <rPh sb="1" eb="3">
      <t>エンドウ</t>
    </rPh>
    <rPh sb="3" eb="5">
      <t>タイサク</t>
    </rPh>
    <phoneticPr fontId="3"/>
  </si>
  <si>
    <t>（検査及び引き渡し）</t>
    <rPh sb="1" eb="3">
      <t>ケンサ</t>
    </rPh>
    <rPh sb="3" eb="4">
      <t>オヨ</t>
    </rPh>
    <rPh sb="5" eb="6">
      <t>ヒ</t>
    </rPh>
    <rPh sb="7" eb="8">
      <t>ワタ</t>
    </rPh>
    <phoneticPr fontId="3"/>
  </si>
  <si>
    <t>（その他）</t>
    <rPh sb="1" eb="4">
      <t>ソノタ</t>
    </rPh>
    <phoneticPr fontId="3"/>
  </si>
  <si>
    <t>外　　注　　契　　約　　明　　細　　書</t>
    <rPh sb="0" eb="4">
      <t>ガイチュウ</t>
    </rPh>
    <rPh sb="6" eb="10">
      <t>ケイヤク</t>
    </rPh>
    <rPh sb="12" eb="19">
      <t>メイサイショ</t>
    </rPh>
    <phoneticPr fontId="3"/>
  </si>
  <si>
    <t>記　号</t>
    <rPh sb="0" eb="3">
      <t>キゴウ</t>
    </rPh>
    <phoneticPr fontId="3"/>
  </si>
  <si>
    <t>６．</t>
    <phoneticPr fontId="3"/>
  </si>
  <si>
    <t>自</t>
    <rPh sb="0" eb="1">
      <t>ジ</t>
    </rPh>
    <phoneticPr fontId="3"/>
  </si>
  <si>
    <t>至</t>
    <rPh sb="0" eb="1">
      <t>イタ</t>
    </rPh>
    <phoneticPr fontId="3"/>
  </si>
  <si>
    <t>現金　　　％手形　　　％（サイト　　日）</t>
  </si>
  <si>
    <t>③　</t>
    <phoneticPr fontId="3"/>
  </si>
  <si>
    <t>その他　</t>
  </si>
  <si>
    <t>２．</t>
    <phoneticPr fontId="3"/>
  </si>
  <si>
    <t>082-244-5053</t>
    <phoneticPr fontId="3"/>
  </si>
  <si>
    <t>0834-31-5525</t>
    <phoneticPr fontId="3"/>
  </si>
  <si>
    <t>082-246-4422</t>
    <phoneticPr fontId="3"/>
  </si>
  <si>
    <t>　0839-22-8106</t>
  </si>
  <si>
    <t>更新年月日</t>
    <rPh sb="0" eb="2">
      <t>コウシン</t>
    </rPh>
    <rPh sb="2" eb="5">
      <t>ネンガッピ</t>
    </rPh>
    <phoneticPr fontId="3"/>
  </si>
  <si>
    <t>平成 　　年  　月  　日</t>
    <rPh sb="0" eb="2">
      <t>ヘイセイ</t>
    </rPh>
    <rPh sb="5" eb="6">
      <t>ネン</t>
    </rPh>
    <rPh sb="9" eb="10">
      <t>ガツ</t>
    </rPh>
    <rPh sb="13" eb="14">
      <t>ニチ</t>
    </rPh>
    <phoneticPr fontId="3"/>
  </si>
  <si>
    <t>管理部門</t>
    <rPh sb="0" eb="2">
      <t>カンリ</t>
    </rPh>
    <rPh sb="2" eb="4">
      <t>ブモン</t>
    </rPh>
    <phoneticPr fontId="3"/>
  </si>
  <si>
    <t>所　在　地　</t>
    <rPh sb="0" eb="5">
      <t>ショザイチ</t>
    </rPh>
    <phoneticPr fontId="3"/>
  </si>
  <si>
    <t>電話番号</t>
    <rPh sb="0" eb="2">
      <t>デンワ</t>
    </rPh>
    <rPh sb="2" eb="4">
      <t>バンゴウ</t>
    </rPh>
    <phoneticPr fontId="3"/>
  </si>
  <si>
    <t>記入</t>
    <rPh sb="0" eb="2">
      <t>キニュウ</t>
    </rPh>
    <phoneticPr fontId="3"/>
  </si>
  <si>
    <t>納期</t>
    <rPh sb="0" eb="2">
      <t>ノウキ</t>
    </rPh>
    <phoneticPr fontId="3"/>
  </si>
  <si>
    <t>価格</t>
    <rPh sb="0" eb="2">
      <t>カカク</t>
    </rPh>
    <phoneticPr fontId="3"/>
  </si>
  <si>
    <t>可・不可</t>
    <rPh sb="0" eb="1">
      <t>カ</t>
    </rPh>
    <rPh sb="2" eb="4">
      <t>フカ</t>
    </rPh>
    <phoneticPr fontId="3"/>
  </si>
  <si>
    <t>承　認</t>
    <phoneticPr fontId="11"/>
  </si>
  <si>
    <t>確　認</t>
    <phoneticPr fontId="11"/>
  </si>
  <si>
    <t>協議・審査</t>
    <rPh sb="3" eb="5">
      <t>シンサ</t>
    </rPh>
    <phoneticPr fontId="11"/>
  </si>
  <si>
    <t>社　長</t>
    <phoneticPr fontId="11"/>
  </si>
  <si>
    <t>担当部門長</t>
    <rPh sb="0" eb="2">
      <t>タントウ</t>
    </rPh>
    <phoneticPr fontId="11"/>
  </si>
  <si>
    <t>担当部長</t>
    <rPh sb="0" eb="2">
      <t>タントウ</t>
    </rPh>
    <phoneticPr fontId="11"/>
  </si>
  <si>
    <t>．　　．</t>
    <phoneticPr fontId="11"/>
  </si>
  <si>
    <t>発　 注 　者</t>
    <rPh sb="0" eb="7">
      <t>ハッチュウシャ</t>
    </rPh>
    <phoneticPr fontId="11"/>
  </si>
  <si>
    <t>工 事 科 目</t>
    <rPh sb="0" eb="3">
      <t>コウジ</t>
    </rPh>
    <rPh sb="4" eb="7">
      <t>カモク</t>
    </rPh>
    <phoneticPr fontId="3"/>
  </si>
  <si>
    <t>作 業 所 名</t>
    <rPh sb="0" eb="3">
      <t>サギョウ</t>
    </rPh>
    <rPh sb="4" eb="5">
      <t>ショ</t>
    </rPh>
    <rPh sb="6" eb="7">
      <t>ショメイ</t>
    </rPh>
    <phoneticPr fontId="11"/>
  </si>
  <si>
    <t>作業所長名</t>
    <rPh sb="0" eb="2">
      <t>サギョウ</t>
    </rPh>
    <rPh sb="2" eb="5">
      <t>ショチョウメイ</t>
    </rPh>
    <phoneticPr fontId="3"/>
  </si>
  <si>
    <t>印</t>
    <rPh sb="0" eb="1">
      <t>イン</t>
    </rPh>
    <phoneticPr fontId="3"/>
  </si>
  <si>
    <t>工 事 名 称</t>
    <rPh sb="0" eb="3">
      <t>コウジ</t>
    </rPh>
    <rPh sb="4" eb="7">
      <t>メイショウ</t>
    </rPh>
    <phoneticPr fontId="3"/>
  </si>
  <si>
    <t>工　　　　種</t>
    <rPh sb="0" eb="1">
      <t>コウ</t>
    </rPh>
    <rPh sb="5" eb="6">
      <t>シュ</t>
    </rPh>
    <phoneticPr fontId="11"/>
  </si>
  <si>
    <t>協力会社名</t>
    <rPh sb="0" eb="2">
      <t>キョウリョク</t>
    </rPh>
    <rPh sb="2" eb="4">
      <t>ガイシャ</t>
    </rPh>
    <rPh sb="4" eb="5">
      <t>メイ</t>
    </rPh>
    <phoneticPr fontId="3"/>
  </si>
  <si>
    <t>施 工 場 所</t>
    <rPh sb="0" eb="3">
      <t>セコウ</t>
    </rPh>
    <rPh sb="4" eb="7">
      <t>バショ</t>
    </rPh>
    <phoneticPr fontId="3"/>
  </si>
  <si>
    <t>～</t>
    <phoneticPr fontId="3"/>
  </si>
  <si>
    <t>工事価格（税抜）</t>
    <rPh sb="0" eb="2">
      <t>コウジ</t>
    </rPh>
    <rPh sb="2" eb="4">
      <t>カカク</t>
    </rPh>
    <rPh sb="5" eb="6">
      <t>ゼイ</t>
    </rPh>
    <rPh sb="6" eb="7">
      <t>ヌ</t>
    </rPh>
    <phoneticPr fontId="3"/>
  </si>
  <si>
    <t>￥</t>
    <phoneticPr fontId="3"/>
  </si>
  <si>
    <t>当該予算額</t>
    <rPh sb="0" eb="2">
      <t>トウガイ</t>
    </rPh>
    <rPh sb="2" eb="4">
      <t>ヨサン</t>
    </rPh>
    <rPh sb="4" eb="5">
      <t>ガク</t>
    </rPh>
    <phoneticPr fontId="3"/>
  </si>
  <si>
    <t>差額</t>
    <rPh sb="0" eb="2">
      <t>サガク</t>
    </rPh>
    <phoneticPr fontId="3"/>
  </si>
  <si>
    <t>￥</t>
    <phoneticPr fontId="3"/>
  </si>
  <si>
    <t>支 払 条 件</t>
    <rPh sb="0" eb="3">
      <t>シハラ</t>
    </rPh>
    <rPh sb="4" eb="7">
      <t>ジョウケン</t>
    </rPh>
    <phoneticPr fontId="3"/>
  </si>
  <si>
    <t>試験・検査の方法</t>
    <rPh sb="0" eb="2">
      <t>シケン</t>
    </rPh>
    <rPh sb="3" eb="5">
      <t>ケンサ</t>
    </rPh>
    <rPh sb="6" eb="8">
      <t>ホウホウ</t>
    </rPh>
    <phoneticPr fontId="3"/>
  </si>
  <si>
    <t>下請先・工場検査の有無</t>
    <rPh sb="0" eb="2">
      <t>シタウ</t>
    </rPh>
    <rPh sb="2" eb="3">
      <t>サキ</t>
    </rPh>
    <rPh sb="4" eb="6">
      <t>コウジョウ</t>
    </rPh>
    <rPh sb="6" eb="8">
      <t>ケンサ</t>
    </rPh>
    <rPh sb="9" eb="11">
      <t>ウム</t>
    </rPh>
    <phoneticPr fontId="3"/>
  </si>
  <si>
    <t>時期・回数・方法</t>
    <rPh sb="0" eb="2">
      <t>ジキ</t>
    </rPh>
    <rPh sb="3" eb="5">
      <t>カイスウ</t>
    </rPh>
    <rPh sb="6" eb="8">
      <t>ホウホウ</t>
    </rPh>
    <phoneticPr fontId="3"/>
  </si>
  <si>
    <t>安全協力費の徴収</t>
    <rPh sb="0" eb="1">
      <t>アン</t>
    </rPh>
    <rPh sb="1" eb="2">
      <t>ゼン</t>
    </rPh>
    <rPh sb="2" eb="5">
      <t>キョウリョクヒ</t>
    </rPh>
    <rPh sb="6" eb="8">
      <t>チョウシュウ</t>
    </rPh>
    <phoneticPr fontId="3"/>
  </si>
  <si>
    <t>その他指定工法・特許・ＩＳＯの適用等</t>
    <rPh sb="0" eb="3">
      <t>ソノタ</t>
    </rPh>
    <rPh sb="3" eb="5">
      <t>シテイ</t>
    </rPh>
    <rPh sb="5" eb="7">
      <t>コウホウ</t>
    </rPh>
    <rPh sb="8" eb="10">
      <t>トッキョ</t>
    </rPh>
    <rPh sb="15" eb="17">
      <t>テキヨウ</t>
    </rPh>
    <rPh sb="17" eb="18">
      <t>トウ</t>
    </rPh>
    <phoneticPr fontId="3"/>
  </si>
  <si>
    <t>確　認</t>
    <phoneticPr fontId="11"/>
  </si>
  <si>
    <t>特　記　事　項</t>
    <rPh sb="0" eb="3">
      <t>トッキ</t>
    </rPh>
    <rPh sb="4" eb="7">
      <t>ジコウ</t>
    </rPh>
    <phoneticPr fontId="3"/>
  </si>
  <si>
    <t>総務部長</t>
    <rPh sb="0" eb="2">
      <t>ソウム</t>
    </rPh>
    <rPh sb="2" eb="4">
      <t>ブチョウ</t>
    </rPh>
    <phoneticPr fontId="3"/>
  </si>
  <si>
    <t>工事引き渡し後</t>
    <rPh sb="0" eb="2">
      <t>コウジ</t>
    </rPh>
    <rPh sb="2" eb="5">
      <t>ヒキワタ</t>
    </rPh>
    <rPh sb="6" eb="7">
      <t>ゴ</t>
    </rPh>
    <phoneticPr fontId="11"/>
  </si>
  <si>
    <t>年間</t>
    <rPh sb="0" eb="2">
      <t>ネンカン</t>
    </rPh>
    <phoneticPr fontId="11"/>
  </si>
  <si>
    <t>まで</t>
    <phoneticPr fontId="11"/>
  </si>
  <si>
    <t>．　　．</t>
    <phoneticPr fontId="11"/>
  </si>
  <si>
    <t>作業所長　→　工事部　→　社長　→　総務部長</t>
    <rPh sb="0" eb="2">
      <t>サギョウ</t>
    </rPh>
    <rPh sb="2" eb="4">
      <t>ショチョウ</t>
    </rPh>
    <rPh sb="7" eb="10">
      <t>コウジブ</t>
    </rPh>
    <rPh sb="13" eb="14">
      <t>シャ</t>
    </rPh>
    <rPh sb="14" eb="15">
      <t>ブチョウ</t>
    </rPh>
    <rPh sb="18" eb="20">
      <t>ソウム</t>
    </rPh>
    <rPh sb="20" eb="22">
      <t>ブチョウ</t>
    </rPh>
    <phoneticPr fontId="3"/>
  </si>
  <si>
    <t>．　　．</t>
    <phoneticPr fontId="11"/>
  </si>
  <si>
    <t>①</t>
    <phoneticPr fontId="3"/>
  </si>
  <si>
    <t>．　　．</t>
    <phoneticPr fontId="11"/>
  </si>
  <si>
    <t>平成　　　年　　　月　　　日</t>
    <rPh sb="0" eb="2">
      <t>ヘイセイ</t>
    </rPh>
    <rPh sb="5" eb="6">
      <t>ネン</t>
    </rPh>
    <rPh sb="9" eb="10">
      <t>ツキ</t>
    </rPh>
    <rPh sb="13" eb="14">
      <t>ヒ</t>
    </rPh>
    <phoneticPr fontId="3"/>
  </si>
  <si>
    <t>〒</t>
    <phoneticPr fontId="3"/>
  </si>
  <si>
    <t>〒　７４０－００４４</t>
    <phoneticPr fontId="3"/>
  </si>
  <si>
    <t>住所</t>
    <rPh sb="0" eb="2">
      <t>ジュウショ</t>
    </rPh>
    <phoneticPr fontId="3"/>
  </si>
  <si>
    <t>岩国市大字通津２３９６番地</t>
    <rPh sb="0" eb="3">
      <t>イワクニシ</t>
    </rPh>
    <rPh sb="3" eb="5">
      <t>オオアザ</t>
    </rPh>
    <rPh sb="5" eb="6">
      <t>ツウ</t>
    </rPh>
    <rPh sb="6" eb="7">
      <t>ツ</t>
    </rPh>
    <rPh sb="11" eb="13">
      <t>バンチ</t>
    </rPh>
    <phoneticPr fontId="3"/>
  </si>
  <si>
    <t>確認、承認</t>
    <rPh sb="0" eb="2">
      <t>カクニン</t>
    </rPh>
    <rPh sb="3" eb="5">
      <t>ショウニン</t>
    </rPh>
    <phoneticPr fontId="3"/>
  </si>
  <si>
    <t>会社名</t>
    <rPh sb="0" eb="3">
      <t>カイシャメイ</t>
    </rPh>
    <phoneticPr fontId="3"/>
  </si>
  <si>
    <t>勝井建設株式会社</t>
    <rPh sb="0" eb="2">
      <t>カツイ</t>
    </rPh>
    <rPh sb="2" eb="4">
      <t>ケンセツ</t>
    </rPh>
    <rPh sb="4" eb="6">
      <t>カブシキ</t>
    </rPh>
    <rPh sb="6" eb="8">
      <t>カイシャ</t>
    </rPh>
    <phoneticPr fontId="3"/>
  </si>
  <si>
    <t>作成</t>
    <rPh sb="0" eb="2">
      <t>サクセイ</t>
    </rPh>
    <phoneticPr fontId="11"/>
  </si>
  <si>
    <t>御中</t>
    <rPh sb="0" eb="2">
      <t>オンチュウ</t>
    </rPh>
    <phoneticPr fontId="3"/>
  </si>
  <si>
    <t>電　話　０８２７（３８）１２３１　代表</t>
    <rPh sb="0" eb="3">
      <t>デンワ</t>
    </rPh>
    <phoneticPr fontId="3"/>
  </si>
  <si>
    <t>下記の通り注文しますので、お引き受けの際は、請書に記名、捺印の上、１０日以内に返送下さい。</t>
    <rPh sb="0" eb="2">
      <t>カキ</t>
    </rPh>
    <rPh sb="3" eb="4">
      <t>トオ</t>
    </rPh>
    <rPh sb="5" eb="7">
      <t>チュウモン</t>
    </rPh>
    <rPh sb="13" eb="17">
      <t>オヒキウ</t>
    </rPh>
    <rPh sb="19" eb="20">
      <t>サイ</t>
    </rPh>
    <rPh sb="22" eb="24">
      <t>ウケショ</t>
    </rPh>
    <rPh sb="25" eb="27">
      <t>キメイ</t>
    </rPh>
    <rPh sb="28" eb="30">
      <t>ナツイン</t>
    </rPh>
    <rPh sb="31" eb="32">
      <t>ウエ</t>
    </rPh>
    <rPh sb="35" eb="36">
      <t>ヒ</t>
    </rPh>
    <rPh sb="36" eb="38">
      <t>イナイ</t>
    </rPh>
    <rPh sb="39" eb="41">
      <t>ヘンソウ</t>
    </rPh>
    <rPh sb="41" eb="42">
      <t>クダ</t>
    </rPh>
    <phoneticPr fontId="3"/>
  </si>
  <si>
    <t>請書に外注工事特記事項（物品納入特記事項）が添付されている場合は、請書と特記事項の合わせ目に割印を忘れずに押印して下さい。</t>
    <rPh sb="5" eb="7">
      <t>コウジ</t>
    </rPh>
    <phoneticPr fontId="11"/>
  </si>
  <si>
    <t>契約番号</t>
    <rPh sb="0" eb="2">
      <t>ケイヤク</t>
    </rPh>
    <rPh sb="2" eb="4">
      <t>バンゴウ</t>
    </rPh>
    <phoneticPr fontId="3"/>
  </si>
  <si>
    <t>工事場所</t>
    <rPh sb="0" eb="2">
      <t>コウジ</t>
    </rPh>
    <rPh sb="2" eb="4">
      <t>バショ</t>
    </rPh>
    <phoneticPr fontId="3"/>
  </si>
  <si>
    <t>工期･納期</t>
    <rPh sb="0" eb="2">
      <t>コウキ</t>
    </rPh>
    <rPh sb="3" eb="5">
      <t>ノウキ</t>
    </rPh>
    <phoneticPr fontId="3"/>
  </si>
  <si>
    <t>工事種別</t>
    <rPh sb="0" eb="2">
      <t>コウジ</t>
    </rPh>
    <rPh sb="2" eb="4">
      <t>シュベツ</t>
    </rPh>
    <phoneticPr fontId="3"/>
  </si>
  <si>
    <t>又は物品名</t>
    <rPh sb="0" eb="1">
      <t>マタ</t>
    </rPh>
    <rPh sb="2" eb="4">
      <t>ブッピン</t>
    </rPh>
    <rPh sb="4" eb="5">
      <t>メイ</t>
    </rPh>
    <phoneticPr fontId="3"/>
  </si>
  <si>
    <t>受渡条件</t>
    <rPh sb="0" eb="2">
      <t>ウケワタ</t>
    </rPh>
    <rPh sb="2" eb="4">
      <t>ジョウケン</t>
    </rPh>
    <phoneticPr fontId="3"/>
  </si>
  <si>
    <t>施　　　工　　・　　納　　　入</t>
    <rPh sb="0" eb="5">
      <t>セコウ</t>
    </rPh>
    <rPh sb="10" eb="15">
      <t>ノウニュウ</t>
    </rPh>
    <phoneticPr fontId="3"/>
  </si>
  <si>
    <t>金　　　　　額</t>
    <rPh sb="0" eb="7">
      <t>キンガク</t>
    </rPh>
    <phoneticPr fontId="3"/>
  </si>
  <si>
    <t>精算条件</t>
    <rPh sb="0" eb="2">
      <t>セイサン</t>
    </rPh>
    <rPh sb="2" eb="4">
      <t>ジョウケン</t>
    </rPh>
    <phoneticPr fontId="3"/>
  </si>
  <si>
    <t>実　　　測　　・　　実　　　納</t>
    <rPh sb="0" eb="5">
      <t>ジッソク</t>
    </rPh>
    <rPh sb="10" eb="11">
      <t>ジツ</t>
    </rPh>
    <rPh sb="14" eb="15">
      <t>ノウ</t>
    </rPh>
    <phoneticPr fontId="3"/>
  </si>
  <si>
    <t>（消費税額）</t>
    <rPh sb="1" eb="4">
      <t>ショウヒゼイ</t>
    </rPh>
    <rPh sb="4" eb="5">
      <t>ガク</t>
    </rPh>
    <phoneticPr fontId="3"/>
  </si>
  <si>
    <t>（内消費税￥　　　　　　　　　　　　　　　　　）</t>
    <rPh sb="1" eb="2">
      <t>ウチ</t>
    </rPh>
    <rPh sb="2" eb="5">
      <t>ショウヒゼイ</t>
    </rPh>
    <phoneticPr fontId="11"/>
  </si>
  <si>
    <t>瑕 疵 担 保 期 間</t>
    <rPh sb="0" eb="3">
      <t>カシ</t>
    </rPh>
    <rPh sb="4" eb="7">
      <t>タンポ</t>
    </rPh>
    <rPh sb="8" eb="11">
      <t>キカン</t>
    </rPh>
    <phoneticPr fontId="3"/>
  </si>
  <si>
    <t>　平成　　　年　　　月　　　日まで</t>
    <rPh sb="1" eb="3">
      <t>ヘイセイ</t>
    </rPh>
    <rPh sb="6" eb="7">
      <t>ネン</t>
    </rPh>
    <rPh sb="10" eb="11">
      <t>ガツ</t>
    </rPh>
    <rPh sb="14" eb="15">
      <t>ヒ</t>
    </rPh>
    <phoneticPr fontId="3"/>
  </si>
  <si>
    <t>支払条件</t>
    <rPh sb="0" eb="2">
      <t>シハラ</t>
    </rPh>
    <rPh sb="2" eb="4">
      <t>ジョウケン</t>
    </rPh>
    <phoneticPr fontId="11"/>
  </si>
  <si>
    <t>毎月末締切り、出来高相当額の９０％を翌月２０日に支払い。完了の上、残高を消費税額とともに支払う。</t>
    <rPh sb="0" eb="2">
      <t>マイツキ</t>
    </rPh>
    <rPh sb="2" eb="3">
      <t>マツ</t>
    </rPh>
    <rPh sb="3" eb="5">
      <t>シメキ</t>
    </rPh>
    <phoneticPr fontId="3"/>
  </si>
  <si>
    <t>但し</t>
    <rPh sb="0" eb="1">
      <t>タダ</t>
    </rPh>
    <phoneticPr fontId="3"/>
  </si>
  <si>
    <t>②</t>
    <phoneticPr fontId="3"/>
  </si>
  <si>
    <t>検収月末締切り、検収相当額の１００％を翌月２０日に全額支払う。</t>
    <rPh sb="0" eb="2">
      <t>ケンシュウ</t>
    </rPh>
    <rPh sb="2" eb="3">
      <t>マイツキ</t>
    </rPh>
    <rPh sb="3" eb="4">
      <t>マツ</t>
    </rPh>
    <rPh sb="4" eb="6">
      <t>シメキ</t>
    </rPh>
    <rPh sb="8" eb="10">
      <t>ケンシュウ</t>
    </rPh>
    <rPh sb="25" eb="27">
      <t>ゼンガク</t>
    </rPh>
    <phoneticPr fontId="3"/>
  </si>
  <si>
    <t>内容･内訳</t>
    <rPh sb="0" eb="2">
      <t>ナイヨウ</t>
    </rPh>
    <rPh sb="3" eb="5">
      <t>ウチワケ</t>
    </rPh>
    <phoneticPr fontId="3"/>
  </si>
  <si>
    <t>　別紙明細書の通り。</t>
    <rPh sb="1" eb="3">
      <t>ベッシ</t>
    </rPh>
    <rPh sb="3" eb="6">
      <t>メイサイショ</t>
    </rPh>
    <rPh sb="7" eb="8">
      <t>トオ</t>
    </rPh>
    <phoneticPr fontId="3"/>
  </si>
  <si>
    <t>特記事項</t>
    <rPh sb="0" eb="2">
      <t>トッキ</t>
    </rPh>
    <rPh sb="2" eb="4">
      <t>ジコウ</t>
    </rPh>
    <phoneticPr fontId="3"/>
  </si>
  <si>
    <t>注文書・請書に記載のない条件については、外注工事特記事項、物品納入特記事項に定めるところによる。</t>
    <rPh sb="0" eb="3">
      <t>チュウモンショ</t>
    </rPh>
    <rPh sb="4" eb="6">
      <t>ウケショ</t>
    </rPh>
    <rPh sb="7" eb="9">
      <t>キサイ</t>
    </rPh>
    <rPh sb="12" eb="14">
      <t>ジョウケン</t>
    </rPh>
    <rPh sb="20" eb="22">
      <t>ガイチュウ</t>
    </rPh>
    <rPh sb="22" eb="24">
      <t>コウジ</t>
    </rPh>
    <rPh sb="24" eb="26">
      <t>トッキ</t>
    </rPh>
    <rPh sb="26" eb="28">
      <t>ジコウ</t>
    </rPh>
    <rPh sb="29" eb="31">
      <t>ブッピン</t>
    </rPh>
    <rPh sb="31" eb="33">
      <t>ノウニュウ</t>
    </rPh>
    <rPh sb="33" eb="35">
      <t>トッキ</t>
    </rPh>
    <rPh sb="35" eb="37">
      <t>ジコウ</t>
    </rPh>
    <rPh sb="38" eb="39">
      <t>サダ</t>
    </rPh>
    <phoneticPr fontId="3"/>
  </si>
  <si>
    <t>請　　　　　　　　書</t>
    <rPh sb="0" eb="1">
      <t>ウ</t>
    </rPh>
    <rPh sb="1" eb="10">
      <t>チュウモンショ</t>
    </rPh>
    <phoneticPr fontId="3"/>
  </si>
  <si>
    <t>御中</t>
    <rPh sb="0" eb="2">
      <t>オンチュウ</t>
    </rPh>
    <phoneticPr fontId="11"/>
  </si>
  <si>
    <t>会 社 名</t>
    <rPh sb="0" eb="5">
      <t>カイシャメイ</t>
    </rPh>
    <phoneticPr fontId="3"/>
  </si>
  <si>
    <t>下記の通りお請けします。</t>
    <rPh sb="0" eb="2">
      <t>カキ</t>
    </rPh>
    <rPh sb="3" eb="4">
      <t>トオ</t>
    </rPh>
    <rPh sb="5" eb="7">
      <t>オウ</t>
    </rPh>
    <phoneticPr fontId="3"/>
  </si>
  <si>
    <t>印紙</t>
    <rPh sb="0" eb="2">
      <t>インシ</t>
    </rPh>
    <phoneticPr fontId="3"/>
  </si>
  <si>
    <t>（印紙税額は￥　　　　　　円です）</t>
    <rPh sb="1" eb="4">
      <t>インシゼイ</t>
    </rPh>
    <rPh sb="4" eb="5">
      <t>ガク</t>
    </rPh>
    <rPh sb="13" eb="14">
      <t>エン</t>
    </rPh>
    <phoneticPr fontId="3"/>
  </si>
  <si>
    <t>１．</t>
    <phoneticPr fontId="3"/>
  </si>
  <si>
    <t>工事名称</t>
    <phoneticPr fontId="3"/>
  </si>
  <si>
    <t>作業所長名</t>
    <rPh sb="0" eb="2">
      <t>サギョウ</t>
    </rPh>
    <rPh sb="2" eb="4">
      <t>ショチョウ</t>
    </rPh>
    <rPh sb="4" eb="5">
      <t>メイ</t>
    </rPh>
    <phoneticPr fontId="3"/>
  </si>
  <si>
    <t>発　注　者</t>
    <rPh sb="0" eb="1">
      <t>ハツ</t>
    </rPh>
    <rPh sb="2" eb="3">
      <t>チュウ</t>
    </rPh>
    <rPh sb="4" eb="5">
      <t>モノ</t>
    </rPh>
    <phoneticPr fontId="3"/>
  </si>
  <si>
    <t>工 事 名 称</t>
    <rPh sb="0" eb="1">
      <t>コウ</t>
    </rPh>
    <rPh sb="2" eb="3">
      <t>コト</t>
    </rPh>
    <rPh sb="4" eb="5">
      <t>ナ</t>
    </rPh>
    <rPh sb="6" eb="7">
      <t>ショウ</t>
    </rPh>
    <phoneticPr fontId="3"/>
  </si>
  <si>
    <t>施 工 場 所</t>
    <rPh sb="0" eb="1">
      <t>ホドコ</t>
    </rPh>
    <rPh sb="2" eb="3">
      <t>タクミ</t>
    </rPh>
    <rPh sb="4" eb="5">
      <t>バ</t>
    </rPh>
    <rPh sb="6" eb="7">
      <t>トコロ</t>
    </rPh>
    <phoneticPr fontId="3"/>
  </si>
  <si>
    <t>作 業 所 名</t>
    <rPh sb="0" eb="1">
      <t>サク</t>
    </rPh>
    <rPh sb="2" eb="3">
      <t>ギョウ</t>
    </rPh>
    <rPh sb="4" eb="5">
      <t>ショ</t>
    </rPh>
    <rPh sb="6" eb="7">
      <t>メイ</t>
    </rPh>
    <phoneticPr fontId="3"/>
  </si>
  <si>
    <t>工　　　　種</t>
    <rPh sb="0" eb="1">
      <t>コウ</t>
    </rPh>
    <rPh sb="5" eb="6">
      <t>タネ</t>
    </rPh>
    <phoneticPr fontId="3"/>
  </si>
  <si>
    <t>％</t>
    <phoneticPr fontId="3"/>
  </si>
  <si>
    <t>日</t>
    <rPh sb="0" eb="1">
      <t>ニチ</t>
    </rPh>
    <phoneticPr fontId="3"/>
  </si>
  <si>
    <t>支 払 条 件</t>
    <rPh sb="0" eb="1">
      <t>ササ</t>
    </rPh>
    <rPh sb="2" eb="3">
      <t>フツ</t>
    </rPh>
    <rPh sb="4" eb="5">
      <t>ジョウ</t>
    </rPh>
    <rPh sb="6" eb="7">
      <t>ケン</t>
    </rPh>
    <phoneticPr fontId="3"/>
  </si>
  <si>
    <t>工事引き渡し後</t>
    <rPh sb="0" eb="2">
      <t>コウジ</t>
    </rPh>
    <rPh sb="2" eb="3">
      <t>ヒ</t>
    </rPh>
    <rPh sb="4" eb="5">
      <t>ワタ</t>
    </rPh>
    <rPh sb="6" eb="7">
      <t>アト</t>
    </rPh>
    <phoneticPr fontId="3"/>
  </si>
  <si>
    <t>年間</t>
    <rPh sb="0" eb="2">
      <t>ネンカン</t>
    </rPh>
    <phoneticPr fontId="3"/>
  </si>
  <si>
    <t>日付入力→</t>
    <rPh sb="0" eb="2">
      <t>ヒヅケ</t>
    </rPh>
    <rPh sb="2" eb="4">
      <t>ニュウリョク</t>
    </rPh>
    <phoneticPr fontId="3"/>
  </si>
  <si>
    <t>←変更契約は前契約を引継いでください。</t>
    <rPh sb="1" eb="3">
      <t>ヘンコウ</t>
    </rPh>
    <rPh sb="3" eb="5">
      <t>ケイヤク</t>
    </rPh>
    <rPh sb="6" eb="7">
      <t>マエ</t>
    </rPh>
    <rPh sb="7" eb="9">
      <t>ケイヤク</t>
    </rPh>
    <rPh sb="10" eb="11">
      <t>ヒ</t>
    </rPh>
    <rPh sb="11" eb="12">
      <t>ツ</t>
    </rPh>
    <phoneticPr fontId="3"/>
  </si>
  <si>
    <t>←変更契約は前契約を引継いで下さい　分からなければ総務へ</t>
    <rPh sb="1" eb="3">
      <t>ヘンコウ</t>
    </rPh>
    <rPh sb="3" eb="5">
      <t>ケイヤク</t>
    </rPh>
    <rPh sb="6" eb="7">
      <t>マエ</t>
    </rPh>
    <rPh sb="7" eb="9">
      <t>ケイヤク</t>
    </rPh>
    <rPh sb="10" eb="11">
      <t>ヒ</t>
    </rPh>
    <rPh sb="11" eb="12">
      <t>ツ</t>
    </rPh>
    <rPh sb="14" eb="15">
      <t>クダ</t>
    </rPh>
    <rPh sb="18" eb="19">
      <t>ワ</t>
    </rPh>
    <rPh sb="25" eb="27">
      <t>ソウム</t>
    </rPh>
    <phoneticPr fontId="3"/>
  </si>
  <si>
    <t>当該予算額</t>
    <rPh sb="0" eb="2">
      <t>トウガイ</t>
    </rPh>
    <rPh sb="2" eb="5">
      <t>ヨサンガク</t>
    </rPh>
    <phoneticPr fontId="3"/>
  </si>
  <si>
    <t>現　　　金</t>
    <rPh sb="0" eb="1">
      <t>ウツツ</t>
    </rPh>
    <rPh sb="4" eb="5">
      <t>キン</t>
    </rPh>
    <phoneticPr fontId="3"/>
  </si>
  <si>
    <t>手　　　形</t>
    <rPh sb="0" eb="1">
      <t>テ</t>
    </rPh>
    <rPh sb="4" eb="5">
      <t>ケイ</t>
    </rPh>
    <phoneticPr fontId="3"/>
  </si>
  <si>
    <t>差　　　額</t>
    <rPh sb="0" eb="1">
      <t>サ</t>
    </rPh>
    <rPh sb="4" eb="5">
      <t>ガク</t>
    </rPh>
    <phoneticPr fontId="3"/>
  </si>
  <si>
    <t>下請先・工場検査</t>
    <rPh sb="0" eb="2">
      <t>シタウ</t>
    </rPh>
    <rPh sb="2" eb="3">
      <t>サキ</t>
    </rPh>
    <rPh sb="4" eb="6">
      <t>コウジョウ</t>
    </rPh>
    <rPh sb="6" eb="8">
      <t>ケンサ</t>
    </rPh>
    <phoneticPr fontId="3"/>
  </si>
  <si>
    <t>安全協力会費の徴収</t>
    <rPh sb="0" eb="2">
      <t>アンゼン</t>
    </rPh>
    <rPh sb="2" eb="4">
      <t>キョウリョク</t>
    </rPh>
    <rPh sb="4" eb="6">
      <t>カイヒ</t>
    </rPh>
    <rPh sb="7" eb="9">
      <t>チョウシュウ</t>
    </rPh>
    <phoneticPr fontId="3"/>
  </si>
  <si>
    <t>その他指定工法・特許・ＩＳＯの適用等</t>
    <rPh sb="2" eb="3">
      <t>タ</t>
    </rPh>
    <rPh sb="3" eb="5">
      <t>シテイ</t>
    </rPh>
    <rPh sb="5" eb="7">
      <t>コウホウ</t>
    </rPh>
    <rPh sb="8" eb="10">
      <t>トッキョ</t>
    </rPh>
    <rPh sb="15" eb="17">
      <t>テキヨウ</t>
    </rPh>
    <rPh sb="17" eb="18">
      <t>ナド</t>
    </rPh>
    <phoneticPr fontId="3"/>
  </si>
  <si>
    <t>合計・消費税・総合計</t>
    <rPh sb="0" eb="2">
      <t>ゴウケイ</t>
    </rPh>
    <rPh sb="3" eb="6">
      <t>ショウヒゼイ</t>
    </rPh>
    <rPh sb="7" eb="9">
      <t>ソウゴウ</t>
    </rPh>
    <rPh sb="9" eb="10">
      <t>ケイ</t>
    </rPh>
    <phoneticPr fontId="3"/>
  </si>
  <si>
    <t>すでに入力してありますが、行数が収まりきらない場合は…</t>
    <rPh sb="3" eb="5">
      <t>ニュウリョク</t>
    </rPh>
    <rPh sb="13" eb="15">
      <t>ギョウスウ</t>
    </rPh>
    <rPh sb="16" eb="17">
      <t>オサ</t>
    </rPh>
    <rPh sb="23" eb="25">
      <t>バアイ</t>
    </rPh>
    <phoneticPr fontId="3"/>
  </si>
  <si>
    <t>書式などが入っているのですでにある行をコピーして挿入</t>
    <rPh sb="0" eb="2">
      <t>ショシキ</t>
    </rPh>
    <rPh sb="5" eb="6">
      <t>ハイ</t>
    </rPh>
    <rPh sb="17" eb="18">
      <t>ギョウ</t>
    </rPh>
    <rPh sb="24" eb="26">
      <t>ソウニュウ</t>
    </rPh>
    <phoneticPr fontId="3"/>
  </si>
  <si>
    <t>作ってるうちに消しちゃった場合…右上に同じのあるからコピーして下さい。</t>
    <rPh sb="0" eb="1">
      <t>ツク</t>
    </rPh>
    <rPh sb="7" eb="8">
      <t>ケ</t>
    </rPh>
    <rPh sb="13" eb="15">
      <t>バアイ</t>
    </rPh>
    <rPh sb="16" eb="18">
      <t>ミギウエ</t>
    </rPh>
    <rPh sb="19" eb="20">
      <t>オナ</t>
    </rPh>
    <rPh sb="31" eb="32">
      <t>クダ</t>
    </rPh>
    <phoneticPr fontId="3"/>
  </si>
  <si>
    <t>（値引きしないとき）</t>
    <rPh sb="1" eb="3">
      <t>ネビ</t>
    </rPh>
    <phoneticPr fontId="3"/>
  </si>
  <si>
    <t>数式も入っているのでコピー貼り付けして下さい。</t>
    <rPh sb="0" eb="2">
      <t>スウシキ</t>
    </rPh>
    <rPh sb="3" eb="4">
      <t>ハイ</t>
    </rPh>
    <rPh sb="13" eb="14">
      <t>ハ</t>
    </rPh>
    <rPh sb="15" eb="16">
      <t>ツ</t>
    </rPh>
    <rPh sb="19" eb="20">
      <t>クダ</t>
    </rPh>
    <phoneticPr fontId="3"/>
  </si>
  <si>
    <t>合計の式は自分でやり変えてください。</t>
    <rPh sb="0" eb="2">
      <t>ゴウケイ</t>
    </rPh>
    <rPh sb="3" eb="4">
      <t>シキ</t>
    </rPh>
    <rPh sb="5" eb="7">
      <t>ジブン</t>
    </rPh>
    <rPh sb="10" eb="11">
      <t>カ</t>
    </rPh>
    <phoneticPr fontId="3"/>
  </si>
  <si>
    <t>印刷範囲は一枚で設定しています。</t>
    <rPh sb="0" eb="2">
      <t>インサツ</t>
    </rPh>
    <rPh sb="2" eb="4">
      <t>ハンイ</t>
    </rPh>
    <rPh sb="5" eb="7">
      <t>イチマイ</t>
    </rPh>
    <rPh sb="8" eb="10">
      <t>セッテイ</t>
    </rPh>
    <phoneticPr fontId="3"/>
  </si>
  <si>
    <t>合計の範囲はその都度確認してください。</t>
    <rPh sb="0" eb="2">
      <t>ゴウケイ</t>
    </rPh>
    <rPh sb="3" eb="5">
      <t>ハンイ</t>
    </rPh>
    <rPh sb="8" eb="10">
      <t>ツド</t>
    </rPh>
    <rPh sb="10" eb="12">
      <t>カクニン</t>
    </rPh>
    <phoneticPr fontId="3"/>
  </si>
  <si>
    <t>基本的に有です。</t>
    <rPh sb="0" eb="3">
      <t>キホンテキ</t>
    </rPh>
    <rPh sb="4" eb="5">
      <t>ア</t>
    </rPh>
    <phoneticPr fontId="3"/>
  </si>
  <si>
    <t>提出年月日</t>
    <rPh sb="0" eb="2">
      <t>テイシュツ</t>
    </rPh>
    <rPh sb="2" eb="5">
      <t>ネンガッピ</t>
    </rPh>
    <phoneticPr fontId="3"/>
  </si>
  <si>
    <t>稟議書変更のお知らせ</t>
    <rPh sb="0" eb="3">
      <t>リンギショ</t>
    </rPh>
    <rPh sb="3" eb="5">
      <t>ヘンコウ</t>
    </rPh>
    <rPh sb="7" eb="8">
      <t>シ</t>
    </rPh>
    <phoneticPr fontId="3"/>
  </si>
  <si>
    <t>書類の流れ</t>
    <rPh sb="0" eb="2">
      <t>ショルイ</t>
    </rPh>
    <rPh sb="3" eb="4">
      <t>ナガ</t>
    </rPh>
    <phoneticPr fontId="3"/>
  </si>
  <si>
    <t>現場</t>
    <rPh sb="0" eb="2">
      <t>ゲンバ</t>
    </rPh>
    <phoneticPr fontId="3"/>
  </si>
  <si>
    <t>社長</t>
    <rPh sb="0" eb="2">
      <t>シャチョウ</t>
    </rPh>
    <phoneticPr fontId="3"/>
  </si>
  <si>
    <t>総務</t>
    <rPh sb="0" eb="2">
      <t>ソウム</t>
    </rPh>
    <phoneticPr fontId="3"/>
  </si>
  <si>
    <t>稟議書の表紙</t>
    <rPh sb="0" eb="3">
      <t>リンギショ</t>
    </rPh>
    <rPh sb="4" eb="6">
      <t>ヒョウシ</t>
    </rPh>
    <phoneticPr fontId="3"/>
  </si>
  <si>
    <t>→</t>
    <phoneticPr fontId="3"/>
  </si>
  <si>
    <t>パソコンで打って社長にメールをする</t>
    <rPh sb="5" eb="6">
      <t>ウ</t>
    </rPh>
    <rPh sb="8" eb="10">
      <t>シャチョウ</t>
    </rPh>
    <phoneticPr fontId="3"/>
  </si>
  <si>
    <t>→</t>
    <phoneticPr fontId="3"/>
  </si>
  <si>
    <t>内訳</t>
    <rPh sb="0" eb="2">
      <t>ウチワケ</t>
    </rPh>
    <phoneticPr fontId="3"/>
  </si>
  <si>
    <t>※（決済前に）</t>
    <rPh sb="2" eb="4">
      <t>ケッサイ</t>
    </rPh>
    <rPh sb="4" eb="5">
      <t>マエ</t>
    </rPh>
    <phoneticPr fontId="3"/>
  </si>
  <si>
    <t>外注特記</t>
    <rPh sb="0" eb="2">
      <t>ガイチュウ</t>
    </rPh>
    <rPh sb="2" eb="4">
      <t>トッキ</t>
    </rPh>
    <phoneticPr fontId="3"/>
  </si>
  <si>
    <t>出力して社長に決済</t>
    <rPh sb="0" eb="2">
      <t>シュツリョク</t>
    </rPh>
    <rPh sb="4" eb="6">
      <t>シャチョウ</t>
    </rPh>
    <rPh sb="7" eb="9">
      <t>ケッサイ</t>
    </rPh>
    <phoneticPr fontId="3"/>
  </si>
  <si>
    <t>→</t>
    <phoneticPr fontId="3"/>
  </si>
  <si>
    <t>下請けの見積書</t>
    <rPh sb="0" eb="2">
      <t>シタウ</t>
    </rPh>
    <rPh sb="4" eb="7">
      <t>ミツモリショ</t>
    </rPh>
    <phoneticPr fontId="3"/>
  </si>
  <si>
    <t>（内訳等をメールで確認しながら）</t>
    <rPh sb="1" eb="3">
      <t>ウチワケ</t>
    </rPh>
    <rPh sb="3" eb="4">
      <t>ナド</t>
    </rPh>
    <rPh sb="9" eb="11">
      <t>カクニン</t>
    </rPh>
    <phoneticPr fontId="3"/>
  </si>
  <si>
    <t>稟議書受付の締め切り　・　・　・</t>
    <rPh sb="0" eb="3">
      <t>リンギショ</t>
    </rPh>
    <rPh sb="3" eb="5">
      <t>ウケツケ</t>
    </rPh>
    <rPh sb="6" eb="7">
      <t>シ</t>
    </rPh>
    <rPh sb="8" eb="9">
      <t>キ</t>
    </rPh>
    <phoneticPr fontId="3"/>
  </si>
  <si>
    <r>
      <t>払い月の</t>
    </r>
    <r>
      <rPr>
        <b/>
        <sz val="14"/>
        <color indexed="10"/>
        <rFont val="ＭＳ Ｐゴシック"/>
        <family val="3"/>
        <charset val="128"/>
      </rPr>
      <t>前月２５日</t>
    </r>
    <r>
      <rPr>
        <sz val="11"/>
        <rFont val="ＭＳ Ｐゴシック"/>
        <family val="3"/>
        <charset val="128"/>
      </rPr>
      <t>を稟議書受付の締め切りとさせて下さいますよう、</t>
    </r>
    <rPh sb="0" eb="1">
      <t>ハラ</t>
    </rPh>
    <rPh sb="2" eb="3">
      <t>ツキ</t>
    </rPh>
    <rPh sb="4" eb="6">
      <t>ゼンゲツ</t>
    </rPh>
    <rPh sb="8" eb="9">
      <t>ニチ</t>
    </rPh>
    <rPh sb="10" eb="13">
      <t>リンギショ</t>
    </rPh>
    <rPh sb="13" eb="15">
      <t>ウケツケ</t>
    </rPh>
    <rPh sb="16" eb="17">
      <t>シ</t>
    </rPh>
    <rPh sb="18" eb="19">
      <t>キ</t>
    </rPh>
    <rPh sb="24" eb="25">
      <t>クダ</t>
    </rPh>
    <phoneticPr fontId="3"/>
  </si>
  <si>
    <t>よろしくお願いします。遅れますと総務での社長決裁が間に合わず、</t>
    <rPh sb="5" eb="6">
      <t>ネガ</t>
    </rPh>
    <rPh sb="11" eb="12">
      <t>オク</t>
    </rPh>
    <rPh sb="16" eb="18">
      <t>ソウム</t>
    </rPh>
    <rPh sb="20" eb="22">
      <t>シャチョウ</t>
    </rPh>
    <rPh sb="22" eb="24">
      <t>ケッサイ</t>
    </rPh>
    <rPh sb="25" eb="26">
      <t>マ</t>
    </rPh>
    <rPh sb="27" eb="28">
      <t>ア</t>
    </rPh>
    <phoneticPr fontId="3"/>
  </si>
  <si>
    <r>
      <t>取引先への</t>
    </r>
    <r>
      <rPr>
        <sz val="11"/>
        <color indexed="10"/>
        <rFont val="ＭＳ Ｐゴシック"/>
        <family val="3"/>
        <charset val="128"/>
      </rPr>
      <t>支払いが来月</t>
    </r>
    <r>
      <rPr>
        <sz val="11"/>
        <rFont val="ＭＳ Ｐゴシック"/>
        <family val="3"/>
        <charset val="128"/>
      </rPr>
      <t>になります。</t>
    </r>
    <phoneticPr fontId="3"/>
  </si>
  <si>
    <t>稟議書作成についてのお願い</t>
    <rPh sb="0" eb="3">
      <t>リンギショ</t>
    </rPh>
    <rPh sb="3" eb="5">
      <t>サクセイ</t>
    </rPh>
    <rPh sb="11" eb="12">
      <t>ネガ</t>
    </rPh>
    <phoneticPr fontId="3"/>
  </si>
  <si>
    <t>※</t>
    <phoneticPr fontId="3"/>
  </si>
  <si>
    <t>「ﾃﾞｰﾀ入力」ｼｰﾄから「稟議書」ｼｰﾄへﾃﾞｰﾀが飛ぶ様になっています。</t>
    <rPh sb="5" eb="7">
      <t>ニュウリョク</t>
    </rPh>
    <rPh sb="14" eb="17">
      <t>リンギショ</t>
    </rPh>
    <rPh sb="27" eb="28">
      <t>ト</t>
    </rPh>
    <rPh sb="29" eb="30">
      <t>ヨウ</t>
    </rPh>
    <phoneticPr fontId="3"/>
  </si>
  <si>
    <t>ﾃﾞｰﾀ入力</t>
    <rPh sb="4" eb="5">
      <t>チカラ</t>
    </rPh>
    <phoneticPr fontId="3"/>
  </si>
  <si>
    <t>一番はじめに入力して下さい。稟議書の表紙のﾃﾞｰﾀです。</t>
    <rPh sb="0" eb="2">
      <t>イチバン</t>
    </rPh>
    <rPh sb="6" eb="8">
      <t>ニュウリョク</t>
    </rPh>
    <rPh sb="10" eb="11">
      <t>クダ</t>
    </rPh>
    <rPh sb="14" eb="17">
      <t>リンギショ</t>
    </rPh>
    <rPh sb="18" eb="20">
      <t>ヒョウシ</t>
    </rPh>
    <phoneticPr fontId="3"/>
  </si>
  <si>
    <t>左側は必須項目</t>
    <rPh sb="0" eb="1">
      <t>ヒダリ</t>
    </rPh>
    <rPh sb="1" eb="2">
      <t>ガワ</t>
    </rPh>
    <rPh sb="3" eb="5">
      <t>ヒッス</t>
    </rPh>
    <rPh sb="5" eb="7">
      <t>コウモク</t>
    </rPh>
    <phoneticPr fontId="3"/>
  </si>
  <si>
    <t>行を挿入したい場合は既にある行をコピーして挿入してください。</t>
    <rPh sb="0" eb="1">
      <t>ギョウ</t>
    </rPh>
    <rPh sb="2" eb="4">
      <t>ソウニュウ</t>
    </rPh>
    <rPh sb="7" eb="9">
      <t>バアイ</t>
    </rPh>
    <rPh sb="10" eb="11">
      <t>スデ</t>
    </rPh>
    <rPh sb="14" eb="15">
      <t>ギョウ</t>
    </rPh>
    <rPh sb="21" eb="23">
      <t>ソウニュウ</t>
    </rPh>
    <phoneticPr fontId="3"/>
  </si>
  <si>
    <t>金額欄に数式があり、単価と数量が入らないと表示されません。</t>
    <rPh sb="0" eb="2">
      <t>キンガク</t>
    </rPh>
    <rPh sb="2" eb="3">
      <t>ラン</t>
    </rPh>
    <rPh sb="4" eb="6">
      <t>スウシキ</t>
    </rPh>
    <rPh sb="10" eb="12">
      <t>タンカ</t>
    </rPh>
    <rPh sb="13" eb="15">
      <t>スウリョウ</t>
    </rPh>
    <rPh sb="16" eb="17">
      <t>ハイ</t>
    </rPh>
    <rPh sb="21" eb="23">
      <t>ヒョウジ</t>
    </rPh>
    <phoneticPr fontId="3"/>
  </si>
  <si>
    <t>変更稟議書の内訳・・・・</t>
    <rPh sb="0" eb="2">
      <t>ヘンコウ</t>
    </rPh>
    <rPh sb="2" eb="5">
      <t>リンギショ</t>
    </rPh>
    <rPh sb="6" eb="8">
      <t>ウチワケ</t>
    </rPh>
    <phoneticPr fontId="3"/>
  </si>
  <si>
    <t>基本的には普通の内訳と同じ書式が守られていれば</t>
    <rPh sb="0" eb="3">
      <t>キホンテキ</t>
    </rPh>
    <rPh sb="5" eb="7">
      <t>フツウ</t>
    </rPh>
    <rPh sb="8" eb="10">
      <t>ウチワケ</t>
    </rPh>
    <rPh sb="11" eb="12">
      <t>オナ</t>
    </rPh>
    <rPh sb="13" eb="15">
      <t>ショシキ</t>
    </rPh>
    <rPh sb="16" eb="17">
      <t>マモ</t>
    </rPh>
    <phoneticPr fontId="3"/>
  </si>
  <si>
    <t>上段下段、列を増やすなど各人が今まで出してきた様式で構いません。</t>
    <rPh sb="15" eb="16">
      <t>イマ</t>
    </rPh>
    <rPh sb="18" eb="19">
      <t>ダ</t>
    </rPh>
    <rPh sb="23" eb="25">
      <t>ヨウシキ</t>
    </rPh>
    <rPh sb="26" eb="27">
      <t>カマ</t>
    </rPh>
    <phoneticPr fontId="3"/>
  </si>
  <si>
    <t>変更範囲が少ない場合、変更分内訳抜粋としてそこだけの明細を書き、</t>
    <rPh sb="0" eb="2">
      <t>ヘンコウ</t>
    </rPh>
    <rPh sb="2" eb="4">
      <t>ハンイ</t>
    </rPh>
    <rPh sb="5" eb="6">
      <t>スク</t>
    </rPh>
    <rPh sb="8" eb="10">
      <t>バアイ</t>
    </rPh>
    <rPh sb="11" eb="13">
      <t>ヘンコウ</t>
    </rPh>
    <rPh sb="13" eb="14">
      <t>ブン</t>
    </rPh>
    <rPh sb="14" eb="16">
      <t>ウチワケ</t>
    </rPh>
    <rPh sb="16" eb="18">
      <t>バッスイ</t>
    </rPh>
    <rPh sb="26" eb="28">
      <t>メイサイ</t>
    </rPh>
    <rPh sb="29" eb="30">
      <t>カ</t>
    </rPh>
    <phoneticPr fontId="3"/>
  </si>
  <si>
    <t>これは変更内訳で必須→</t>
    <rPh sb="3" eb="5">
      <t>ヘンコウ</t>
    </rPh>
    <rPh sb="5" eb="7">
      <t>ウチワケ</t>
    </rPh>
    <rPh sb="8" eb="10">
      <t>ヒッス</t>
    </rPh>
    <phoneticPr fontId="3"/>
  </si>
  <si>
    <r>
      <t>変更前契約額、変更後契約額、差額、消費税、差額計</t>
    </r>
    <r>
      <rPr>
        <sz val="11"/>
        <color indexed="10"/>
        <rFont val="ＭＳ Ｐゴシック"/>
        <family val="3"/>
        <charset val="128"/>
      </rPr>
      <t>を</t>
    </r>
    <rPh sb="0" eb="2">
      <t>ヘンコウ</t>
    </rPh>
    <rPh sb="2" eb="3">
      <t>マエ</t>
    </rPh>
    <rPh sb="3" eb="5">
      <t>ケイヤク</t>
    </rPh>
    <rPh sb="5" eb="6">
      <t>ガク</t>
    </rPh>
    <rPh sb="7" eb="9">
      <t>ヘンコウ</t>
    </rPh>
    <rPh sb="9" eb="10">
      <t>ゴ</t>
    </rPh>
    <rPh sb="10" eb="12">
      <t>ケイヤク</t>
    </rPh>
    <rPh sb="12" eb="13">
      <t>ガク</t>
    </rPh>
    <phoneticPr fontId="3"/>
  </si>
  <si>
    <t>最後に入れておいてください。</t>
    <rPh sb="0" eb="2">
      <t>サイゴ</t>
    </rPh>
    <rPh sb="3" eb="4">
      <t>イ</t>
    </rPh>
    <phoneticPr fontId="3"/>
  </si>
  <si>
    <t>はじめに「なし」などと入力してあります。上書きしてください。</t>
    <rPh sb="11" eb="13">
      <t>ニュウリョク</t>
    </rPh>
    <rPh sb="20" eb="22">
      <t>ウワガ</t>
    </rPh>
    <phoneticPr fontId="3"/>
  </si>
  <si>
    <t>（リサイクル関係）</t>
    <rPh sb="6" eb="8">
      <t>カンケイ</t>
    </rPh>
    <phoneticPr fontId="3"/>
  </si>
  <si>
    <t>項　目</t>
    <rPh sb="0" eb="1">
      <t>コウ</t>
    </rPh>
    <rPh sb="2" eb="3">
      <t>メ</t>
    </rPh>
    <phoneticPr fontId="3"/>
  </si>
  <si>
    <t>記　　　　事</t>
    <rPh sb="0" eb="1">
      <t>キ</t>
    </rPh>
    <rPh sb="5" eb="6">
      <t>コト</t>
    </rPh>
    <phoneticPr fontId="3"/>
  </si>
  <si>
    <t>期日現金払</t>
    <rPh sb="0" eb="2">
      <t>キジツ</t>
    </rPh>
    <rPh sb="2" eb="4">
      <t>ゲンキン</t>
    </rPh>
    <rPh sb="4" eb="5">
      <t>ハラ</t>
    </rPh>
    <phoneticPr fontId="3"/>
  </si>
  <si>
    <r>
      <t>←すべて</t>
    </r>
    <r>
      <rPr>
        <b/>
        <sz val="12"/>
        <color indexed="10"/>
        <rFont val="ＭＳ Ｐゴシック"/>
        <family val="3"/>
        <charset val="128"/>
      </rPr>
      <t>１２０</t>
    </r>
    <r>
      <rPr>
        <sz val="12"/>
        <rFont val="ＭＳ Ｐゴシック"/>
        <family val="3"/>
        <charset val="128"/>
      </rPr>
      <t>日</t>
    </r>
    <rPh sb="7" eb="8">
      <t>ニチ</t>
    </rPh>
    <phoneticPr fontId="3"/>
  </si>
  <si>
    <r>
      <t>←増減変更は当初契約工事名に</t>
    </r>
    <r>
      <rPr>
        <b/>
        <sz val="12"/>
        <rFont val="ＭＳ Ｐゴシック"/>
        <family val="3"/>
        <charset val="128"/>
      </rPr>
      <t>（増額）（減額）</t>
    </r>
    <r>
      <rPr>
        <sz val="12"/>
        <rFont val="ＭＳ Ｐゴシック"/>
        <family val="3"/>
        <charset val="128"/>
      </rPr>
      <t>をつけてください。</t>
    </r>
    <rPh sb="1" eb="3">
      <t>ゾウゲン</t>
    </rPh>
    <rPh sb="3" eb="5">
      <t>ヘンコウ</t>
    </rPh>
    <rPh sb="6" eb="8">
      <t>トウショ</t>
    </rPh>
    <rPh sb="8" eb="10">
      <t>ケイヤク</t>
    </rPh>
    <rPh sb="10" eb="13">
      <t>コウジメイ</t>
    </rPh>
    <rPh sb="15" eb="17">
      <t>ゾウガク</t>
    </rPh>
    <rPh sb="19" eb="21">
      <t>ゲンガク</t>
    </rPh>
    <phoneticPr fontId="3"/>
  </si>
  <si>
    <t>サ　イ　ト</t>
    <phoneticPr fontId="3"/>
  </si>
  <si>
    <r>
      <t>←毎月出来高払い＝</t>
    </r>
    <r>
      <rPr>
        <b/>
        <sz val="12"/>
        <color indexed="10"/>
        <rFont val="ＭＳ Ｐゴシック"/>
        <family val="3"/>
        <charset val="128"/>
      </rPr>
      <t>１</t>
    </r>
    <r>
      <rPr>
        <sz val="12"/>
        <rFont val="ＭＳ Ｐゴシック"/>
        <family val="3"/>
        <charset val="128"/>
      </rPr>
      <t>、  完成一括払＝</t>
    </r>
    <r>
      <rPr>
        <b/>
        <sz val="12"/>
        <color indexed="10"/>
        <rFont val="ＭＳ Ｐゴシック"/>
        <family val="3"/>
        <charset val="128"/>
      </rPr>
      <t>２</t>
    </r>
    <r>
      <rPr>
        <sz val="12"/>
        <rFont val="ＭＳ Ｐゴシック"/>
        <family val="3"/>
        <charset val="128"/>
      </rPr>
      <t/>
    </r>
    <rPh sb="1" eb="3">
      <t>マイツキ</t>
    </rPh>
    <rPh sb="3" eb="6">
      <t>デキダカ</t>
    </rPh>
    <rPh sb="6" eb="7">
      <t>ハラ</t>
    </rPh>
    <rPh sb="13" eb="15">
      <t>カンセイ</t>
    </rPh>
    <rPh sb="15" eb="17">
      <t>イッカツ</t>
    </rPh>
    <rPh sb="17" eb="18">
      <t>ハラ</t>
    </rPh>
    <phoneticPr fontId="3"/>
  </si>
  <si>
    <t>② 完成一括払</t>
    <rPh sb="2" eb="3">
      <t>カン</t>
    </rPh>
    <rPh sb="3" eb="4">
      <t>シゲル</t>
    </rPh>
    <rPh sb="4" eb="5">
      <t>イチ</t>
    </rPh>
    <rPh sb="5" eb="6">
      <t>クク</t>
    </rPh>
    <rPh sb="6" eb="7">
      <t>ハラ</t>
    </rPh>
    <phoneticPr fontId="3"/>
  </si>
  <si>
    <t>（基　本　事　項）</t>
    <rPh sb="1" eb="2">
      <t>モト</t>
    </rPh>
    <rPh sb="3" eb="4">
      <t>ホン</t>
    </rPh>
    <rPh sb="5" eb="6">
      <t>コト</t>
    </rPh>
    <rPh sb="7" eb="8">
      <t>コウ</t>
    </rPh>
    <phoneticPr fontId="3"/>
  </si>
  <si>
    <t>（有償支給材）</t>
    <rPh sb="1" eb="3">
      <t>ユウショウ</t>
    </rPh>
    <rPh sb="3" eb="5">
      <t>シキュウ</t>
    </rPh>
    <rPh sb="5" eb="6">
      <t>ザイ</t>
    </rPh>
    <phoneticPr fontId="3"/>
  </si>
  <si>
    <t>有償支給材に関しては、支給された材料費に相当する出来高を計上する。</t>
    <rPh sb="0" eb="2">
      <t>ユウショウ</t>
    </rPh>
    <rPh sb="2" eb="4">
      <t>シキュウ</t>
    </rPh>
    <rPh sb="4" eb="5">
      <t>ザイ</t>
    </rPh>
    <rPh sb="6" eb="7">
      <t>カン</t>
    </rPh>
    <rPh sb="11" eb="13">
      <t>シキュウ</t>
    </rPh>
    <rPh sb="16" eb="19">
      <t>ザイリョウヒ</t>
    </rPh>
    <rPh sb="20" eb="22">
      <t>ソウトウ</t>
    </rPh>
    <rPh sb="24" eb="27">
      <t>デキダカ</t>
    </rPh>
    <rPh sb="28" eb="30">
      <t>ケイジョウ</t>
    </rPh>
    <phoneticPr fontId="3"/>
  </si>
  <si>
    <t>有償支給材の支払金額からの控除方法は、</t>
    <rPh sb="0" eb="2">
      <t>ユウショウ</t>
    </rPh>
    <rPh sb="2" eb="4">
      <t>シキュウ</t>
    </rPh>
    <rPh sb="4" eb="5">
      <t>ザイ</t>
    </rPh>
    <rPh sb="6" eb="8">
      <t>シハラ</t>
    </rPh>
    <rPh sb="8" eb="10">
      <t>キンガク</t>
    </rPh>
    <rPh sb="13" eb="15">
      <t>コウジョ</t>
    </rPh>
    <rPh sb="15" eb="17">
      <t>ホウホウ</t>
    </rPh>
    <phoneticPr fontId="3"/>
  </si>
  <si>
    <t>（作業員宿舎等）</t>
    <rPh sb="1" eb="4">
      <t>サギョウイン</t>
    </rPh>
    <rPh sb="4" eb="6">
      <t>シュクシャ</t>
    </rPh>
    <rPh sb="6" eb="7">
      <t>トウ</t>
    </rPh>
    <phoneticPr fontId="3"/>
  </si>
  <si>
    <t>（安全対策）</t>
    <rPh sb="1" eb="3">
      <t>アンゼン</t>
    </rPh>
    <rPh sb="3" eb="5">
      <t>タイサク</t>
    </rPh>
    <phoneticPr fontId="3"/>
  </si>
  <si>
    <t>作業に先立ち、作業標準の作成、作業員の指導・教育。</t>
    <rPh sb="0" eb="2">
      <t>サギョウ</t>
    </rPh>
    <rPh sb="3" eb="5">
      <t>サキダ</t>
    </rPh>
    <rPh sb="7" eb="9">
      <t>サギョウ</t>
    </rPh>
    <rPh sb="9" eb="11">
      <t>ヒョウジュン</t>
    </rPh>
    <rPh sb="12" eb="14">
      <t>サクセイ</t>
    </rPh>
    <rPh sb="15" eb="18">
      <t>サギョウイン</t>
    </rPh>
    <rPh sb="19" eb="21">
      <t>シドウ</t>
    </rPh>
    <rPh sb="22" eb="24">
      <t>キョウイク</t>
    </rPh>
    <phoneticPr fontId="3"/>
  </si>
  <si>
    <t>現場持ち込み機械、器具の届け出、整備、点検及び記録。</t>
    <rPh sb="0" eb="2">
      <t>ゲンバ</t>
    </rPh>
    <rPh sb="2" eb="3">
      <t>モ</t>
    </rPh>
    <rPh sb="4" eb="5">
      <t>コ</t>
    </rPh>
    <rPh sb="6" eb="8">
      <t>キカイ</t>
    </rPh>
    <rPh sb="9" eb="11">
      <t>キグ</t>
    </rPh>
    <rPh sb="12" eb="13">
      <t>トド</t>
    </rPh>
    <rPh sb="14" eb="15">
      <t>デ</t>
    </rPh>
    <rPh sb="16" eb="18">
      <t>セイビ</t>
    </rPh>
    <rPh sb="19" eb="21">
      <t>テンケン</t>
    </rPh>
    <rPh sb="21" eb="22">
      <t>オヨ</t>
    </rPh>
    <rPh sb="23" eb="25">
      <t>キロク</t>
    </rPh>
    <phoneticPr fontId="3"/>
  </si>
  <si>
    <t>作業時間は原則として、８：００～１７：００とし、日曜日、祝日並びに現場で定めた休日を休みとする。</t>
    <rPh sb="0" eb="2">
      <t>サギョウ</t>
    </rPh>
    <rPh sb="2" eb="4">
      <t>ジカン</t>
    </rPh>
    <rPh sb="5" eb="7">
      <t>ゲンソク</t>
    </rPh>
    <rPh sb="24" eb="27">
      <t>ニチヨウビ</t>
    </rPh>
    <rPh sb="28" eb="30">
      <t>シュクジツ</t>
    </rPh>
    <rPh sb="30" eb="31">
      <t>ナラ</t>
    </rPh>
    <rPh sb="33" eb="35">
      <t>ゲンバ</t>
    </rPh>
    <rPh sb="36" eb="37">
      <t>サダ</t>
    </rPh>
    <rPh sb="39" eb="41">
      <t>キュウジツ</t>
    </rPh>
    <rPh sb="42" eb="43">
      <t>ヤス</t>
    </rPh>
    <phoneticPr fontId="3"/>
  </si>
  <si>
    <t>（特　記　事　項）</t>
    <rPh sb="1" eb="2">
      <t>トク</t>
    </rPh>
    <rPh sb="3" eb="4">
      <t>キ</t>
    </rPh>
    <rPh sb="5" eb="6">
      <t>コト</t>
    </rPh>
    <rPh sb="7" eb="8">
      <t>コウ</t>
    </rPh>
    <phoneticPr fontId="3"/>
  </si>
  <si>
    <t>まで</t>
    <phoneticPr fontId="3"/>
  </si>
  <si>
    <t>朝礼、ラジオ体操。</t>
    <rPh sb="0" eb="2">
      <t>チョウレイ</t>
    </rPh>
    <rPh sb="6" eb="8">
      <t>タイソウ</t>
    </rPh>
    <phoneticPr fontId="3"/>
  </si>
  <si>
    <t>７．</t>
  </si>
  <si>
    <t>（相殺）</t>
    <rPh sb="1" eb="3">
      <t>ソウサイ</t>
    </rPh>
    <phoneticPr fontId="3"/>
  </si>
  <si>
    <t>（第42条第1項の三に該当する場合）</t>
    <rPh sb="1" eb="2">
      <t>ダイ</t>
    </rPh>
    <rPh sb="4" eb="5">
      <t>ジョウ</t>
    </rPh>
    <rPh sb="5" eb="6">
      <t>ダイ</t>
    </rPh>
    <rPh sb="7" eb="8">
      <t>コウ</t>
    </rPh>
    <rPh sb="9" eb="10">
      <t>サン</t>
    </rPh>
    <rPh sb="11" eb="13">
      <t>ガイトウ</t>
    </rPh>
    <rPh sb="15" eb="17">
      <t>バアイ</t>
    </rPh>
    <phoneticPr fontId="3"/>
  </si>
  <si>
    <t>個別工事下請契約約款第42条第1項の三とは、次の各号の一に該当する場合を云う。</t>
    <rPh sb="0" eb="2">
      <t>コベツ</t>
    </rPh>
    <rPh sb="2" eb="4">
      <t>コウジ</t>
    </rPh>
    <rPh sb="4" eb="6">
      <t>シタウケ</t>
    </rPh>
    <rPh sb="6" eb="8">
      <t>ケイヤク</t>
    </rPh>
    <rPh sb="8" eb="10">
      <t>ヤッカン</t>
    </rPh>
    <rPh sb="10" eb="11">
      <t>ダイ</t>
    </rPh>
    <rPh sb="13" eb="14">
      <t>ジョウ</t>
    </rPh>
    <rPh sb="14" eb="15">
      <t>ダイ</t>
    </rPh>
    <rPh sb="16" eb="17">
      <t>コウ</t>
    </rPh>
    <rPh sb="18" eb="19">
      <t>サン</t>
    </rPh>
    <rPh sb="22" eb="23">
      <t>ツギ</t>
    </rPh>
    <rPh sb="24" eb="25">
      <t>カク</t>
    </rPh>
    <rPh sb="25" eb="26">
      <t>ゴウ</t>
    </rPh>
    <rPh sb="27" eb="28">
      <t>イチ</t>
    </rPh>
    <rPh sb="29" eb="31">
      <t>ガイトウ</t>
    </rPh>
    <rPh sb="33" eb="35">
      <t>バアイ</t>
    </rPh>
    <rPh sb="36" eb="37">
      <t>イ</t>
    </rPh>
    <phoneticPr fontId="3"/>
  </si>
  <si>
    <t>①</t>
    <phoneticPr fontId="3"/>
  </si>
  <si>
    <t>代表者の住所が不明のとき、または工事を放棄し、もしくは正当の理由がなく工事を休止したとき。</t>
    <rPh sb="0" eb="3">
      <t>ダイヒョウシャ</t>
    </rPh>
    <rPh sb="4" eb="6">
      <t>ジュウショ</t>
    </rPh>
    <rPh sb="7" eb="9">
      <t>フメイ</t>
    </rPh>
    <rPh sb="16" eb="18">
      <t>コウジ</t>
    </rPh>
    <rPh sb="19" eb="21">
      <t>ホウキ</t>
    </rPh>
    <rPh sb="27" eb="29">
      <t>セイトウ</t>
    </rPh>
    <rPh sb="30" eb="32">
      <t>リユウ</t>
    </rPh>
    <rPh sb="35" eb="37">
      <t>コウジ</t>
    </rPh>
    <rPh sb="38" eb="40">
      <t>キュウシ</t>
    </rPh>
    <phoneticPr fontId="3"/>
  </si>
  <si>
    <t>③</t>
    <phoneticPr fontId="3"/>
  </si>
  <si>
    <t>前5号に掲げる場合のほか、この契約に違反し、その違反により契約の目的を達することができないと認められるとき。</t>
    <rPh sb="0" eb="1">
      <t>ゼン</t>
    </rPh>
    <rPh sb="2" eb="3">
      <t>ゴウ</t>
    </rPh>
    <rPh sb="4" eb="5">
      <t>カカ</t>
    </rPh>
    <rPh sb="7" eb="9">
      <t>バアイ</t>
    </rPh>
    <rPh sb="15" eb="17">
      <t>ケイヤク</t>
    </rPh>
    <rPh sb="18" eb="20">
      <t>イハン</t>
    </rPh>
    <rPh sb="24" eb="26">
      <t>イハン</t>
    </rPh>
    <rPh sb="29" eb="31">
      <t>ケイヤク</t>
    </rPh>
    <rPh sb="32" eb="34">
      <t>モクテキ</t>
    </rPh>
    <rPh sb="35" eb="36">
      <t>タッ</t>
    </rPh>
    <rPh sb="46" eb="47">
      <t>ミト</t>
    </rPh>
    <phoneticPr fontId="3"/>
  </si>
  <si>
    <t>←日付入力</t>
    <rPh sb="1" eb="3">
      <t>ヒヅケ</t>
    </rPh>
    <rPh sb="3" eb="5">
      <t>ニュウリョク</t>
    </rPh>
    <phoneticPr fontId="3"/>
  </si>
  <si>
    <t>山口県岩国市通津２３９６番地</t>
    <rPh sb="0" eb="3">
      <t>ヤマグチケン</t>
    </rPh>
    <rPh sb="3" eb="6">
      <t>イワクニシ</t>
    </rPh>
    <rPh sb="6" eb="7">
      <t>ツウ</t>
    </rPh>
    <rPh sb="7" eb="8">
      <t>ツ</t>
    </rPh>
    <rPh sb="12" eb="14">
      <t>バンチ</t>
    </rPh>
    <phoneticPr fontId="3"/>
  </si>
  <si>
    <t>下記の通り注文しますので、お引き受けの際は、請書に記名、捺印の上、１０日以内にご返送下さい。</t>
    <rPh sb="0" eb="2">
      <t>カキ</t>
    </rPh>
    <rPh sb="3" eb="4">
      <t>トオ</t>
    </rPh>
    <rPh sb="5" eb="7">
      <t>チュウモン</t>
    </rPh>
    <rPh sb="13" eb="17">
      <t>オヒキウ</t>
    </rPh>
    <rPh sb="19" eb="20">
      <t>サイ</t>
    </rPh>
    <rPh sb="22" eb="24">
      <t>ウケショ</t>
    </rPh>
    <rPh sb="25" eb="27">
      <t>キメイ</t>
    </rPh>
    <rPh sb="28" eb="30">
      <t>ナツイン</t>
    </rPh>
    <rPh sb="31" eb="32">
      <t>ウエ</t>
    </rPh>
    <rPh sb="35" eb="36">
      <t>ヒ</t>
    </rPh>
    <rPh sb="36" eb="38">
      <t>イナイ</t>
    </rPh>
    <rPh sb="40" eb="42">
      <t>ヘンソウ</t>
    </rPh>
    <rPh sb="42" eb="43">
      <t>クダ</t>
    </rPh>
    <phoneticPr fontId="3"/>
  </si>
  <si>
    <t>現場名</t>
    <rPh sb="0" eb="2">
      <t>ゲンバ</t>
    </rPh>
    <rPh sb="2" eb="3">
      <t>メイ</t>
    </rPh>
    <phoneticPr fontId="3"/>
  </si>
  <si>
    <t>工期</t>
    <rPh sb="0" eb="2">
      <t>コウキ</t>
    </rPh>
    <phoneticPr fontId="3"/>
  </si>
  <si>
    <t>施　　　工</t>
    <rPh sb="0" eb="5">
      <t>セコウ</t>
    </rPh>
    <phoneticPr fontId="3"/>
  </si>
  <si>
    <t>実　　　測</t>
    <rPh sb="0" eb="5">
      <t>ジッソク</t>
    </rPh>
    <phoneticPr fontId="3"/>
  </si>
  <si>
    <t>①</t>
    <phoneticPr fontId="3"/>
  </si>
  <si>
    <t>特　記
事　項</t>
    <rPh sb="0" eb="1">
      <t>トク</t>
    </rPh>
    <rPh sb="2" eb="3">
      <t>キ</t>
    </rPh>
    <rPh sb="4" eb="5">
      <t>コト</t>
    </rPh>
    <rPh sb="6" eb="7">
      <t>コウ</t>
    </rPh>
    <phoneticPr fontId="3"/>
  </si>
  <si>
    <t>．　　．</t>
    <phoneticPr fontId="11"/>
  </si>
  <si>
    <t>なお、請書の製本テープの継ぎ目のところ（表紙と裏紙の双方）に割印を忘れずに押印して下さい。</t>
    <rPh sb="3" eb="5">
      <t>ウケショ</t>
    </rPh>
    <rPh sb="6" eb="8">
      <t>セイホン</t>
    </rPh>
    <rPh sb="12" eb="13">
      <t>ツ</t>
    </rPh>
    <rPh sb="14" eb="15">
      <t>メ</t>
    </rPh>
    <rPh sb="20" eb="22">
      <t>ヒョウシ</t>
    </rPh>
    <rPh sb="23" eb="25">
      <t>ウラガミ</t>
    </rPh>
    <rPh sb="26" eb="28">
      <t>ソウホウ</t>
    </rPh>
    <rPh sb="30" eb="32">
      <t>ワリイン</t>
    </rPh>
    <rPh sb="33" eb="34">
      <t>ワス</t>
    </rPh>
    <rPh sb="37" eb="39">
      <t>オウイン</t>
    </rPh>
    <rPh sb="41" eb="42">
      <t>クダ</t>
    </rPh>
    <phoneticPr fontId="11"/>
  </si>
  <si>
    <t>②</t>
    <phoneticPr fontId="3"/>
  </si>
  <si>
    <t>※</t>
    <phoneticPr fontId="3"/>
  </si>
  <si>
    <t>．　　．</t>
    <phoneticPr fontId="11"/>
  </si>
  <si>
    <t>②</t>
    <phoneticPr fontId="3"/>
  </si>
  <si>
    <t>※</t>
    <phoneticPr fontId="3"/>
  </si>
  <si>
    <t>収入印紙について</t>
    <rPh sb="0" eb="2">
      <t>シュウニュウ</t>
    </rPh>
    <rPh sb="2" eb="4">
      <t>インシ</t>
    </rPh>
    <phoneticPr fontId="3"/>
  </si>
  <si>
    <t>１万円未満</t>
    <rPh sb="1" eb="3">
      <t>マンエン</t>
    </rPh>
    <rPh sb="3" eb="5">
      <t>ミマン</t>
    </rPh>
    <phoneticPr fontId="3"/>
  </si>
  <si>
    <t>→</t>
    <phoneticPr fontId="3"/>
  </si>
  <si>
    <t>非課税</t>
    <rPh sb="0" eb="3">
      <t>ヒカゼイ</t>
    </rPh>
    <phoneticPr fontId="3"/>
  </si>
  <si>
    <t>１万～１００万</t>
    <rPh sb="1" eb="2">
      <t>マン</t>
    </rPh>
    <rPh sb="6" eb="7">
      <t>マン</t>
    </rPh>
    <phoneticPr fontId="3"/>
  </si>
  <si>
    <t>→</t>
    <phoneticPr fontId="3"/>
  </si>
  <si>
    <t>２００円</t>
    <rPh sb="3" eb="4">
      <t>エン</t>
    </rPh>
    <phoneticPr fontId="3"/>
  </si>
  <si>
    <t>１０１万～２００万</t>
    <rPh sb="3" eb="4">
      <t>マン</t>
    </rPh>
    <rPh sb="8" eb="9">
      <t>マン</t>
    </rPh>
    <phoneticPr fontId="3"/>
  </si>
  <si>
    <t>２０１万～３００万</t>
    <rPh sb="3" eb="4">
      <t>マン</t>
    </rPh>
    <rPh sb="8" eb="9">
      <t>マン</t>
    </rPh>
    <phoneticPr fontId="3"/>
  </si>
  <si>
    <t>千円</t>
    <rPh sb="0" eb="2">
      <t>センエン</t>
    </rPh>
    <phoneticPr fontId="3"/>
  </si>
  <si>
    <t>３０１万～５００万</t>
    <rPh sb="3" eb="4">
      <t>マン</t>
    </rPh>
    <rPh sb="8" eb="9">
      <t>マン</t>
    </rPh>
    <phoneticPr fontId="3"/>
  </si>
  <si>
    <t>５０１万～１千万</t>
    <rPh sb="3" eb="4">
      <t>マン</t>
    </rPh>
    <rPh sb="6" eb="7">
      <t>セン</t>
    </rPh>
    <rPh sb="7" eb="8">
      <t>マン</t>
    </rPh>
    <phoneticPr fontId="3"/>
  </si>
  <si>
    <t>リース</t>
    <phoneticPr fontId="3"/>
  </si>
  <si>
    <t>→</t>
    <phoneticPr fontId="3"/>
  </si>
  <si>
    <t>購入</t>
    <rPh sb="0" eb="2">
      <t>コウニュウ</t>
    </rPh>
    <phoneticPr fontId="3"/>
  </si>
  <si>
    <t>材料の　　　　　　　加工</t>
    <rPh sb="0" eb="2">
      <t>ザイリョウ</t>
    </rPh>
    <rPh sb="10" eb="12">
      <t>カコウ</t>
    </rPh>
    <phoneticPr fontId="3"/>
  </si>
  <si>
    <t>　〃　　　　　単価契約</t>
    <rPh sb="7" eb="9">
      <t>タンカ</t>
    </rPh>
    <rPh sb="9" eb="11">
      <t>ケイヤク</t>
    </rPh>
    <phoneticPr fontId="3"/>
  </si>
  <si>
    <t>人件費、作業費＠</t>
    <rPh sb="0" eb="3">
      <t>ジンケンヒ</t>
    </rPh>
    <rPh sb="4" eb="6">
      <t>サギョウ</t>
    </rPh>
    <rPh sb="6" eb="7">
      <t>ヒ</t>
    </rPh>
    <phoneticPr fontId="3"/>
  </si>
  <si>
    <t>→</t>
    <phoneticPr fontId="3"/>
  </si>
  <si>
    <t>契約金額が記載されないもの</t>
    <rPh sb="0" eb="3">
      <t>ケイヤクキン</t>
    </rPh>
    <rPh sb="3" eb="4">
      <t>ガク</t>
    </rPh>
    <rPh sb="5" eb="7">
      <t>キサイ</t>
    </rPh>
    <phoneticPr fontId="3"/>
  </si>
  <si>
    <t>減額変更</t>
    <rPh sb="0" eb="2">
      <t>ゲンガク</t>
    </rPh>
    <rPh sb="2" eb="4">
      <t>ヘンコウ</t>
    </rPh>
    <phoneticPr fontId="3"/>
  </si>
  <si>
    <t>印紙額→</t>
    <rPh sb="0" eb="2">
      <t>インシ</t>
    </rPh>
    <rPh sb="2" eb="3">
      <t>ガク</t>
    </rPh>
    <phoneticPr fontId="3"/>
  </si>
  <si>
    <t>会　社　名</t>
    <rPh sb="0" eb="1">
      <t>カイ</t>
    </rPh>
    <rPh sb="2" eb="3">
      <t>シャ</t>
    </rPh>
    <rPh sb="4" eb="5">
      <t>メイ</t>
    </rPh>
    <phoneticPr fontId="3"/>
  </si>
  <si>
    <t>〒</t>
    <phoneticPr fontId="3"/>
  </si>
  <si>
    <t>外　注　契　約　明　細　書</t>
    <rPh sb="0" eb="1">
      <t>ソト</t>
    </rPh>
    <rPh sb="2" eb="3">
      <t>チュウ</t>
    </rPh>
    <rPh sb="4" eb="5">
      <t>チギリ</t>
    </rPh>
    <rPh sb="6" eb="7">
      <t>ヤク</t>
    </rPh>
    <rPh sb="8" eb="9">
      <t>メイ</t>
    </rPh>
    <rPh sb="10" eb="11">
      <t>ホソ</t>
    </rPh>
    <rPh sb="12" eb="13">
      <t>ショ</t>
    </rPh>
    <phoneticPr fontId="3"/>
  </si>
  <si>
    <t>名称</t>
    <rPh sb="0" eb="2">
      <t>メイショウ</t>
    </rPh>
    <phoneticPr fontId="3"/>
  </si>
  <si>
    <t>仕様・規格</t>
    <rPh sb="0" eb="2">
      <t>シヨウ</t>
    </rPh>
    <rPh sb="3" eb="5">
      <t>キカク</t>
    </rPh>
    <phoneticPr fontId="3"/>
  </si>
  <si>
    <t>数　　　　　量</t>
    <rPh sb="0" eb="1">
      <t>カズ</t>
    </rPh>
    <rPh sb="6" eb="7">
      <t>リョウ</t>
    </rPh>
    <phoneticPr fontId="3"/>
  </si>
  <si>
    <t>単価</t>
    <rPh sb="0" eb="2">
      <t>タンカ</t>
    </rPh>
    <phoneticPr fontId="3"/>
  </si>
  <si>
    <t>金　　　　　額</t>
    <rPh sb="0" eb="1">
      <t>キン</t>
    </rPh>
    <rPh sb="6" eb="7">
      <t>ガク</t>
    </rPh>
    <phoneticPr fontId="3"/>
  </si>
  <si>
    <t>増・減</t>
    <rPh sb="0" eb="1">
      <t>ゾウ</t>
    </rPh>
    <rPh sb="2" eb="3">
      <t>ゲン</t>
    </rPh>
    <phoneticPr fontId="3"/>
  </si>
  <si>
    <t>備　　　　　考</t>
    <rPh sb="0" eb="1">
      <t>ソナエ</t>
    </rPh>
    <rPh sb="6" eb="7">
      <t>コウ</t>
    </rPh>
    <phoneticPr fontId="3"/>
  </si>
  <si>
    <t>当初</t>
    <rPh sb="0" eb="2">
      <t>トウショ</t>
    </rPh>
    <phoneticPr fontId="3"/>
  </si>
  <si>
    <t>変更</t>
    <rPh sb="0" eb="2">
      <t>ヘンコウ</t>
    </rPh>
    <phoneticPr fontId="3"/>
  </si>
  <si>
    <t>工事の遂行にあたっては、「個別工事下請契約約款」、「外注工事特記事項」、並びに本特記事項（「外注工事特記事項</t>
    <rPh sb="0" eb="2">
      <t>コウジ</t>
    </rPh>
    <rPh sb="3" eb="5">
      <t>スイコウ</t>
    </rPh>
    <rPh sb="13" eb="15">
      <t>コベツ</t>
    </rPh>
    <rPh sb="15" eb="17">
      <t>コウジ</t>
    </rPh>
    <rPh sb="17" eb="19">
      <t>シタウケ</t>
    </rPh>
    <rPh sb="19" eb="21">
      <t>ケイヤク</t>
    </rPh>
    <rPh sb="21" eb="23">
      <t>ヤッカン</t>
    </rPh>
    <rPh sb="26" eb="28">
      <t>ガイチュウ</t>
    </rPh>
    <rPh sb="28" eb="30">
      <t>コウジ</t>
    </rPh>
    <rPh sb="30" eb="32">
      <t>トッキ</t>
    </rPh>
    <rPh sb="32" eb="34">
      <t>ジコウ</t>
    </rPh>
    <rPh sb="36" eb="37">
      <t>ナラ</t>
    </rPh>
    <rPh sb="39" eb="40">
      <t>ホン</t>
    </rPh>
    <rPh sb="40" eb="42">
      <t>トッキ</t>
    </rPh>
    <rPh sb="42" eb="44">
      <t>ジコウ</t>
    </rPh>
    <rPh sb="46" eb="48">
      <t>ガイチュウ</t>
    </rPh>
    <rPh sb="48" eb="50">
      <t>コウジ</t>
    </rPh>
    <rPh sb="50" eb="52">
      <t>トッキ</t>
    </rPh>
    <rPh sb="52" eb="54">
      <t>ジコウ</t>
    </rPh>
    <phoneticPr fontId="3"/>
  </si>
  <si>
    <t>（基本事項）」）によるものとする。</t>
    <rPh sb="1" eb="3">
      <t>キホン</t>
    </rPh>
    <rPh sb="3" eb="5">
      <t>ジコウ</t>
    </rPh>
    <phoneticPr fontId="3"/>
  </si>
  <si>
    <t>２．</t>
    <phoneticPr fontId="3"/>
  </si>
  <si>
    <t>責任をもって清掃及び整理整頓し、かつ他の業者とトラブルのないように維持管理を行うこと。</t>
    <rPh sb="0" eb="2">
      <t>セキニン</t>
    </rPh>
    <rPh sb="6" eb="8">
      <t>セイソウ</t>
    </rPh>
    <rPh sb="8" eb="9">
      <t>オヨ</t>
    </rPh>
    <rPh sb="10" eb="12">
      <t>セイリ</t>
    </rPh>
    <rPh sb="12" eb="14">
      <t>セイトン</t>
    </rPh>
    <rPh sb="18" eb="19">
      <t>タ</t>
    </rPh>
    <rPh sb="20" eb="22">
      <t>ギョウシャ</t>
    </rPh>
    <rPh sb="33" eb="35">
      <t>イジ</t>
    </rPh>
    <rPh sb="35" eb="37">
      <t>カンリ</t>
    </rPh>
    <rPh sb="38" eb="39">
      <t>オコナ</t>
    </rPh>
    <phoneticPr fontId="3"/>
  </si>
  <si>
    <t>周知徹底を図ること、また、定例打合わせ・定例会議等には必ず出席すること。</t>
    <rPh sb="0" eb="2">
      <t>シュウチ</t>
    </rPh>
    <rPh sb="2" eb="4">
      <t>テッテイ</t>
    </rPh>
    <rPh sb="5" eb="6">
      <t>ハカ</t>
    </rPh>
    <rPh sb="13" eb="15">
      <t>テイレイ</t>
    </rPh>
    <rPh sb="15" eb="17">
      <t>ウチア</t>
    </rPh>
    <rPh sb="20" eb="22">
      <t>テイレイ</t>
    </rPh>
    <rPh sb="22" eb="24">
      <t>カイギ</t>
    </rPh>
    <rPh sb="24" eb="25">
      <t>トウ</t>
    </rPh>
    <rPh sb="27" eb="28">
      <t>カナラ</t>
    </rPh>
    <rPh sb="29" eb="31">
      <t>シュッセキ</t>
    </rPh>
    <phoneticPr fontId="3"/>
  </si>
  <si>
    <t>安全施工サイクル活動（朝礼、KYミーティング、安全点検、作業中の監督・指導、作業打合わせ、一斉清掃、</t>
    <rPh sb="0" eb="2">
      <t>アンゼン</t>
    </rPh>
    <rPh sb="2" eb="4">
      <t>セコウ</t>
    </rPh>
    <rPh sb="8" eb="10">
      <t>カツドウ</t>
    </rPh>
    <rPh sb="11" eb="13">
      <t>チョウレイ</t>
    </rPh>
    <rPh sb="23" eb="25">
      <t>アンゼン</t>
    </rPh>
    <rPh sb="25" eb="27">
      <t>テンケン</t>
    </rPh>
    <rPh sb="28" eb="31">
      <t>サギョウチュウ</t>
    </rPh>
    <rPh sb="32" eb="34">
      <t>カントク</t>
    </rPh>
    <rPh sb="35" eb="37">
      <t>シドウ</t>
    </rPh>
    <rPh sb="38" eb="40">
      <t>サギョウ</t>
    </rPh>
    <rPh sb="40" eb="42">
      <t>ウチア</t>
    </rPh>
    <rPh sb="45" eb="47">
      <t>イッセイ</t>
    </rPh>
    <rPh sb="47" eb="49">
      <t>セイソウ</t>
    </rPh>
    <phoneticPr fontId="3"/>
  </si>
  <si>
    <t>終業時の確認、週間一斉片付け、安全衛生協議会、安全大会、職長会、定期点検・自主点検）の実施、記録</t>
    <rPh sb="0" eb="2">
      <t>シュウギョウ</t>
    </rPh>
    <rPh sb="2" eb="3">
      <t>ジ</t>
    </rPh>
    <rPh sb="4" eb="6">
      <t>カクニン</t>
    </rPh>
    <rPh sb="7" eb="9">
      <t>シュウカン</t>
    </rPh>
    <rPh sb="9" eb="11">
      <t>イッセイ</t>
    </rPh>
    <rPh sb="11" eb="13">
      <t>カタヅ</t>
    </rPh>
    <rPh sb="15" eb="17">
      <t>アンゼン</t>
    </rPh>
    <rPh sb="17" eb="19">
      <t>エイセイ</t>
    </rPh>
    <rPh sb="19" eb="22">
      <t>キョウギカイ</t>
    </rPh>
    <rPh sb="23" eb="25">
      <t>アンゼン</t>
    </rPh>
    <rPh sb="25" eb="27">
      <t>タイカイ</t>
    </rPh>
    <rPh sb="28" eb="30">
      <t>ショクチョウ</t>
    </rPh>
    <rPh sb="30" eb="31">
      <t>カイ</t>
    </rPh>
    <rPh sb="32" eb="34">
      <t>テイキ</t>
    </rPh>
    <rPh sb="34" eb="36">
      <t>テンケン</t>
    </rPh>
    <rPh sb="37" eb="39">
      <t>ジシュ</t>
    </rPh>
    <rPh sb="39" eb="41">
      <t>テンケン</t>
    </rPh>
    <rPh sb="43" eb="45">
      <t>ジッシ</t>
    </rPh>
    <rPh sb="46" eb="48">
      <t>キロク</t>
    </rPh>
    <phoneticPr fontId="3"/>
  </si>
  <si>
    <t>及び参加。</t>
    <rPh sb="0" eb="1">
      <t>オヨ</t>
    </rPh>
    <rPh sb="2" eb="4">
      <t>サンカ</t>
    </rPh>
    <phoneticPr fontId="3"/>
  </si>
  <si>
    <t>④</t>
    <phoneticPr fontId="3"/>
  </si>
  <si>
    <t>⑤</t>
    <phoneticPr fontId="3"/>
  </si>
  <si>
    <t>仮差押、差押、仮処分もしくは競売の申請または破産、民事再生手続開始、会社更生手続開始、会社整理開始もしくは</t>
    <rPh sb="0" eb="1">
      <t>カリ</t>
    </rPh>
    <rPh sb="1" eb="3">
      <t>サシオサエ</t>
    </rPh>
    <rPh sb="4" eb="6">
      <t>サシオサエ</t>
    </rPh>
    <rPh sb="7" eb="10">
      <t>カリショブン</t>
    </rPh>
    <rPh sb="14" eb="16">
      <t>ケイバイ</t>
    </rPh>
    <rPh sb="17" eb="19">
      <t>シンセイ</t>
    </rPh>
    <rPh sb="22" eb="24">
      <t>ハサン</t>
    </rPh>
    <rPh sb="25" eb="27">
      <t>ミンジ</t>
    </rPh>
    <rPh sb="27" eb="29">
      <t>サイセイ</t>
    </rPh>
    <rPh sb="29" eb="31">
      <t>テツヅキ</t>
    </rPh>
    <rPh sb="31" eb="33">
      <t>カイシ</t>
    </rPh>
    <rPh sb="34" eb="36">
      <t>カイシャ</t>
    </rPh>
    <rPh sb="36" eb="38">
      <t>コウセイ</t>
    </rPh>
    <rPh sb="38" eb="40">
      <t>テツヅキ</t>
    </rPh>
    <rPh sb="40" eb="42">
      <t>カイシ</t>
    </rPh>
    <rPh sb="43" eb="45">
      <t>カイシャ</t>
    </rPh>
    <rPh sb="45" eb="47">
      <t>セイリ</t>
    </rPh>
    <rPh sb="47" eb="49">
      <t>カイシ</t>
    </rPh>
    <phoneticPr fontId="3"/>
  </si>
  <si>
    <t>特別精算開始の各申立または特定調停の申立その他これらに準ずる法的手続きの申立があったときまたは解散したとき。</t>
    <rPh sb="0" eb="2">
      <t>トクベツ</t>
    </rPh>
    <rPh sb="2" eb="4">
      <t>セイサン</t>
    </rPh>
    <rPh sb="4" eb="6">
      <t>カイシ</t>
    </rPh>
    <rPh sb="7" eb="8">
      <t>カク</t>
    </rPh>
    <rPh sb="8" eb="10">
      <t>モウシタテ</t>
    </rPh>
    <rPh sb="13" eb="15">
      <t>トクテイ</t>
    </rPh>
    <rPh sb="15" eb="17">
      <t>チョウテイ</t>
    </rPh>
    <rPh sb="18" eb="20">
      <t>モウシタテ</t>
    </rPh>
    <rPh sb="22" eb="23">
      <t>タ</t>
    </rPh>
    <rPh sb="27" eb="28">
      <t>ジュン</t>
    </rPh>
    <rPh sb="30" eb="32">
      <t>ホウテキ</t>
    </rPh>
    <rPh sb="32" eb="34">
      <t>テツヅ</t>
    </rPh>
    <rPh sb="36" eb="38">
      <t>モウシタテ</t>
    </rPh>
    <rPh sb="47" eb="49">
      <t>カイサン</t>
    </rPh>
    <phoneticPr fontId="3"/>
  </si>
  <si>
    <t>変更工事価格（税抜）</t>
    <rPh sb="0" eb="2">
      <t>ヘンコウ</t>
    </rPh>
    <rPh sb="2" eb="4">
      <t>コウジ</t>
    </rPh>
    <rPh sb="4" eb="6">
      <t>カカク</t>
    </rPh>
    <rPh sb="7" eb="8">
      <t>ゼイ</t>
    </rPh>
    <rPh sb="8" eb="9">
      <t>ヌ</t>
    </rPh>
    <phoneticPr fontId="3"/>
  </si>
  <si>
    <t>変更当該予算額</t>
    <rPh sb="0" eb="2">
      <t>ヘンコウ</t>
    </rPh>
    <rPh sb="2" eb="4">
      <t>トウガイ</t>
    </rPh>
    <rPh sb="4" eb="7">
      <t>ヨサンガク</t>
    </rPh>
    <phoneticPr fontId="3"/>
  </si>
  <si>
    <t>変更差額</t>
    <rPh sb="0" eb="2">
      <t>ヘンコウ</t>
    </rPh>
    <rPh sb="2" eb="4">
      <t>サガク</t>
    </rPh>
    <rPh sb="3" eb="4">
      <t>ゲンガク</t>
    </rPh>
    <phoneticPr fontId="3"/>
  </si>
  <si>
    <t>① 毎月出来高払　</t>
    <phoneticPr fontId="3"/>
  </si>
  <si>
    <t>当初工事価格（税抜）</t>
    <rPh sb="0" eb="2">
      <t>トウショ</t>
    </rPh>
    <rPh sb="2" eb="4">
      <t>コウジ</t>
    </rPh>
    <rPh sb="4" eb="6">
      <t>カカク</t>
    </rPh>
    <rPh sb="7" eb="8">
      <t>ゼイ</t>
    </rPh>
    <rPh sb="8" eb="9">
      <t>ヌ</t>
    </rPh>
    <phoneticPr fontId="3"/>
  </si>
  <si>
    <t>変更工事価格（税抜）</t>
    <phoneticPr fontId="3"/>
  </si>
  <si>
    <t>増減額（税抜）</t>
    <phoneticPr fontId="3"/>
  </si>
  <si>
    <t>変更増・減額</t>
    <rPh sb="0" eb="2">
      <t>ヘンコウ</t>
    </rPh>
    <rPh sb="2" eb="3">
      <t>ゾウ</t>
    </rPh>
    <rPh sb="4" eb="6">
      <t>ゲンガク</t>
    </rPh>
    <phoneticPr fontId="3"/>
  </si>
  <si>
    <t>．　　．</t>
    <phoneticPr fontId="11"/>
  </si>
  <si>
    <t>②</t>
    <phoneticPr fontId="3"/>
  </si>
  <si>
    <t>※</t>
    <phoneticPr fontId="3"/>
  </si>
  <si>
    <t>①</t>
    <phoneticPr fontId="3"/>
  </si>
  <si>
    <t>③</t>
    <phoneticPr fontId="3"/>
  </si>
  <si>
    <t>⑤</t>
    <phoneticPr fontId="3"/>
  </si>
  <si>
    <t>②</t>
    <phoneticPr fontId="3"/>
  </si>
  <si>
    <t>※</t>
    <phoneticPr fontId="3"/>
  </si>
  <si>
    <t>変更印紙額→</t>
    <rPh sb="0" eb="2">
      <t>ヘンコウ</t>
    </rPh>
    <rPh sb="2" eb="4">
      <t>インシ</t>
    </rPh>
    <rPh sb="4" eb="5">
      <t>ガク</t>
    </rPh>
    <phoneticPr fontId="3"/>
  </si>
  <si>
    <t>変更契約</t>
    <rPh sb="0" eb="2">
      <t>ヘンコウ</t>
    </rPh>
    <rPh sb="2" eb="4">
      <t>ケイヤク</t>
    </rPh>
    <phoneticPr fontId="3"/>
  </si>
  <si>
    <t>←</t>
    <phoneticPr fontId="3"/>
  </si>
  <si>
    <t>ここへ支払い条件の番号1か2を入力してください。</t>
    <phoneticPr fontId="3"/>
  </si>
  <si>
    <t>図　面　　 　</t>
    <rPh sb="0" eb="3">
      <t>ズメン</t>
    </rPh>
    <phoneticPr fontId="3"/>
  </si>
  <si>
    <r>
      <t>←正式名称を入力。</t>
    </r>
    <r>
      <rPr>
        <b/>
        <sz val="12"/>
        <rFont val="ＭＳ Ｐゴシック"/>
        <family val="3"/>
        <charset val="128"/>
      </rPr>
      <t>（株）</t>
    </r>
    <r>
      <rPr>
        <sz val="12"/>
        <rFont val="ＭＳ Ｐゴシック"/>
        <family val="3"/>
        <charset val="128"/>
      </rPr>
      <t>、</t>
    </r>
    <r>
      <rPr>
        <b/>
        <sz val="12"/>
        <rFont val="ＭＳ Ｐゴシック"/>
        <family val="3"/>
        <charset val="128"/>
      </rPr>
      <t>（有）</t>
    </r>
    <r>
      <rPr>
        <sz val="12"/>
        <rFont val="ＭＳ Ｐゴシック"/>
        <family val="3"/>
        <charset val="128"/>
      </rPr>
      <t>など略さず、株式会社・有限会社と入力してください。</t>
    </r>
    <rPh sb="1" eb="3">
      <t>セイシキ</t>
    </rPh>
    <rPh sb="3" eb="5">
      <t>メイショウ</t>
    </rPh>
    <rPh sb="6" eb="8">
      <t>ニュウリョク</t>
    </rPh>
    <rPh sb="9" eb="12">
      <t>カブ</t>
    </rPh>
    <rPh sb="13" eb="16">
      <t>ユウ</t>
    </rPh>
    <rPh sb="18" eb="19">
      <t>リャク</t>
    </rPh>
    <rPh sb="22" eb="24">
      <t>カブシキ</t>
    </rPh>
    <rPh sb="24" eb="25">
      <t>カイ</t>
    </rPh>
    <rPh sb="25" eb="26">
      <t>シャ</t>
    </rPh>
    <rPh sb="27" eb="31">
      <t>ユウゲンガイシャ</t>
    </rPh>
    <rPh sb="32" eb="34">
      <t>ニュウリョク</t>
    </rPh>
    <phoneticPr fontId="3"/>
  </si>
  <si>
    <t>１．</t>
    <phoneticPr fontId="3"/>
  </si>
  <si>
    <t>②</t>
    <phoneticPr fontId="3"/>
  </si>
  <si>
    <t>３．</t>
    <phoneticPr fontId="3"/>
  </si>
  <si>
    <t>①</t>
    <phoneticPr fontId="3"/>
  </si>
  <si>
    <t>②</t>
    <phoneticPr fontId="3"/>
  </si>
  <si>
    <t>④</t>
    <phoneticPr fontId="3"/>
  </si>
  <si>
    <t>○</t>
    <phoneticPr fontId="3"/>
  </si>
  <si>
    <t>４．</t>
    <phoneticPr fontId="3"/>
  </si>
  <si>
    <t>⑤</t>
    <phoneticPr fontId="3"/>
  </si>
  <si>
    <t>○</t>
    <phoneticPr fontId="3"/>
  </si>
  <si>
    <t>４．</t>
    <phoneticPr fontId="3"/>
  </si>
  <si>
    <t>発注者からの指示事項</t>
    <phoneticPr fontId="3"/>
  </si>
  <si>
    <t>５．</t>
    <phoneticPr fontId="3"/>
  </si>
  <si>
    <t>５．</t>
    <phoneticPr fontId="3"/>
  </si>
  <si>
    <t>支給品の内容</t>
    <phoneticPr fontId="3"/>
  </si>
  <si>
    <t>③</t>
    <phoneticPr fontId="3"/>
  </si>
  <si>
    <t>６．</t>
    <phoneticPr fontId="3"/>
  </si>
  <si>
    <t>６．</t>
    <phoneticPr fontId="3"/>
  </si>
  <si>
    <t>８．</t>
    <phoneticPr fontId="3"/>
  </si>
  <si>
    <t>９．</t>
    <phoneticPr fontId="3"/>
  </si>
  <si>
    <t>７．</t>
    <phoneticPr fontId="3"/>
  </si>
  <si>
    <t>②</t>
    <phoneticPr fontId="3"/>
  </si>
  <si>
    <t>④</t>
    <phoneticPr fontId="3"/>
  </si>
  <si>
    <t>④</t>
    <phoneticPr fontId="3"/>
  </si>
  <si>
    <t>⑥</t>
    <phoneticPr fontId="3"/>
  </si>
  <si>
    <t>仕様書　　</t>
    <phoneticPr fontId="3"/>
  </si>
  <si>
    <t>記</t>
    <rPh sb="0" eb="1">
      <t>キ</t>
    </rPh>
    <phoneticPr fontId="3"/>
  </si>
  <si>
    <t>工　事　名　称</t>
    <rPh sb="0" eb="1">
      <t>コウ</t>
    </rPh>
    <rPh sb="2" eb="3">
      <t>コト</t>
    </rPh>
    <rPh sb="4" eb="5">
      <t>メイ</t>
    </rPh>
    <rPh sb="6" eb="7">
      <t>ショウ</t>
    </rPh>
    <phoneticPr fontId="3"/>
  </si>
  <si>
    <t>工　事　種　別</t>
    <rPh sb="0" eb="1">
      <t>コウ</t>
    </rPh>
    <rPh sb="2" eb="3">
      <t>コト</t>
    </rPh>
    <rPh sb="4" eb="5">
      <t>タネ</t>
    </rPh>
    <rPh sb="6" eb="7">
      <t>ベツ</t>
    </rPh>
    <phoneticPr fontId="3"/>
  </si>
  <si>
    <t>完　成　期　限</t>
    <rPh sb="0" eb="1">
      <t>カン</t>
    </rPh>
    <rPh sb="2" eb="3">
      <t>シゲル</t>
    </rPh>
    <rPh sb="4" eb="5">
      <t>キ</t>
    </rPh>
    <rPh sb="6" eb="7">
      <t>キリ</t>
    </rPh>
    <phoneticPr fontId="3"/>
  </si>
  <si>
    <t>完 成 年 月 日</t>
    <rPh sb="0" eb="1">
      <t>カン</t>
    </rPh>
    <rPh sb="2" eb="3">
      <t>シゲル</t>
    </rPh>
    <rPh sb="4" eb="5">
      <t>トシ</t>
    </rPh>
    <rPh sb="6" eb="7">
      <t>ツキ</t>
    </rPh>
    <rPh sb="8" eb="9">
      <t>ヒ</t>
    </rPh>
    <phoneticPr fontId="3"/>
  </si>
  <si>
    <t>備　　　　　　考</t>
    <rPh sb="0" eb="1">
      <t>ソナエ</t>
    </rPh>
    <rPh sb="7" eb="8">
      <t>コウ</t>
    </rPh>
    <phoneticPr fontId="3"/>
  </si>
  <si>
    <t>協力業者　各位</t>
    <rPh sb="0" eb="2">
      <t>キョウリョク</t>
    </rPh>
    <rPh sb="2" eb="4">
      <t>ギョウシャ</t>
    </rPh>
    <rPh sb="5" eb="7">
      <t>カクイ</t>
    </rPh>
    <phoneticPr fontId="3"/>
  </si>
  <si>
    <t>下請工事の完成通知と検査・引取について</t>
    <rPh sb="0" eb="2">
      <t>シタウ</t>
    </rPh>
    <rPh sb="2" eb="4">
      <t>コウジ</t>
    </rPh>
    <rPh sb="5" eb="7">
      <t>カンセイ</t>
    </rPh>
    <rPh sb="7" eb="9">
      <t>ツウチ</t>
    </rPh>
    <rPh sb="10" eb="12">
      <t>ケンサ</t>
    </rPh>
    <rPh sb="13" eb="15">
      <t>ヒキトリ</t>
    </rPh>
    <phoneticPr fontId="3"/>
  </si>
  <si>
    <t>　平素お世話になっております。</t>
    <rPh sb="1" eb="3">
      <t>ヘイソ</t>
    </rPh>
    <rPh sb="4" eb="6">
      <t>セワ</t>
    </rPh>
    <phoneticPr fontId="3"/>
  </si>
  <si>
    <t>このたび、役所指導により、下請工事の完成通知と検査・引取について、</t>
    <rPh sb="5" eb="7">
      <t>ヤクショ</t>
    </rPh>
    <rPh sb="7" eb="9">
      <t>シドウ</t>
    </rPh>
    <rPh sb="13" eb="15">
      <t>シタウ</t>
    </rPh>
    <rPh sb="15" eb="17">
      <t>コウジ</t>
    </rPh>
    <rPh sb="18" eb="20">
      <t>カンセイ</t>
    </rPh>
    <rPh sb="20" eb="22">
      <t>ツウチ</t>
    </rPh>
    <rPh sb="23" eb="25">
      <t>ケンサ</t>
    </rPh>
    <rPh sb="26" eb="28">
      <t>ヒキトリ</t>
    </rPh>
    <phoneticPr fontId="3"/>
  </si>
  <si>
    <t>書面により一連の経過を整理することといたしますのでご協力をお願いいたします。</t>
    <rPh sb="0" eb="2">
      <t>ショメン</t>
    </rPh>
    <rPh sb="5" eb="7">
      <t>イチレン</t>
    </rPh>
    <rPh sb="8" eb="10">
      <t>ケイカ</t>
    </rPh>
    <rPh sb="11" eb="13">
      <t>セイリ</t>
    </rPh>
    <rPh sb="26" eb="28">
      <t>キョウリョク</t>
    </rPh>
    <rPh sb="30" eb="31">
      <t>ネガ</t>
    </rPh>
    <phoneticPr fontId="3"/>
  </si>
  <si>
    <t>完成・引渡通知書に必要事項記載の上、ご提出ください。</t>
    <rPh sb="0" eb="2">
      <t>カンセイ</t>
    </rPh>
    <rPh sb="3" eb="5">
      <t>ヒキワタ</t>
    </rPh>
    <rPh sb="5" eb="8">
      <t>ツウチショ</t>
    </rPh>
    <rPh sb="9" eb="11">
      <t>ヒツヨウ</t>
    </rPh>
    <rPh sb="11" eb="13">
      <t>ジコウ</t>
    </rPh>
    <rPh sb="13" eb="15">
      <t>キサイ</t>
    </rPh>
    <rPh sb="16" eb="17">
      <t>ウエ</t>
    </rPh>
    <rPh sb="19" eb="21">
      <t>テイシュツ</t>
    </rPh>
    <phoneticPr fontId="3"/>
  </si>
  <si>
    <t>表中の「完成期限」は、契約工期、</t>
    <rPh sb="0" eb="2">
      <t>ヒョウチュウ</t>
    </rPh>
    <rPh sb="4" eb="6">
      <t>カンセイ</t>
    </rPh>
    <rPh sb="6" eb="8">
      <t>キゲン</t>
    </rPh>
    <rPh sb="11" eb="13">
      <t>ケイヤク</t>
    </rPh>
    <rPh sb="13" eb="15">
      <t>コウキ</t>
    </rPh>
    <phoneticPr fontId="3"/>
  </si>
  <si>
    <t>「完成年月日」は「完成期限」より以前になるようご留意ください。</t>
    <rPh sb="9" eb="11">
      <t>カンセイ</t>
    </rPh>
    <rPh sb="11" eb="13">
      <t>キゲン</t>
    </rPh>
    <rPh sb="16" eb="18">
      <t>イゼン</t>
    </rPh>
    <rPh sb="24" eb="26">
      <t>リュウイ</t>
    </rPh>
    <phoneticPr fontId="3"/>
  </si>
  <si>
    <t>「通知年月日」は「完成年月日」と同一か、</t>
    <rPh sb="1" eb="3">
      <t>ツウチ</t>
    </rPh>
    <rPh sb="3" eb="6">
      <t>ネンガッピ</t>
    </rPh>
    <rPh sb="9" eb="11">
      <t>カンセイ</t>
    </rPh>
    <rPh sb="11" eb="14">
      <t>ネンガッピ</t>
    </rPh>
    <rPh sb="16" eb="18">
      <t>ドウイツ</t>
    </rPh>
    <phoneticPr fontId="3"/>
  </si>
  <si>
    <t>完成・引渡通知書を受領の後、弊社にて完成検査を行い、</t>
    <rPh sb="0" eb="2">
      <t>カンセイ</t>
    </rPh>
    <rPh sb="3" eb="5">
      <t>ヒキワタ</t>
    </rPh>
    <rPh sb="5" eb="8">
      <t>ツウチショ</t>
    </rPh>
    <rPh sb="9" eb="11">
      <t>ジュリョウ</t>
    </rPh>
    <rPh sb="12" eb="13">
      <t>ノチ</t>
    </rPh>
    <rPh sb="14" eb="16">
      <t>ヘイシャ</t>
    </rPh>
    <rPh sb="18" eb="20">
      <t>カンセイ</t>
    </rPh>
    <rPh sb="20" eb="22">
      <t>ケンサ</t>
    </rPh>
    <rPh sb="23" eb="24">
      <t>オコナ</t>
    </rPh>
    <phoneticPr fontId="3"/>
  </si>
  <si>
    <t>「合格・引取通知書」を発行いたします。</t>
    <rPh sb="1" eb="3">
      <t>ゴウカク</t>
    </rPh>
    <rPh sb="4" eb="6">
      <t>ヒキトリ</t>
    </rPh>
    <rPh sb="6" eb="9">
      <t>ツウチショ</t>
    </rPh>
    <rPh sb="11" eb="13">
      <t>ハッコウ</t>
    </rPh>
    <phoneticPr fontId="3"/>
  </si>
  <si>
    <t>「合格・引取通知書」を発行する際、</t>
    <rPh sb="1" eb="3">
      <t>ゴウカク</t>
    </rPh>
    <rPh sb="4" eb="6">
      <t>ヒキトリ</t>
    </rPh>
    <rPh sb="6" eb="9">
      <t>ツウチショ</t>
    </rPh>
    <rPh sb="11" eb="13">
      <t>ハッコウ</t>
    </rPh>
    <rPh sb="15" eb="16">
      <t>サイ</t>
    </rPh>
    <phoneticPr fontId="3"/>
  </si>
  <si>
    <t>「引渡年月日」記載の後、改めてご提出ください。</t>
    <rPh sb="1" eb="3">
      <t>ヒキワタ</t>
    </rPh>
    <rPh sb="3" eb="6">
      <t>ネンガッピ</t>
    </rPh>
    <rPh sb="7" eb="9">
      <t>キサイ</t>
    </rPh>
    <rPh sb="10" eb="11">
      <t>ノチ</t>
    </rPh>
    <rPh sb="12" eb="13">
      <t>アラタ</t>
    </rPh>
    <rPh sb="16" eb="18">
      <t>テイシュツ</t>
    </rPh>
    <phoneticPr fontId="3"/>
  </si>
  <si>
    <t>「引渡年月日」は「完成期限」と同一か、</t>
    <rPh sb="1" eb="3">
      <t>ヒキワタシ</t>
    </rPh>
    <rPh sb="3" eb="6">
      <t>ネンガッピ</t>
    </rPh>
    <rPh sb="9" eb="11">
      <t>カンセイ</t>
    </rPh>
    <rPh sb="11" eb="13">
      <t>キゲン</t>
    </rPh>
    <rPh sb="15" eb="17">
      <t>ドウイツ</t>
    </rPh>
    <phoneticPr fontId="3"/>
  </si>
  <si>
    <t>もしくはそれ以前になるようご留意ください。</t>
    <rPh sb="7" eb="8">
      <t>マエ</t>
    </rPh>
    <phoneticPr fontId="3"/>
  </si>
  <si>
    <t>工事が小規模で検査から引取までの手続きを短時日にて完了する場合、</t>
    <rPh sb="0" eb="2">
      <t>コウジ</t>
    </rPh>
    <rPh sb="3" eb="6">
      <t>ショウキボ</t>
    </rPh>
    <rPh sb="7" eb="9">
      <t>ケンサ</t>
    </rPh>
    <rPh sb="11" eb="13">
      <t>ヒキトリ</t>
    </rPh>
    <rPh sb="16" eb="18">
      <t>テツヅ</t>
    </rPh>
    <rPh sb="20" eb="23">
      <t>タンジジツ</t>
    </rPh>
    <rPh sb="25" eb="27">
      <t>カンリョウ</t>
    </rPh>
    <rPh sb="29" eb="31">
      <t>バアイ</t>
    </rPh>
    <phoneticPr fontId="3"/>
  </si>
  <si>
    <t>事前に御社にて押印の上で「完成・引渡通知書」をご持参ください。</t>
    <rPh sb="0" eb="2">
      <t>ジゼン</t>
    </rPh>
    <rPh sb="3" eb="5">
      <t>オンシャ</t>
    </rPh>
    <rPh sb="7" eb="9">
      <t>オウイン</t>
    </rPh>
    <rPh sb="10" eb="11">
      <t>ウエ</t>
    </rPh>
    <rPh sb="13" eb="15">
      <t>カンセイ</t>
    </rPh>
    <rPh sb="16" eb="18">
      <t>ヒキワタ</t>
    </rPh>
    <rPh sb="18" eb="21">
      <t>ツウチショ</t>
    </rPh>
    <rPh sb="24" eb="26">
      <t>ジサン</t>
    </rPh>
    <phoneticPr fontId="3"/>
  </si>
  <si>
    <t>検査の上、それぞれの年月日を手書きにて記入し、</t>
    <rPh sb="0" eb="2">
      <t>ケンサ</t>
    </rPh>
    <rPh sb="3" eb="4">
      <t>ウエ</t>
    </rPh>
    <rPh sb="10" eb="13">
      <t>ネンガッピ</t>
    </rPh>
    <rPh sb="14" eb="16">
      <t>テガ</t>
    </rPh>
    <rPh sb="19" eb="21">
      <t>キニュウ</t>
    </rPh>
    <phoneticPr fontId="3"/>
  </si>
  <si>
    <t>遅くとも、請求書との同封にてご提出ください。</t>
    <rPh sb="0" eb="1">
      <t>オソ</t>
    </rPh>
    <rPh sb="5" eb="8">
      <t>セイキュウショ</t>
    </rPh>
    <rPh sb="10" eb="12">
      <t>ドウフウ</t>
    </rPh>
    <rPh sb="15" eb="17">
      <t>テイシュツ</t>
    </rPh>
    <phoneticPr fontId="3"/>
  </si>
  <si>
    <t>一連の書類の完成を持って、代金支払い手続きに移行いたします。</t>
    <rPh sb="0" eb="2">
      <t>イチレン</t>
    </rPh>
    <rPh sb="3" eb="5">
      <t>ショルイ</t>
    </rPh>
    <rPh sb="6" eb="8">
      <t>カンセイ</t>
    </rPh>
    <rPh sb="9" eb="10">
      <t>モ</t>
    </rPh>
    <rPh sb="13" eb="15">
      <t>ダイキン</t>
    </rPh>
    <rPh sb="15" eb="17">
      <t>シハラ</t>
    </rPh>
    <rPh sb="18" eb="20">
      <t>テツヅ</t>
    </rPh>
    <rPh sb="22" eb="24">
      <t>イコウ</t>
    </rPh>
    <phoneticPr fontId="3"/>
  </si>
  <si>
    <t>１）</t>
    <phoneticPr fontId="3"/>
  </si>
  <si>
    <t>・</t>
    <phoneticPr fontId="3"/>
  </si>
  <si>
    <t>「完成年月日」は実際に完成した期日をご記入ください。</t>
    <phoneticPr fontId="3"/>
  </si>
  <si>
    <t>・</t>
    <phoneticPr fontId="3"/>
  </si>
  <si>
    <t>もしくはそれ以後になるようご留意ください。</t>
    <phoneticPr fontId="3"/>
  </si>
  <si>
    <t>2）</t>
    <phoneticPr fontId="3"/>
  </si>
  <si>
    <t>3)</t>
    <phoneticPr fontId="3"/>
  </si>
  <si>
    <t>先に受領した「完成・引渡通知書」を返送いたします。</t>
    <phoneticPr fontId="3"/>
  </si>
  <si>
    <t>・</t>
    <phoneticPr fontId="3"/>
  </si>
  <si>
    <t>完成書類として取り扱います。</t>
    <phoneticPr fontId="3"/>
  </si>
  <si>
    <t>※</t>
    <phoneticPr fontId="3"/>
  </si>
  <si>
    <t>請負代金の額</t>
    <rPh sb="0" eb="2">
      <t>ウケオイ</t>
    </rPh>
    <rPh sb="2" eb="4">
      <t>ダイキン</t>
    </rPh>
    <rPh sb="5" eb="6">
      <t>ガク</t>
    </rPh>
    <phoneticPr fontId="3"/>
  </si>
  <si>
    <t>4)</t>
    <phoneticPr fontId="3"/>
  </si>
  <si>
    <t>（2001.１１.25）</t>
  </si>
  <si>
    <t>外　　注　　契　　約　　稟　　議　　書</t>
    <phoneticPr fontId="3"/>
  </si>
  <si>
    <t>合格・引取通知書</t>
    <rPh sb="0" eb="2">
      <t>ゴウカク</t>
    </rPh>
    <rPh sb="3" eb="5">
      <t>ヒキトリ</t>
    </rPh>
    <rPh sb="5" eb="7">
      <t>ツウチ</t>
    </rPh>
    <rPh sb="7" eb="8">
      <t>ショ</t>
    </rPh>
    <phoneticPr fontId="3"/>
  </si>
  <si>
    <t>殿</t>
    <rPh sb="0" eb="1">
      <t>トノ</t>
    </rPh>
    <phoneticPr fontId="3"/>
  </si>
  <si>
    <t>勝　井　建　設　株　式　会　社</t>
    <rPh sb="0" eb="1">
      <t>カチ</t>
    </rPh>
    <rPh sb="2" eb="3">
      <t>セイ</t>
    </rPh>
    <rPh sb="4" eb="5">
      <t>ケン</t>
    </rPh>
    <rPh sb="6" eb="7">
      <t>セツ</t>
    </rPh>
    <rPh sb="8" eb="9">
      <t>カブ</t>
    </rPh>
    <rPh sb="10" eb="11">
      <t>シキ</t>
    </rPh>
    <rPh sb="12" eb="13">
      <t>カイ</t>
    </rPh>
    <rPh sb="14" eb="15">
      <t>シャ</t>
    </rPh>
    <phoneticPr fontId="3"/>
  </si>
  <si>
    <t>　下記の工事は、</t>
    <rPh sb="1" eb="3">
      <t>カキ</t>
    </rPh>
    <rPh sb="4" eb="6">
      <t>コウジ</t>
    </rPh>
    <phoneticPr fontId="3"/>
  </si>
  <si>
    <t>合格</t>
    <rPh sb="0" eb="2">
      <t>ゴウカク</t>
    </rPh>
    <phoneticPr fontId="3"/>
  </si>
  <si>
    <t>不合格</t>
    <rPh sb="0" eb="3">
      <t>フゴウカク</t>
    </rPh>
    <phoneticPr fontId="3"/>
  </si>
  <si>
    <t>現場代理人</t>
    <phoneticPr fontId="3"/>
  </si>
  <si>
    <t>に完成検査を行った結果、</t>
    <phoneticPr fontId="3"/>
  </si>
  <si>
    <t>（元請負人との打合わせ）</t>
    <rPh sb="7" eb="9">
      <t>ウチア</t>
    </rPh>
    <phoneticPr fontId="3"/>
  </si>
  <si>
    <t>その他元請負人の指示するもの</t>
    <rPh sb="0" eb="3">
      <t>ソノタ</t>
    </rPh>
    <rPh sb="8" eb="10">
      <t>シジ</t>
    </rPh>
    <phoneticPr fontId="3"/>
  </si>
  <si>
    <t>　   運営その他は元請負人の定める安全協議会規約に従うものとする。</t>
    <rPh sb="4" eb="6">
      <t>ウンエイ</t>
    </rPh>
    <rPh sb="8" eb="9">
      <t>タ</t>
    </rPh>
    <rPh sb="15" eb="16">
      <t>サダ</t>
    </rPh>
    <rPh sb="18" eb="20">
      <t>アンゼン</t>
    </rPh>
    <rPh sb="20" eb="23">
      <t>キョウギカイ</t>
    </rPh>
    <rPh sb="23" eb="25">
      <t>キヤク</t>
    </rPh>
    <rPh sb="26" eb="27">
      <t>シタガ</t>
    </rPh>
    <phoneticPr fontId="3"/>
  </si>
  <si>
    <t>その他、元請負人の指示する安全衛生行事。</t>
    <rPh sb="2" eb="3">
      <t>タ</t>
    </rPh>
    <rPh sb="9" eb="11">
      <t>シジ</t>
    </rPh>
    <rPh sb="13" eb="15">
      <t>アンゼン</t>
    </rPh>
    <rPh sb="15" eb="17">
      <t>エイセイ</t>
    </rPh>
    <rPh sb="17" eb="19">
      <t>ギョウジ</t>
    </rPh>
    <phoneticPr fontId="3"/>
  </si>
  <si>
    <t>施工または管理が著しく不適当で、元請負人に重大な迷惑を及ぼしたとき、または、及ぼす恐れがあると認められるとき。</t>
    <rPh sb="0" eb="2">
      <t>セコウ</t>
    </rPh>
    <rPh sb="5" eb="7">
      <t>カンリ</t>
    </rPh>
    <rPh sb="8" eb="9">
      <t>イチジル</t>
    </rPh>
    <rPh sb="11" eb="14">
      <t>フテキトウ</t>
    </rPh>
    <rPh sb="21" eb="23">
      <t>ジュウダイ</t>
    </rPh>
    <rPh sb="24" eb="26">
      <t>メイワク</t>
    </rPh>
    <rPh sb="27" eb="28">
      <t>オヨ</t>
    </rPh>
    <rPh sb="38" eb="39">
      <t>オヨ</t>
    </rPh>
    <rPh sb="41" eb="42">
      <t>オソ</t>
    </rPh>
    <rPh sb="47" eb="48">
      <t>ミト</t>
    </rPh>
    <phoneticPr fontId="3"/>
  </si>
  <si>
    <t>第4条（法令等遵守の義務）に違反し、元請負人が是正を指示・指導しても、なお履行しないとき。</t>
    <rPh sb="0" eb="1">
      <t>ダイ</t>
    </rPh>
    <rPh sb="2" eb="3">
      <t>ジョウ</t>
    </rPh>
    <rPh sb="4" eb="6">
      <t>ホウレイ</t>
    </rPh>
    <rPh sb="6" eb="7">
      <t>トウ</t>
    </rPh>
    <rPh sb="7" eb="9">
      <t>ジュンシュ</t>
    </rPh>
    <rPh sb="10" eb="12">
      <t>ギム</t>
    </rPh>
    <rPh sb="14" eb="16">
      <t>イハン</t>
    </rPh>
    <rPh sb="23" eb="25">
      <t>ゼセイ</t>
    </rPh>
    <rPh sb="26" eb="28">
      <t>シジ</t>
    </rPh>
    <rPh sb="29" eb="31">
      <t>シドウ</t>
    </rPh>
    <rPh sb="37" eb="39">
      <t>リコウ</t>
    </rPh>
    <phoneticPr fontId="3"/>
  </si>
  <si>
    <t>元請負人が現金払いの場合、下請負人の現金払い分から控除し、</t>
    <rPh sb="5" eb="7">
      <t>ゲンキン</t>
    </rPh>
    <rPh sb="7" eb="8">
      <t>ハラ</t>
    </rPh>
    <rPh sb="10" eb="12">
      <t>バアイ</t>
    </rPh>
    <rPh sb="18" eb="20">
      <t>ゲンキン</t>
    </rPh>
    <rPh sb="20" eb="21">
      <t>ハラ</t>
    </rPh>
    <rPh sb="22" eb="23">
      <t>ブン</t>
    </rPh>
    <rPh sb="25" eb="27">
      <t>コウジョ</t>
    </rPh>
    <phoneticPr fontId="3"/>
  </si>
  <si>
    <t>元請負人が手形払いの場合、下請負人の手形払い分から控除するものとする。</t>
    <rPh sb="5" eb="7">
      <t>テガタ</t>
    </rPh>
    <rPh sb="7" eb="8">
      <t>ハラ</t>
    </rPh>
    <rPh sb="10" eb="12">
      <t>バアイ</t>
    </rPh>
    <rPh sb="18" eb="20">
      <t>テガタ</t>
    </rPh>
    <rPh sb="20" eb="21">
      <t>ハラ</t>
    </rPh>
    <rPh sb="22" eb="23">
      <t>ブン</t>
    </rPh>
    <rPh sb="25" eb="27">
      <t>コウジョ</t>
    </rPh>
    <phoneticPr fontId="3"/>
  </si>
  <si>
    <t>本工事遂行にあたり、下請負人は元請負人に対し、施工管理及び安全衛生管理に関わる以下の書類内で、元請負人が指示する書類を提出しなければならない。</t>
  </si>
  <si>
    <t>作業員休息所、資材置場及び工事関係会社が共同で使用するものは、下請負人の現場代理人（以下、現場責任者という。）が</t>
    <rPh sb="0" eb="3">
      <t>サギョウイン</t>
    </rPh>
    <rPh sb="3" eb="6">
      <t>キュウソクショ</t>
    </rPh>
    <rPh sb="7" eb="9">
      <t>シザイ</t>
    </rPh>
    <rPh sb="9" eb="11">
      <t>オキバ</t>
    </rPh>
    <rPh sb="11" eb="12">
      <t>オヨ</t>
    </rPh>
    <rPh sb="13" eb="15">
      <t>コウジ</t>
    </rPh>
    <rPh sb="15" eb="17">
      <t>カンケイ</t>
    </rPh>
    <rPh sb="17" eb="19">
      <t>カイシャ</t>
    </rPh>
    <rPh sb="20" eb="22">
      <t>キョウドウ</t>
    </rPh>
    <rPh sb="23" eb="25">
      <t>シヨウ</t>
    </rPh>
    <rPh sb="36" eb="38">
      <t>ゲンバ</t>
    </rPh>
    <rPh sb="38" eb="41">
      <t>ダイリニン</t>
    </rPh>
    <rPh sb="42" eb="44">
      <t>イカ</t>
    </rPh>
    <rPh sb="45" eb="47">
      <t>ゲンバ</t>
    </rPh>
    <rPh sb="47" eb="50">
      <t>セキニンシャ</t>
    </rPh>
    <phoneticPr fontId="3"/>
  </si>
  <si>
    <t>下請負人の現場責任者は、元請負人の担当者と毎日指定された時間に翌日の作業及び安全に関する打合わせを行い、作業員全員に</t>
    <rPh sb="5" eb="7">
      <t>ゲンバ</t>
    </rPh>
    <rPh sb="7" eb="10">
      <t>セキニンシャ</t>
    </rPh>
    <rPh sb="17" eb="20">
      <t>タントウシャ</t>
    </rPh>
    <rPh sb="21" eb="23">
      <t>マイニチ</t>
    </rPh>
    <rPh sb="23" eb="25">
      <t>シテイ</t>
    </rPh>
    <rPh sb="28" eb="30">
      <t>ジカン</t>
    </rPh>
    <rPh sb="31" eb="33">
      <t>ヨクジツ</t>
    </rPh>
    <rPh sb="34" eb="36">
      <t>サギョウ</t>
    </rPh>
    <rPh sb="36" eb="37">
      <t>オヨ</t>
    </rPh>
    <rPh sb="38" eb="40">
      <t>アンゼン</t>
    </rPh>
    <rPh sb="41" eb="42">
      <t>カン</t>
    </rPh>
    <rPh sb="44" eb="46">
      <t>ウチア</t>
    </rPh>
    <rPh sb="49" eb="50">
      <t>オコナ</t>
    </rPh>
    <rPh sb="52" eb="55">
      <t>サギョウイン</t>
    </rPh>
    <rPh sb="55" eb="57">
      <t>ゼンイン</t>
    </rPh>
    <phoneticPr fontId="3"/>
  </si>
  <si>
    <t>（1）下請負人は元請負人の下請負人で組織する安全協議会に加入する。当協議会は労働災害を防止するために各種の活動を行う。</t>
    <rPh sb="13" eb="15">
      <t>シタウケ</t>
    </rPh>
    <rPh sb="15" eb="16">
      <t>オ</t>
    </rPh>
    <rPh sb="16" eb="17">
      <t>ヒト</t>
    </rPh>
    <rPh sb="18" eb="20">
      <t>ソシキ</t>
    </rPh>
    <rPh sb="22" eb="24">
      <t>アンゼン</t>
    </rPh>
    <rPh sb="24" eb="27">
      <t>キョウギカイ</t>
    </rPh>
    <rPh sb="28" eb="30">
      <t>カニュウ</t>
    </rPh>
    <rPh sb="33" eb="34">
      <t>トウ</t>
    </rPh>
    <rPh sb="34" eb="37">
      <t>キョウギカイ</t>
    </rPh>
    <rPh sb="38" eb="40">
      <t>ロウドウ</t>
    </rPh>
    <rPh sb="40" eb="42">
      <t>サイガイ</t>
    </rPh>
    <rPh sb="43" eb="45">
      <t>ボウシ</t>
    </rPh>
    <rPh sb="50" eb="52">
      <t>カクシュ</t>
    </rPh>
    <rPh sb="53" eb="55">
      <t>カツドウ</t>
    </rPh>
    <rPh sb="56" eb="57">
      <t>オコナ</t>
    </rPh>
    <phoneticPr fontId="3"/>
  </si>
  <si>
    <t>（2）下請負人の現場責任者は、次の事項を実施すること。</t>
    <rPh sb="8" eb="10">
      <t>ゲンバ</t>
    </rPh>
    <rPh sb="10" eb="13">
      <t>セキニンシャ</t>
    </rPh>
    <rPh sb="15" eb="16">
      <t>ツギ</t>
    </rPh>
    <rPh sb="17" eb="19">
      <t>ジコウ</t>
    </rPh>
    <rPh sb="20" eb="22">
      <t>ジッシ</t>
    </rPh>
    <phoneticPr fontId="3"/>
  </si>
  <si>
    <t>但し、やむを得ない事情により就業時間、休日を変更する場合、下請負人は元請負人の承認を得なければならない。</t>
    <rPh sb="0" eb="1">
      <t>タダ</t>
    </rPh>
    <rPh sb="6" eb="7">
      <t>エ</t>
    </rPh>
    <rPh sb="9" eb="11">
      <t>ジジョウ</t>
    </rPh>
    <rPh sb="14" eb="16">
      <t>シュウギョウ</t>
    </rPh>
    <rPh sb="16" eb="18">
      <t>ジカン</t>
    </rPh>
    <rPh sb="19" eb="21">
      <t>キュウジツ</t>
    </rPh>
    <rPh sb="22" eb="24">
      <t>ヘンコウ</t>
    </rPh>
    <rPh sb="26" eb="28">
      <t>バアイ</t>
    </rPh>
    <rPh sb="39" eb="41">
      <t>ショウニン</t>
    </rPh>
    <rPh sb="42" eb="43">
      <t>エ</t>
    </rPh>
    <phoneticPr fontId="3"/>
  </si>
  <si>
    <t>下請負人の調達する資機材</t>
  </si>
  <si>
    <t>変更工期　　自</t>
    <rPh sb="0" eb="2">
      <t>ヘンコウ</t>
    </rPh>
    <rPh sb="2" eb="3">
      <t>コウ</t>
    </rPh>
    <rPh sb="3" eb="4">
      <t>キ</t>
    </rPh>
    <rPh sb="6" eb="7">
      <t>ジ</t>
    </rPh>
    <phoneticPr fontId="3"/>
  </si>
  <si>
    <t>変更工期　　至</t>
    <rPh sb="0" eb="2">
      <t>ヘンコウ</t>
    </rPh>
    <rPh sb="2" eb="3">
      <t>コウ</t>
    </rPh>
    <rPh sb="3" eb="4">
      <t>キ</t>
    </rPh>
    <rPh sb="6" eb="7">
      <t>イタル</t>
    </rPh>
    <phoneticPr fontId="3"/>
  </si>
  <si>
    <t>変更工期</t>
    <rPh sb="0" eb="1">
      <t>ヘン</t>
    </rPh>
    <rPh sb="1" eb="2">
      <t>サラ</t>
    </rPh>
    <rPh sb="2" eb="4">
      <t>コウキ</t>
    </rPh>
    <phoneticPr fontId="3"/>
  </si>
  <si>
    <t>これを引き渡します。</t>
  </si>
  <si>
    <t>完成・引渡通知書</t>
    <rPh sb="0" eb="2">
      <t>カンセイ</t>
    </rPh>
    <rPh sb="3" eb="5">
      <t>ヒキワタ</t>
    </rPh>
    <rPh sb="5" eb="7">
      <t>ツウチ</t>
    </rPh>
    <rPh sb="7" eb="8">
      <t>ショ</t>
    </rPh>
    <phoneticPr fontId="3"/>
  </si>
  <si>
    <t xml:space="preserve">        勝 井 建 設 株 式 会 社    </t>
    <rPh sb="8" eb="9">
      <t>カチ</t>
    </rPh>
    <rPh sb="10" eb="11">
      <t>セイ</t>
    </rPh>
    <rPh sb="12" eb="13">
      <t>ケン</t>
    </rPh>
    <rPh sb="14" eb="15">
      <t>セツ</t>
    </rPh>
    <rPh sb="16" eb="17">
      <t>カブ</t>
    </rPh>
    <rPh sb="18" eb="19">
      <t>シキ</t>
    </rPh>
    <rPh sb="20" eb="21">
      <t>カイ</t>
    </rPh>
    <rPh sb="22" eb="23">
      <t>シャ</t>
    </rPh>
    <phoneticPr fontId="3"/>
  </si>
  <si>
    <t>殿</t>
    <phoneticPr fontId="3"/>
  </si>
  <si>
    <t>通知いたします。</t>
    <phoneticPr fontId="3"/>
  </si>
  <si>
    <t>通知年月日</t>
    <rPh sb="0" eb="2">
      <t>ツウチ</t>
    </rPh>
    <rPh sb="2" eb="5">
      <t>ネンガッピ</t>
    </rPh>
    <phoneticPr fontId="3"/>
  </si>
  <si>
    <t>請負者</t>
    <rPh sb="0" eb="3">
      <t>ウケオイシャ</t>
    </rPh>
    <phoneticPr fontId="3"/>
  </si>
  <si>
    <t>　上記の工事について、貴社の完成検査に合格しましたので、</t>
    <rPh sb="1" eb="3">
      <t>ジョウキ</t>
    </rPh>
    <rPh sb="4" eb="6">
      <t>コウジ</t>
    </rPh>
    <rPh sb="11" eb="13">
      <t>キシャ</t>
    </rPh>
    <rPh sb="14" eb="16">
      <t>カンセイ</t>
    </rPh>
    <rPh sb="16" eb="18">
      <t>ケンサ</t>
    </rPh>
    <rPh sb="19" eb="21">
      <t>ゴウカク</t>
    </rPh>
    <phoneticPr fontId="3"/>
  </si>
  <si>
    <t>引渡年月日</t>
    <rPh sb="0" eb="2">
      <t>ヒキワタ</t>
    </rPh>
    <rPh sb="2" eb="5">
      <t>ネンガッピ</t>
    </rPh>
    <phoneticPr fontId="3"/>
  </si>
  <si>
    <t>平成　 　　年 　 　月　  　日</t>
    <phoneticPr fontId="3"/>
  </si>
  <si>
    <t>平成　 　　年 　 　月　  　日</t>
    <phoneticPr fontId="3"/>
  </si>
  <si>
    <t>と判定しましたので、これを引き取ることを通知いたします。</t>
    <phoneticPr fontId="3"/>
  </si>
  <si>
    <t>・</t>
    <phoneticPr fontId="3"/>
  </si>
  <si>
    <t>4)</t>
    <phoneticPr fontId="3"/>
  </si>
  <si>
    <t>㊞</t>
    <phoneticPr fontId="3"/>
  </si>
  <si>
    <t>㊞</t>
    <phoneticPr fontId="3"/>
  </si>
  <si>
    <t>下請工事の契約により、立替金、その他元請負人が下請負人より支払を受けるべき金銭債権が発生した場合、元請負人は、</t>
    <rPh sb="0" eb="2">
      <t>シタウケ</t>
    </rPh>
    <rPh sb="2" eb="4">
      <t>コウジ</t>
    </rPh>
    <rPh sb="5" eb="7">
      <t>ケイヤク</t>
    </rPh>
    <rPh sb="11" eb="13">
      <t>タテカエ</t>
    </rPh>
    <rPh sb="13" eb="14">
      <t>キン</t>
    </rPh>
    <rPh sb="17" eb="18">
      <t>タ</t>
    </rPh>
    <rPh sb="29" eb="31">
      <t>シハライ</t>
    </rPh>
    <rPh sb="32" eb="33">
      <t>ウ</t>
    </rPh>
    <rPh sb="37" eb="39">
      <t>キンセン</t>
    </rPh>
    <rPh sb="39" eb="41">
      <t>サイケン</t>
    </rPh>
    <rPh sb="42" eb="44">
      <t>ハッセイ</t>
    </rPh>
    <rPh sb="46" eb="48">
      <t>バアイ</t>
    </rPh>
    <phoneticPr fontId="3"/>
  </si>
  <si>
    <t>下請負人への請負代金支払の際、これを相殺することができる。</t>
    <rPh sb="18" eb="20">
      <t>ソウサイ</t>
    </rPh>
    <phoneticPr fontId="3"/>
  </si>
  <si>
    <t>工事の変更、承認事項について、下請負人の独断で元請負人の施主と直接折衝協議等を行ってはならない。また、施工にかかる全ての</t>
    <rPh sb="0" eb="2">
      <t>コウジ</t>
    </rPh>
    <rPh sb="3" eb="5">
      <t>ヘンコウ</t>
    </rPh>
    <rPh sb="6" eb="8">
      <t>ショウニン</t>
    </rPh>
    <rPh sb="8" eb="10">
      <t>ジコウ</t>
    </rPh>
    <rPh sb="20" eb="22">
      <t>ドクダン</t>
    </rPh>
    <rPh sb="28" eb="30">
      <t>セシュ</t>
    </rPh>
    <rPh sb="31" eb="33">
      <t>チョクセツ</t>
    </rPh>
    <rPh sb="33" eb="35">
      <t>セッショウ</t>
    </rPh>
    <rPh sb="35" eb="37">
      <t>キョウギ</t>
    </rPh>
    <rPh sb="37" eb="38">
      <t>トウ</t>
    </rPh>
    <rPh sb="39" eb="40">
      <t>オコナ</t>
    </rPh>
    <rPh sb="51" eb="53">
      <t>セコウ</t>
    </rPh>
    <rPh sb="57" eb="58">
      <t>スベ</t>
    </rPh>
    <phoneticPr fontId="3"/>
  </si>
  <si>
    <t>計画、実施については、元請負人・下請負人及び関係者を交えて協議する。下請負人の現場責任者との協議により決定した</t>
    <rPh sb="3" eb="5">
      <t>ジッシ</t>
    </rPh>
    <rPh sb="20" eb="21">
      <t>オヨ</t>
    </rPh>
    <rPh sb="22" eb="25">
      <t>カンケイシャ</t>
    </rPh>
    <rPh sb="26" eb="27">
      <t>マジ</t>
    </rPh>
    <rPh sb="29" eb="31">
      <t>キョウギ</t>
    </rPh>
    <rPh sb="39" eb="41">
      <t>ゲンバ</t>
    </rPh>
    <rPh sb="41" eb="44">
      <t>セキニンシャ</t>
    </rPh>
    <rPh sb="46" eb="48">
      <t>キョウギ</t>
    </rPh>
    <rPh sb="51" eb="53">
      <t>ケッテイ</t>
    </rPh>
    <phoneticPr fontId="3"/>
  </si>
  <si>
    <t>事項については、下請負人の総意とみなし、他の者がみだりに変更してはならない。変更が生じた場合は、改めて元請負人の現場代理人</t>
    <rPh sb="20" eb="21">
      <t>タ</t>
    </rPh>
    <rPh sb="22" eb="23">
      <t>モノ</t>
    </rPh>
    <rPh sb="28" eb="30">
      <t>ヘンコウ</t>
    </rPh>
    <rPh sb="38" eb="40">
      <t>ヘンコウ</t>
    </rPh>
    <rPh sb="41" eb="42">
      <t>ショウ</t>
    </rPh>
    <rPh sb="44" eb="46">
      <t>バアイ</t>
    </rPh>
    <rPh sb="48" eb="49">
      <t>アラタ</t>
    </rPh>
    <rPh sb="56" eb="58">
      <t>ゲンバ</t>
    </rPh>
    <rPh sb="58" eb="61">
      <t>ダイリニン</t>
    </rPh>
    <phoneticPr fontId="3"/>
  </si>
  <si>
    <t>若しくは主任技術者に申し出を行い、再協議を行うこと。</t>
    <rPh sb="17" eb="18">
      <t>サイ</t>
    </rPh>
    <rPh sb="18" eb="20">
      <t>キョウギ</t>
    </rPh>
    <rPh sb="21" eb="22">
      <t>オコナ</t>
    </rPh>
    <phoneticPr fontId="3"/>
  </si>
  <si>
    <t>記号</t>
    <rPh sb="0" eb="2">
      <t>キゴウ</t>
    </rPh>
    <phoneticPr fontId="3"/>
  </si>
  <si>
    <t>を適用する。</t>
    <phoneticPr fontId="3"/>
  </si>
  <si>
    <t>支払いの際に安全協力会費として支払いの０．３％を相殺とし、振込に掛かる手数料は下請負人負担とする。</t>
    <rPh sb="0" eb="2">
      <t>シハラ</t>
    </rPh>
    <rPh sb="4" eb="5">
      <t>サイ</t>
    </rPh>
    <rPh sb="6" eb="8">
      <t>アンゼン</t>
    </rPh>
    <rPh sb="8" eb="10">
      <t>キョウリョク</t>
    </rPh>
    <rPh sb="10" eb="12">
      <t>カイヒ</t>
    </rPh>
    <rPh sb="15" eb="17">
      <t>シハラ</t>
    </rPh>
    <rPh sb="24" eb="26">
      <t>ソウサイ</t>
    </rPh>
    <rPh sb="29" eb="31">
      <t>フリコミ</t>
    </rPh>
    <rPh sb="32" eb="33">
      <t>カ</t>
    </rPh>
    <rPh sb="35" eb="38">
      <t>テスウリョウ</t>
    </rPh>
    <rPh sb="39" eb="40">
      <t>シタ</t>
    </rPh>
    <rPh sb="40" eb="42">
      <t>ウケオイ</t>
    </rPh>
    <rPh sb="42" eb="43">
      <t>ニン</t>
    </rPh>
    <rPh sb="43" eb="45">
      <t>フタン</t>
    </rPh>
    <phoneticPr fontId="3"/>
  </si>
  <si>
    <t>５００円</t>
    <rPh sb="3" eb="4">
      <t>エン</t>
    </rPh>
    <phoneticPr fontId="3"/>
  </si>
  <si>
    <t>５千円</t>
    <rPh sb="1" eb="2">
      <t>セン</t>
    </rPh>
    <rPh sb="2" eb="3">
      <t>エン</t>
    </rPh>
    <phoneticPr fontId="3"/>
  </si>
  <si>
    <t>〒</t>
    <phoneticPr fontId="3"/>
  </si>
  <si>
    <t>〒　７４０－００４４</t>
    <phoneticPr fontId="3"/>
  </si>
  <si>
    <t>検収月25日締切り、検収相当額の１００％を翌月２０日に全額支払う。</t>
    <rPh sb="0" eb="2">
      <t>ケンシュウ</t>
    </rPh>
    <rPh sb="2" eb="3">
      <t>マイツキ</t>
    </rPh>
    <rPh sb="5" eb="6">
      <t>ニチ</t>
    </rPh>
    <rPh sb="6" eb="8">
      <t>シメキ</t>
    </rPh>
    <rPh sb="10" eb="12">
      <t>ケンシュウ</t>
    </rPh>
    <rPh sb="27" eb="29">
      <t>ゼンガク</t>
    </rPh>
    <phoneticPr fontId="3"/>
  </si>
  <si>
    <t>　毎月25日締切　翌月20日支払</t>
    <rPh sb="1" eb="3">
      <t>マイツキ</t>
    </rPh>
    <rPh sb="5" eb="6">
      <t>ニチ</t>
    </rPh>
    <rPh sb="6" eb="8">
      <t>シメキリ</t>
    </rPh>
    <rPh sb="9" eb="11">
      <t>ヨクゲツ</t>
    </rPh>
    <rPh sb="13" eb="14">
      <t>ヒ</t>
    </rPh>
    <rPh sb="14" eb="16">
      <t>シハライ</t>
    </rPh>
    <phoneticPr fontId="3"/>
  </si>
  <si>
    <t>　検収後月25日締切　翌月20日支払</t>
    <rPh sb="1" eb="3">
      <t>ケンシュウ</t>
    </rPh>
    <rPh sb="3" eb="4">
      <t>ゴ</t>
    </rPh>
    <rPh sb="4" eb="5">
      <t>ツキ</t>
    </rPh>
    <rPh sb="7" eb="8">
      <t>ニチ</t>
    </rPh>
    <rPh sb="8" eb="10">
      <t>シメキリ</t>
    </rPh>
    <rPh sb="11" eb="13">
      <t>ヨクゲツ</t>
    </rPh>
    <rPh sb="15" eb="16">
      <t>ヒ</t>
    </rPh>
    <rPh sb="16" eb="18">
      <t>シハライ</t>
    </rPh>
    <phoneticPr fontId="3"/>
  </si>
  <si>
    <t>令和　 　　年 　 　月　  　日</t>
    <rPh sb="0" eb="2">
      <t>レイワ</t>
    </rPh>
    <rPh sb="6" eb="7">
      <t>ネン</t>
    </rPh>
    <rPh sb="11" eb="12">
      <t>ガツ</t>
    </rPh>
    <rPh sb="16" eb="17">
      <t>ニチ</t>
    </rPh>
    <phoneticPr fontId="3"/>
  </si>
  <si>
    <t>契約不適合責任期間</t>
    <rPh sb="0" eb="2">
      <t>ケイヤク</t>
    </rPh>
    <rPh sb="2" eb="5">
      <t>フテキゴウ</t>
    </rPh>
    <rPh sb="5" eb="7">
      <t>セキニン</t>
    </rPh>
    <rPh sb="7" eb="9">
      <t>キカン</t>
    </rPh>
    <phoneticPr fontId="3"/>
  </si>
  <si>
    <t>契約不適合責任期間</t>
    <rPh sb="0" eb="1">
      <t>ケイヤク</t>
    </rPh>
    <rPh sb="1" eb="4">
      <t>フテキゴウ</t>
    </rPh>
    <rPh sb="4" eb="6">
      <t>セキニン</t>
    </rPh>
    <rPh sb="7" eb="9">
      <t>キカン</t>
    </rPh>
    <phoneticPr fontId="3"/>
  </si>
  <si>
    <t>契約不適合　責任期間</t>
    <rPh sb="0" eb="2">
      <t>ケイヤク</t>
    </rPh>
    <rPh sb="2" eb="5">
      <t>フテキゴウ</t>
    </rPh>
    <rPh sb="6" eb="8">
      <t>セキニン</t>
    </rPh>
    <rPh sb="8" eb="10">
      <t>キカン</t>
    </rPh>
    <phoneticPr fontId="11"/>
  </si>
  <si>
    <t>受　渡　条　件</t>
    <rPh sb="0" eb="1">
      <t>ウケ</t>
    </rPh>
    <rPh sb="2" eb="3">
      <t>ワタル</t>
    </rPh>
    <rPh sb="4" eb="5">
      <t>ジョウ</t>
    </rPh>
    <rPh sb="6" eb="7">
      <t>ケン</t>
    </rPh>
    <phoneticPr fontId="3"/>
  </si>
  <si>
    <t>精　算　条　件</t>
    <rPh sb="0" eb="1">
      <t>セイ</t>
    </rPh>
    <rPh sb="2" eb="3">
      <t>サン</t>
    </rPh>
    <rPh sb="4" eb="5">
      <t>ジョウ</t>
    </rPh>
    <rPh sb="6" eb="7">
      <t>ケン</t>
    </rPh>
    <phoneticPr fontId="3"/>
  </si>
  <si>
    <t>←有、無</t>
    <rPh sb="1" eb="2">
      <t>ア</t>
    </rPh>
    <rPh sb="3" eb="4">
      <t>ナシ</t>
    </rPh>
    <phoneticPr fontId="3"/>
  </si>
  <si>
    <t>日</t>
    <rPh sb="0" eb="1">
      <t>ヒ</t>
    </rPh>
    <phoneticPr fontId="3"/>
  </si>
  <si>
    <t>時間帯</t>
    <rPh sb="0" eb="3">
      <t>ジカンタイ</t>
    </rPh>
    <phoneticPr fontId="3"/>
  </si>
  <si>
    <t>時間帯</t>
    <rPh sb="0" eb="2">
      <t>ジカンタイ</t>
    </rPh>
    <phoneticPr fontId="3"/>
  </si>
  <si>
    <t>工事を施工しない日・時間帯の定め</t>
    <rPh sb="0" eb="2">
      <t>コウジ</t>
    </rPh>
    <rPh sb="3" eb="5">
      <t>セコウ</t>
    </rPh>
    <rPh sb="8" eb="9">
      <t>ヒ</t>
    </rPh>
    <rPh sb="10" eb="13">
      <t>ジカンタイ</t>
    </rPh>
    <rPh sb="14" eb="15">
      <t>サダ</t>
    </rPh>
    <phoneticPr fontId="3"/>
  </si>
  <si>
    <t>工事を施工しない日・時間帯の定め</t>
    <phoneticPr fontId="3"/>
  </si>
  <si>
    <t>注文書・請書に記載のない条件については、個別工事下請契約約款、外注工事特記事項、物品納入特記事項に定めるところによる。　なお、建設工事が、建設工事に係る資材の再資源化等に関する法律に規定する対象建設工事の場合は、①解体工事に要する費用、②再資源化等に要する費用、③分別解体等の方法、④再資源化等をする施設の名称及び所在地についてそれぞれ記入する。</t>
    <rPh sb="0" eb="3">
      <t>チュウモンショ</t>
    </rPh>
    <rPh sb="4" eb="6">
      <t>ウケショ</t>
    </rPh>
    <rPh sb="7" eb="9">
      <t>キサイ</t>
    </rPh>
    <rPh sb="12" eb="14">
      <t>ジョウケン</t>
    </rPh>
    <rPh sb="20" eb="22">
      <t>コベツ</t>
    </rPh>
    <rPh sb="22" eb="24">
      <t>コウジ</t>
    </rPh>
    <rPh sb="24" eb="26">
      <t>シタウケ</t>
    </rPh>
    <rPh sb="26" eb="28">
      <t>ケイヤク</t>
    </rPh>
    <rPh sb="28" eb="30">
      <t>ヤッカン</t>
    </rPh>
    <rPh sb="31" eb="33">
      <t>ガイチュウ</t>
    </rPh>
    <rPh sb="33" eb="35">
      <t>コウジ</t>
    </rPh>
    <rPh sb="35" eb="37">
      <t>トッキ</t>
    </rPh>
    <rPh sb="37" eb="39">
      <t>ジコウ</t>
    </rPh>
    <rPh sb="40" eb="42">
      <t>ブッピン</t>
    </rPh>
    <rPh sb="42" eb="44">
      <t>ノウニュウ</t>
    </rPh>
    <rPh sb="44" eb="46">
      <t>トッキ</t>
    </rPh>
    <rPh sb="46" eb="48">
      <t>ジコウ</t>
    </rPh>
    <rPh sb="49" eb="50">
      <t>サダ</t>
    </rPh>
    <rPh sb="63" eb="65">
      <t>ケンセツ</t>
    </rPh>
    <rPh sb="65" eb="67">
      <t>コウジ</t>
    </rPh>
    <rPh sb="69" eb="71">
      <t>ケンセツ</t>
    </rPh>
    <rPh sb="71" eb="73">
      <t>コウジ</t>
    </rPh>
    <rPh sb="74" eb="75">
      <t>カカ</t>
    </rPh>
    <rPh sb="76" eb="78">
      <t>シザイ</t>
    </rPh>
    <rPh sb="79" eb="82">
      <t>サイシゲン</t>
    </rPh>
    <rPh sb="82" eb="83">
      <t>カ</t>
    </rPh>
    <rPh sb="83" eb="84">
      <t>トウ</t>
    </rPh>
    <rPh sb="85" eb="86">
      <t>カン</t>
    </rPh>
    <rPh sb="88" eb="90">
      <t>ホウリツ</t>
    </rPh>
    <rPh sb="91" eb="93">
      <t>キテイ</t>
    </rPh>
    <rPh sb="95" eb="97">
      <t>タイショウ</t>
    </rPh>
    <rPh sb="97" eb="99">
      <t>ケンセツ</t>
    </rPh>
    <rPh sb="99" eb="101">
      <t>コウジ</t>
    </rPh>
    <rPh sb="102" eb="104">
      <t>バアイ</t>
    </rPh>
    <rPh sb="107" eb="109">
      <t>カイタイ</t>
    </rPh>
    <rPh sb="109" eb="111">
      <t>コウジ</t>
    </rPh>
    <rPh sb="112" eb="113">
      <t>ヨウ</t>
    </rPh>
    <rPh sb="115" eb="117">
      <t>ヒヨウ</t>
    </rPh>
    <rPh sb="119" eb="122">
      <t>サイシゲン</t>
    </rPh>
    <rPh sb="122" eb="123">
      <t>カ</t>
    </rPh>
    <rPh sb="123" eb="124">
      <t>トウ</t>
    </rPh>
    <rPh sb="125" eb="126">
      <t>ヨウ</t>
    </rPh>
    <rPh sb="128" eb="130">
      <t>ヒヨウ</t>
    </rPh>
    <rPh sb="132" eb="134">
      <t>ブンベツ</t>
    </rPh>
    <rPh sb="134" eb="135">
      <t>ト</t>
    </rPh>
    <rPh sb="135" eb="136">
      <t>カラダ</t>
    </rPh>
    <rPh sb="136" eb="137">
      <t>トウ</t>
    </rPh>
    <rPh sb="138" eb="140">
      <t>ホウホウ</t>
    </rPh>
    <rPh sb="142" eb="146">
      <t>サイシゲンカ</t>
    </rPh>
    <rPh sb="146" eb="147">
      <t>トウ</t>
    </rPh>
    <rPh sb="150" eb="152">
      <t>シセツ</t>
    </rPh>
    <rPh sb="153" eb="155">
      <t>メイショウ</t>
    </rPh>
    <rPh sb="155" eb="156">
      <t>オヨ</t>
    </rPh>
    <rPh sb="157" eb="160">
      <t>ショザイチ</t>
    </rPh>
    <rPh sb="168" eb="170">
      <t>キニュウ</t>
    </rPh>
    <phoneticPr fontId="3"/>
  </si>
  <si>
    <t>解体工事に要する費用</t>
    <phoneticPr fontId="3"/>
  </si>
  <si>
    <t>再資源化等に要する費用</t>
    <phoneticPr fontId="3"/>
  </si>
  <si>
    <t>分別解体等の方法</t>
    <phoneticPr fontId="3"/>
  </si>
  <si>
    <t>再資源化等をする施設の名称及び所在地</t>
    <phoneticPr fontId="3"/>
  </si>
  <si>
    <t>建設工事に係る資材の再資源化等に関する法律(平成十二年法律第百四号)第九条第一項に規定する対象建設工事の場合</t>
    <rPh sb="0" eb="2">
      <t>ケンセツ</t>
    </rPh>
    <rPh sb="2" eb="4">
      <t>コウジ</t>
    </rPh>
    <rPh sb="5" eb="6">
      <t>カカワ</t>
    </rPh>
    <rPh sb="7" eb="9">
      <t>シザイ</t>
    </rPh>
    <rPh sb="10" eb="15">
      <t>サイシゲンカナド</t>
    </rPh>
    <rPh sb="16" eb="17">
      <t>カン</t>
    </rPh>
    <rPh sb="19" eb="21">
      <t>ホウリツ</t>
    </rPh>
    <rPh sb="22" eb="24">
      <t>ヘイセイ</t>
    </rPh>
    <rPh sb="24" eb="27">
      <t>ジュウニネン</t>
    </rPh>
    <rPh sb="27" eb="29">
      <t>ホウリツ</t>
    </rPh>
    <rPh sb="29" eb="30">
      <t>ダイ</t>
    </rPh>
    <rPh sb="30" eb="33">
      <t>ヒャクヨンゴウ</t>
    </rPh>
    <rPh sb="34" eb="35">
      <t>ダイ</t>
    </rPh>
    <rPh sb="35" eb="37">
      <t>キュウジョウ</t>
    </rPh>
    <rPh sb="37" eb="38">
      <t>ダイ</t>
    </rPh>
    <rPh sb="38" eb="40">
      <t>イッコウ</t>
    </rPh>
    <rPh sb="41" eb="43">
      <t>キテイ</t>
    </rPh>
    <rPh sb="45" eb="47">
      <t>タイショウ</t>
    </rPh>
    <rPh sb="47" eb="49">
      <t>ケンセツ</t>
    </rPh>
    <rPh sb="49" eb="51">
      <t>コウジ</t>
    </rPh>
    <rPh sb="52" eb="54">
      <t>バアイ</t>
    </rPh>
    <phoneticPr fontId="3"/>
  </si>
  <si>
    <t>本工事では、ISO 9001：2015（品質）、ISO 14001：2015（環境）、ISO 45001：2018（労働安全衛生）に基づいたマネジメントシステム</t>
  </si>
  <si>
    <t>本工事では、ISO 9001：2015（品質）、ISO 14001：2015（環境）、ISO 45001：2018（労働安全衛生）に基づいたマネジメントシステム</t>
    <phoneticPr fontId="3"/>
  </si>
  <si>
    <t>&lt;2020.10.02改定&gt;</t>
    <rPh sb="11" eb="13">
      <t>カイテイ</t>
    </rPh>
    <phoneticPr fontId="3"/>
  </si>
  <si>
    <t>←曜日等</t>
    <rPh sb="0" eb="2">
      <t>ヨウビ</t>
    </rPh>
    <rPh sb="2" eb="3">
      <t>トウ</t>
    </rPh>
    <phoneticPr fontId="3"/>
  </si>
  <si>
    <t>　下記の工事を完成いたしましたので、個別工事下請契約約款第２７条に基づき</t>
    <rPh sb="1" eb="3">
      <t>カキ</t>
    </rPh>
    <rPh sb="4" eb="6">
      <t>コウジ</t>
    </rPh>
    <rPh sb="7" eb="9">
      <t>カンセイ</t>
    </rPh>
    <rPh sb="18" eb="20">
      <t>コベツ</t>
    </rPh>
    <rPh sb="20" eb="22">
      <t>コウジ</t>
    </rPh>
    <rPh sb="22" eb="24">
      <t>シタウ</t>
    </rPh>
    <rPh sb="24" eb="26">
      <t>ケイヤク</t>
    </rPh>
    <rPh sb="26" eb="28">
      <t>ヤッカン</t>
    </rPh>
    <rPh sb="28" eb="29">
      <t>ダイ</t>
    </rPh>
    <rPh sb="31" eb="32">
      <t>ジョウ</t>
    </rPh>
    <rPh sb="33" eb="34">
      <t>モト</t>
    </rPh>
    <phoneticPr fontId="3"/>
  </si>
  <si>
    <t>％</t>
    <phoneticPr fontId="3"/>
  </si>
  <si>
    <t>毎月25日締切り、出来高相当額（税込）の９０％を翌月２０日に支払い。完了の上、残高を支払う。</t>
    <rPh sb="0" eb="2">
      <t>マイツキ</t>
    </rPh>
    <rPh sb="4" eb="5">
      <t>ニチ</t>
    </rPh>
    <rPh sb="5" eb="7">
      <t>シメキ</t>
    </rPh>
    <rPh sb="16" eb="18">
      <t>ゼイコミ</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</si>
</sst>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176" formatCode="0.0"/>
    <numFmt numFmtId="177" formatCode=";;;"/>
    <numFmt numFmtId="178" formatCode="#,##0_ "/>
    <numFmt numFmtId="179" formatCode="#,##0.0;[Red]\-#,##0.0"/>
    <numFmt numFmtId="180" formatCode="#,##0.0_ ;[Red]\-#,##0.0\ "/>
    <numFmt numFmtId="181" formatCode="#,##0.0_);[Red]\(#,##0.0\)"/>
    <numFmt numFmtId="182" formatCode="#,##0.000_);[Red]\(#,##0.000\)"/>
    <numFmt numFmtId="183" formatCode="0.0_);[Red]\(0.0\)"/>
    <numFmt numFmtId="184" formatCode="[$-411]ggge&quot;年&quot;m&quot;月&quot;d&quot;日&quot;;@"/>
    <numFmt numFmtId="185" formatCode="#,##0_);[Red]\(#,##0\)"/>
    <numFmt numFmtId="186" formatCode="0.000_ "/>
  </numFmts>
  <fonts count="8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8"/>
      <name val="ＭＳ Ｐゴシック"/>
      <family val="3"/>
      <charset val="128"/>
    </font>
    <font>
      <b/>
      <sz val="12"/>
      <name val="ＭＳ Ｐゴシック"/>
      <family val="3"/>
      <charset val="128"/>
    </font>
    <font>
      <sz val="9"/>
      <name val="ＭＳ Ｐゴシック"/>
      <family val="3"/>
      <charset val="128"/>
    </font>
    <font>
      <sz val="12"/>
      <color indexed="8"/>
      <name val="ＭＳ Ｐゴシック"/>
      <family val="3"/>
      <charset val="128"/>
    </font>
    <font>
      <u/>
      <sz val="11"/>
      <color indexed="12"/>
      <name val="ＭＳ Ｐゴシック"/>
      <family val="3"/>
      <charset val="128"/>
    </font>
    <font>
      <sz val="14"/>
      <name val="ＭＳ 明朝"/>
      <family val="1"/>
      <charset val="128"/>
    </font>
    <font>
      <sz val="12"/>
      <name val="明朝"/>
      <family val="3"/>
      <charset val="128"/>
    </font>
    <font>
      <b/>
      <u val="double"/>
      <sz val="20"/>
      <name val="ＭＳ Ｐゴシック"/>
      <family val="3"/>
      <charset val="128"/>
    </font>
    <font>
      <u/>
      <sz val="12"/>
      <name val="ＭＳ Ｐゴシック"/>
      <family val="3"/>
      <charset val="128"/>
    </font>
    <font>
      <sz val="18"/>
      <name val="ＭＳ 明朝"/>
      <family val="1"/>
      <charset val="128"/>
    </font>
    <font>
      <sz val="18"/>
      <name val="ＭＳ Ｐゴシック"/>
      <family val="3"/>
      <charset val="128"/>
    </font>
    <font>
      <b/>
      <sz val="18"/>
      <name val="ＭＳ 明朝"/>
      <family val="1"/>
      <charset val="128"/>
    </font>
    <font>
      <sz val="16"/>
      <name val="ＭＳ 明朝"/>
      <family val="1"/>
      <charset val="128"/>
    </font>
    <font>
      <sz val="11"/>
      <name val="ＭＳ Ｐゴシック"/>
      <family val="3"/>
      <charset val="128"/>
    </font>
    <font>
      <b/>
      <sz val="18"/>
      <name val="ＤＦ平成明朝体W3"/>
      <family val="3"/>
      <charset val="128"/>
    </font>
    <font>
      <sz val="10"/>
      <name val="ＭＳ Ｐゴシック"/>
      <family val="3"/>
      <charset val="128"/>
    </font>
    <font>
      <b/>
      <sz val="12"/>
      <color indexed="10"/>
      <name val="ＭＳ Ｐゴシック"/>
      <family val="3"/>
      <charset val="128"/>
    </font>
    <font>
      <b/>
      <sz val="18"/>
      <color indexed="12"/>
      <name val="ＭＳ Ｐゴシック"/>
      <family val="3"/>
      <charset val="128"/>
    </font>
    <font>
      <b/>
      <sz val="11"/>
      <color indexed="12"/>
      <name val="ＭＳ Ｐゴシック"/>
      <family val="3"/>
      <charset val="128"/>
    </font>
    <font>
      <b/>
      <sz val="11"/>
      <color indexed="10"/>
      <name val="ＭＳ Ｐゴシック"/>
      <family val="3"/>
      <charset val="128"/>
    </font>
    <font>
      <sz val="14"/>
      <name val="ＭＳ Ｐゴシック"/>
      <family val="3"/>
      <charset val="128"/>
    </font>
    <font>
      <b/>
      <sz val="20"/>
      <color indexed="10"/>
      <name val="ＭＳ Ｐゴシック"/>
      <family val="3"/>
      <charset val="128"/>
    </font>
    <font>
      <sz val="14"/>
      <color indexed="10"/>
      <name val="ＭＳ Ｐゴシック"/>
      <family val="3"/>
      <charset val="128"/>
    </font>
    <font>
      <sz val="11"/>
      <color indexed="10"/>
      <name val="ＭＳ Ｐゴシック"/>
      <family val="3"/>
      <charset val="128"/>
    </font>
    <font>
      <b/>
      <sz val="14"/>
      <color indexed="10"/>
      <name val="ＭＳ Ｐゴシック"/>
      <family val="3"/>
      <charset val="128"/>
    </font>
    <font>
      <b/>
      <sz val="14"/>
      <color indexed="12"/>
      <name val="ＭＳ Ｐゴシック"/>
      <family val="3"/>
      <charset val="128"/>
    </font>
    <font>
      <b/>
      <sz val="11"/>
      <name val="ＭＳ Ｐゴシック"/>
      <family val="3"/>
      <charset val="128"/>
    </font>
    <font>
      <b/>
      <u/>
      <sz val="18"/>
      <name val="ＭＳ Ｐゴシック"/>
      <family val="3"/>
      <charset val="128"/>
    </font>
    <font>
      <u/>
      <sz val="14"/>
      <name val="ＭＳ Ｐゴシック"/>
      <family val="3"/>
      <charset val="128"/>
    </font>
    <font>
      <sz val="16"/>
      <name val="ＭＳ Ｐゴシック"/>
      <family val="3"/>
      <charset val="128"/>
    </font>
    <font>
      <sz val="18"/>
      <color indexed="10"/>
      <name val="ＭＳ Ｐゴシック"/>
      <family val="3"/>
      <charset val="128"/>
    </font>
    <font>
      <b/>
      <sz val="16"/>
      <color indexed="10"/>
      <name val="ＭＳ Ｐゴシック"/>
      <family val="3"/>
      <charset val="128"/>
    </font>
    <font>
      <sz val="13"/>
      <name val="HG丸ｺﾞｼｯｸM-PRO"/>
      <family val="3"/>
      <charset val="128"/>
    </font>
    <font>
      <sz val="11"/>
      <color indexed="8"/>
      <name val="ＭＳ Ｐゴシック"/>
      <family val="3"/>
      <charset val="128"/>
    </font>
    <font>
      <b/>
      <sz val="20"/>
      <name val="ＭＳ Ｐゴシック"/>
      <family val="3"/>
      <charset val="128"/>
    </font>
    <font>
      <sz val="22"/>
      <name val="ＭＳ Ｐゴシック"/>
      <family val="3"/>
      <charset val="128"/>
    </font>
    <font>
      <sz val="11"/>
      <color indexed="9"/>
      <name val="ＭＳ Ｐゴシック"/>
      <family val="3"/>
      <charset val="128"/>
    </font>
    <font>
      <sz val="7"/>
      <name val="ＭＳ Ｐゴシック"/>
      <family val="3"/>
      <charset val="128"/>
    </font>
    <font>
      <b/>
      <sz val="11"/>
      <name val="ＤＦ平成明朝体W3"/>
      <family val="3"/>
      <charset val="128"/>
    </font>
    <font>
      <b/>
      <sz val="7"/>
      <name val="ＤＦ平成明朝体W3"/>
      <family val="3"/>
      <charset val="128"/>
    </font>
    <font>
      <b/>
      <sz val="9"/>
      <name val="ＭＳ Ｐゴシック"/>
      <family val="3"/>
      <charset val="128"/>
    </font>
    <font>
      <b/>
      <sz val="7"/>
      <name val="ＭＳ Ｐゴシック"/>
      <family val="3"/>
      <charset val="128"/>
    </font>
    <font>
      <sz val="20"/>
      <name val="ＭＳ Ｐゴシック"/>
      <family val="3"/>
      <charset val="128"/>
    </font>
    <font>
      <sz val="12"/>
      <color indexed="10"/>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2"/>
      <color indexed="9"/>
      <name val="ＭＳ Ｐゴシック"/>
      <family val="3"/>
      <charset val="128"/>
    </font>
    <font>
      <b/>
      <sz val="16"/>
      <color indexed="14"/>
      <name val="ＭＳ Ｐゴシック"/>
      <family val="3"/>
      <charset val="128"/>
    </font>
    <font>
      <sz val="6.5"/>
      <name val="ＭＳ Ｐゴシック"/>
      <family val="3"/>
      <charset val="128"/>
    </font>
    <font>
      <b/>
      <sz val="9"/>
      <color indexed="81"/>
      <name val="ＭＳ Ｐゴシック"/>
      <family val="3"/>
      <charset val="128"/>
    </font>
    <font>
      <b/>
      <sz val="14"/>
      <name val="ＭＳ Ｐゴシック"/>
      <family val="3"/>
      <charset val="128"/>
    </font>
    <font>
      <b/>
      <u/>
      <sz val="12"/>
      <name val="ＭＳ Ｐゴシック"/>
      <family val="3"/>
      <charset val="128"/>
    </font>
    <font>
      <sz val="9"/>
      <color indexed="81"/>
      <name val="ＭＳ Ｐゴシック"/>
      <family val="3"/>
      <charset val="128"/>
    </font>
    <font>
      <b/>
      <sz val="10"/>
      <name val="ＭＳ Ｐゴシック"/>
      <family val="3"/>
      <charset val="128"/>
    </font>
    <font>
      <sz val="24"/>
      <name val="ＭＳ Ｐゴシック"/>
      <family val="3"/>
      <charset val="128"/>
    </font>
    <font>
      <sz val="12"/>
      <color rgb="FFFF0000"/>
      <name val="ＭＳ Ｐゴシック"/>
      <family val="3"/>
      <charset val="128"/>
    </font>
    <font>
      <sz val="11"/>
      <color rgb="FFFF0000"/>
      <name val="ＭＳ Ｐゴシック"/>
      <family val="3"/>
      <charset val="128"/>
    </font>
    <font>
      <sz val="14"/>
      <name val="明朝"/>
      <family val="1"/>
      <charset val="128"/>
    </font>
    <font>
      <sz val="10"/>
      <color indexed="10"/>
      <name val="ＭＳ Ｐゴシック"/>
      <family val="3"/>
      <charset val="128"/>
    </font>
    <font>
      <b/>
      <sz val="10"/>
      <color indexed="12"/>
      <name val="ＭＳ Ｐゴシック"/>
      <family val="3"/>
      <charset val="128"/>
    </font>
    <font>
      <sz val="10"/>
      <color indexed="8"/>
      <name val="ＭＳ Ｐゴシック"/>
      <family val="3"/>
      <charset val="128"/>
    </font>
    <font>
      <sz val="11"/>
      <name val="ＭＳ Ｐゴシック"/>
      <family val="3"/>
      <charset val="128"/>
      <scheme val="minor"/>
    </font>
    <font>
      <sz val="9"/>
      <color indexed="81"/>
      <name val="MS P ゴシック"/>
      <family val="3"/>
      <charset val="128"/>
    </font>
    <font>
      <b/>
      <sz val="9"/>
      <color indexed="81"/>
      <name val="MS P 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3"/>
        <bgColor indexed="64"/>
      </patternFill>
    </fill>
    <fill>
      <patternFill patternType="solid">
        <fgColor indexed="47"/>
        <bgColor indexed="64"/>
      </patternFill>
    </fill>
    <fill>
      <patternFill patternType="solid">
        <fgColor indexed="42"/>
        <bgColor indexed="64"/>
      </patternFill>
    </fill>
    <fill>
      <patternFill patternType="solid">
        <fgColor indexed="45"/>
        <bgColor indexed="64"/>
      </patternFill>
    </fill>
    <fill>
      <patternFill patternType="solid">
        <fgColor indexed="41"/>
        <bgColor indexed="64"/>
      </patternFill>
    </fill>
    <fill>
      <patternFill patternType="solid">
        <fgColor indexed="14"/>
        <bgColor indexed="64"/>
      </patternFill>
    </fill>
    <fill>
      <patternFill patternType="solid">
        <fgColor indexed="46"/>
        <bgColor indexed="64"/>
      </patternFill>
    </fill>
    <fill>
      <patternFill patternType="solid">
        <fgColor indexed="13"/>
        <bgColor indexed="64"/>
      </patternFill>
    </fill>
    <fill>
      <patternFill patternType="solid">
        <fgColor indexed="9"/>
        <bgColor indexed="64"/>
      </patternFill>
    </fill>
    <fill>
      <patternFill patternType="solid">
        <fgColor indexed="8"/>
        <bgColor indexed="64"/>
      </patternFill>
    </fill>
    <fill>
      <patternFill patternType="solid">
        <fgColor rgb="FFFFCCFF"/>
        <bgColor indexed="64"/>
      </patternFill>
    </fill>
  </fills>
  <borders count="10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medium">
        <color indexed="64"/>
      </bottom>
      <diagonal/>
    </border>
    <border>
      <left style="thin">
        <color indexed="64"/>
      </left>
      <right/>
      <top/>
      <bottom/>
      <diagonal/>
    </border>
    <border>
      <left style="thin">
        <color indexed="64"/>
      </left>
      <right/>
      <top style="thin">
        <color indexed="64"/>
      </top>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style="medium">
        <color indexed="64"/>
      </top>
      <bottom/>
      <diagonal/>
    </border>
    <border>
      <left/>
      <right style="medium">
        <color indexed="64"/>
      </right>
      <top style="medium">
        <color indexed="64"/>
      </top>
      <bottom/>
      <diagonal/>
    </border>
    <border>
      <left style="thin">
        <color indexed="64"/>
      </left>
      <right/>
      <top style="medium">
        <color indexed="64"/>
      </top>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right style="thin">
        <color indexed="64"/>
      </right>
      <top/>
      <bottom style="thin">
        <color indexed="64"/>
      </bottom>
      <diagonal/>
    </border>
    <border>
      <left/>
      <right/>
      <top style="medium">
        <color indexed="64"/>
      </top>
      <bottom style="thin">
        <color indexed="64"/>
      </bottom>
      <diagonal/>
    </border>
    <border>
      <left/>
      <right style="medium">
        <color indexed="64"/>
      </right>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style="thin">
        <color indexed="64"/>
      </top>
      <bottom style="thin">
        <color indexed="64"/>
      </bottom>
      <diagonal/>
    </border>
    <border diagonalDown="1">
      <left style="medium">
        <color indexed="64"/>
      </left>
      <right style="thin">
        <color indexed="64"/>
      </right>
      <top style="medium">
        <color indexed="64"/>
      </top>
      <bottom style="medium">
        <color indexed="64"/>
      </bottom>
      <diagonal style="thin">
        <color indexed="64"/>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diagonal/>
    </border>
    <border>
      <left style="medium">
        <color indexed="64"/>
      </left>
      <right/>
      <top/>
      <bottom/>
      <diagonal/>
    </border>
    <border>
      <left style="thin">
        <color indexed="64"/>
      </left>
      <right style="thin">
        <color indexed="64"/>
      </right>
      <top/>
      <bottom/>
      <diagonal/>
    </border>
    <border>
      <left/>
      <right/>
      <top style="double">
        <color indexed="64"/>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medium">
        <color indexed="64"/>
      </right>
      <top style="thin">
        <color indexed="64"/>
      </top>
      <bottom style="thin">
        <color indexed="64"/>
      </bottom>
      <diagonal style="thin">
        <color indexed="64"/>
      </diagonal>
    </border>
    <border>
      <left/>
      <right/>
      <top/>
      <bottom style="double">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ck">
        <color indexed="11"/>
      </left>
      <right/>
      <top style="thick">
        <color indexed="11"/>
      </top>
      <bottom/>
      <diagonal/>
    </border>
    <border>
      <left/>
      <right/>
      <top style="thick">
        <color indexed="11"/>
      </top>
      <bottom/>
      <diagonal/>
    </border>
    <border>
      <left/>
      <right style="thick">
        <color indexed="11"/>
      </right>
      <top style="thick">
        <color indexed="11"/>
      </top>
      <bottom/>
      <diagonal/>
    </border>
    <border>
      <left style="thick">
        <color indexed="11"/>
      </left>
      <right/>
      <top/>
      <bottom/>
      <diagonal/>
    </border>
    <border>
      <left/>
      <right style="thick">
        <color indexed="11"/>
      </right>
      <top/>
      <bottom/>
      <diagonal/>
    </border>
    <border>
      <left style="thick">
        <color indexed="11"/>
      </left>
      <right/>
      <top/>
      <bottom style="thick">
        <color indexed="11"/>
      </bottom>
      <diagonal/>
    </border>
    <border>
      <left/>
      <right/>
      <top/>
      <bottom style="thick">
        <color indexed="11"/>
      </bottom>
      <diagonal/>
    </border>
    <border>
      <left/>
      <right style="thick">
        <color indexed="11"/>
      </right>
      <top/>
      <bottom style="thick">
        <color indexed="11"/>
      </bottom>
      <diagonal/>
    </border>
    <border>
      <left style="thin">
        <color indexed="64"/>
      </left>
      <right style="thin">
        <color indexed="64"/>
      </right>
      <top style="thin">
        <color indexed="64"/>
      </top>
      <bottom/>
      <diagonal/>
    </border>
    <border>
      <left style="thin">
        <color indexed="64"/>
      </left>
      <right/>
      <top/>
      <bottom style="dotted">
        <color indexed="64"/>
      </bottom>
      <diagonal/>
    </border>
    <border>
      <left/>
      <right style="thin">
        <color indexed="64"/>
      </right>
      <top/>
      <bottom style="dotted">
        <color indexed="64"/>
      </bottom>
      <diagonal/>
    </border>
  </borders>
  <cellStyleXfs count="48">
    <xf numFmtId="0" fontId="0" fillId="0" borderId="0"/>
    <xf numFmtId="0" fontId="38" fillId="2" borderId="0" applyNumberFormat="0" applyBorder="0" applyAlignment="0" applyProtection="0">
      <alignment vertical="center"/>
    </xf>
    <xf numFmtId="0" fontId="38" fillId="3" borderId="0" applyNumberFormat="0" applyBorder="0" applyAlignment="0" applyProtection="0">
      <alignment vertical="center"/>
    </xf>
    <xf numFmtId="0" fontId="38" fillId="4" borderId="0" applyNumberFormat="0" applyBorder="0" applyAlignment="0" applyProtection="0">
      <alignment vertical="center"/>
    </xf>
    <xf numFmtId="0" fontId="38" fillId="5" borderId="0" applyNumberFormat="0" applyBorder="0" applyAlignment="0" applyProtection="0">
      <alignment vertical="center"/>
    </xf>
    <xf numFmtId="0" fontId="38" fillId="6" borderId="0" applyNumberFormat="0" applyBorder="0" applyAlignment="0" applyProtection="0">
      <alignment vertical="center"/>
    </xf>
    <xf numFmtId="0" fontId="38" fillId="7" borderId="0" applyNumberFormat="0" applyBorder="0" applyAlignment="0" applyProtection="0">
      <alignment vertical="center"/>
    </xf>
    <xf numFmtId="0" fontId="38" fillId="8" borderId="0" applyNumberFormat="0" applyBorder="0" applyAlignment="0" applyProtection="0">
      <alignment vertical="center"/>
    </xf>
    <xf numFmtId="0" fontId="38" fillId="9" borderId="0" applyNumberFormat="0" applyBorder="0" applyAlignment="0" applyProtection="0">
      <alignment vertical="center"/>
    </xf>
    <xf numFmtId="0" fontId="38" fillId="10" borderId="0" applyNumberFormat="0" applyBorder="0" applyAlignment="0" applyProtection="0">
      <alignment vertical="center"/>
    </xf>
    <xf numFmtId="0" fontId="38" fillId="5" borderId="0" applyNumberFormat="0" applyBorder="0" applyAlignment="0" applyProtection="0">
      <alignment vertical="center"/>
    </xf>
    <xf numFmtId="0" fontId="38" fillId="8" borderId="0" applyNumberFormat="0" applyBorder="0" applyAlignment="0" applyProtection="0">
      <alignment vertical="center"/>
    </xf>
    <xf numFmtId="0" fontId="38" fillId="11" borderId="0" applyNumberFormat="0" applyBorder="0" applyAlignment="0" applyProtection="0">
      <alignment vertical="center"/>
    </xf>
    <xf numFmtId="0" fontId="41" fillId="12" borderId="0" applyNumberFormat="0" applyBorder="0" applyAlignment="0" applyProtection="0">
      <alignment vertical="center"/>
    </xf>
    <xf numFmtId="0" fontId="41" fillId="9" borderId="0" applyNumberFormat="0" applyBorder="0" applyAlignment="0" applyProtection="0">
      <alignment vertical="center"/>
    </xf>
    <xf numFmtId="0" fontId="41" fillId="10" borderId="0" applyNumberFormat="0" applyBorder="0" applyAlignment="0" applyProtection="0">
      <alignment vertical="center"/>
    </xf>
    <xf numFmtId="0" fontId="41" fillId="13" borderId="0" applyNumberFormat="0" applyBorder="0" applyAlignment="0" applyProtection="0">
      <alignment vertical="center"/>
    </xf>
    <xf numFmtId="0" fontId="41" fillId="14" borderId="0" applyNumberFormat="0" applyBorder="0" applyAlignment="0" applyProtection="0">
      <alignment vertical="center"/>
    </xf>
    <xf numFmtId="0" fontId="41" fillId="15" borderId="0" applyNumberFormat="0" applyBorder="0" applyAlignment="0" applyProtection="0">
      <alignment vertical="center"/>
    </xf>
    <xf numFmtId="0" fontId="41" fillId="16" borderId="0" applyNumberFormat="0" applyBorder="0" applyAlignment="0" applyProtection="0">
      <alignment vertical="center"/>
    </xf>
    <xf numFmtId="0" fontId="41" fillId="17" borderId="0" applyNumberFormat="0" applyBorder="0" applyAlignment="0" applyProtection="0">
      <alignment vertical="center"/>
    </xf>
    <xf numFmtId="0" fontId="41" fillId="18" borderId="0" applyNumberFormat="0" applyBorder="0" applyAlignment="0" applyProtection="0">
      <alignment vertical="center"/>
    </xf>
    <xf numFmtId="0" fontId="41" fillId="13" borderId="0" applyNumberFormat="0" applyBorder="0" applyAlignment="0" applyProtection="0">
      <alignment vertical="center"/>
    </xf>
    <xf numFmtId="0" fontId="41" fillId="14" borderId="0" applyNumberFormat="0" applyBorder="0" applyAlignment="0" applyProtection="0">
      <alignment vertical="center"/>
    </xf>
    <xf numFmtId="0" fontId="41" fillId="19" borderId="0" applyNumberFormat="0" applyBorder="0" applyAlignment="0" applyProtection="0">
      <alignment vertical="center"/>
    </xf>
    <xf numFmtId="0" fontId="49" fillId="0" borderId="0" applyNumberFormat="0" applyFill="0" applyBorder="0" applyAlignment="0" applyProtection="0">
      <alignment vertical="center"/>
    </xf>
    <xf numFmtId="0" fontId="50" fillId="20" borderId="1" applyNumberFormat="0" applyAlignment="0" applyProtection="0">
      <alignment vertical="center"/>
    </xf>
    <xf numFmtId="0" fontId="51" fillId="21" borderId="0" applyNumberFormat="0" applyBorder="0" applyAlignment="0" applyProtection="0">
      <alignment vertical="center"/>
    </xf>
    <xf numFmtId="0" fontId="9" fillId="0" borderId="0" applyNumberFormat="0" applyFill="0" applyBorder="0" applyAlignment="0" applyProtection="0">
      <alignment vertical="top"/>
      <protection locked="0"/>
    </xf>
    <xf numFmtId="0" fontId="18" fillId="22" borderId="2" applyNumberFormat="0" applyFont="0" applyAlignment="0" applyProtection="0">
      <alignment vertical="center"/>
    </xf>
    <xf numFmtId="0" fontId="52" fillId="0" borderId="3" applyNumberFormat="0" applyFill="0" applyAlignment="0" applyProtection="0">
      <alignment vertical="center"/>
    </xf>
    <xf numFmtId="0" fontId="53" fillId="3" borderId="0" applyNumberFormat="0" applyBorder="0" applyAlignment="0" applyProtection="0">
      <alignment vertical="center"/>
    </xf>
    <xf numFmtId="0" fontId="54" fillId="23" borderId="4" applyNumberFormat="0" applyAlignment="0" applyProtection="0">
      <alignment vertical="center"/>
    </xf>
    <xf numFmtId="0" fontId="28" fillId="0" borderId="0" applyNumberFormat="0" applyFill="0" applyBorder="0" applyAlignment="0" applyProtection="0">
      <alignment vertical="center"/>
    </xf>
    <xf numFmtId="38" fontId="1" fillId="0" borderId="0" applyFont="0" applyFill="0" applyBorder="0" applyAlignment="0" applyProtection="0"/>
    <xf numFmtId="0" fontId="55" fillId="0" borderId="5" applyNumberFormat="0" applyFill="0" applyAlignment="0" applyProtection="0">
      <alignment vertical="center"/>
    </xf>
    <xf numFmtId="0" fontId="56" fillId="0" borderId="6" applyNumberFormat="0" applyFill="0" applyAlignment="0" applyProtection="0">
      <alignment vertical="center"/>
    </xf>
    <xf numFmtId="0" fontId="57" fillId="0" borderId="7" applyNumberFormat="0" applyFill="0" applyAlignment="0" applyProtection="0">
      <alignment vertical="center"/>
    </xf>
    <xf numFmtId="0" fontId="57" fillId="0" borderId="0" applyNumberFormat="0" applyFill="0" applyBorder="0" applyAlignment="0" applyProtection="0">
      <alignment vertical="center"/>
    </xf>
    <xf numFmtId="0" fontId="58" fillId="0" borderId="8" applyNumberFormat="0" applyFill="0" applyAlignment="0" applyProtection="0">
      <alignment vertical="center"/>
    </xf>
    <xf numFmtId="0" fontId="59" fillId="23" borderId="9" applyNumberFormat="0" applyAlignment="0" applyProtection="0">
      <alignment vertical="center"/>
    </xf>
    <xf numFmtId="0" fontId="60" fillId="0" borderId="0" applyNumberFormat="0" applyFill="0" applyBorder="0" applyAlignment="0" applyProtection="0">
      <alignment vertical="center"/>
    </xf>
    <xf numFmtId="0" fontId="61" fillId="7" borderId="4" applyNumberFormat="0" applyAlignment="0" applyProtection="0">
      <alignment vertical="center"/>
    </xf>
    <xf numFmtId="0" fontId="18" fillId="0" borderId="0"/>
    <xf numFmtId="0" fontId="18" fillId="0" borderId="0"/>
    <xf numFmtId="1" fontId="10" fillId="0" borderId="0"/>
    <xf numFmtId="0" fontId="62" fillId="4" borderId="0" applyNumberFormat="0" applyBorder="0" applyAlignment="0" applyProtection="0">
      <alignment vertical="center"/>
    </xf>
    <xf numFmtId="0" fontId="74" fillId="0" borderId="0"/>
  </cellStyleXfs>
  <cellXfs count="1097">
    <xf numFmtId="0" fontId="0" fillId="0" borderId="0" xfId="0"/>
    <xf numFmtId="0" fontId="2" fillId="0" borderId="0" xfId="0" applyFont="1" applyAlignment="1">
      <alignment vertical="distributed"/>
    </xf>
    <xf numFmtId="0" fontId="2" fillId="0" borderId="0" xfId="0" applyFont="1" applyBorder="1" applyAlignment="1">
      <alignment vertical="distributed"/>
    </xf>
    <xf numFmtId="0" fontId="2" fillId="0" borderId="10" xfId="0" applyFont="1" applyBorder="1" applyAlignment="1">
      <alignment horizontal="left" vertical="distributed"/>
    </xf>
    <xf numFmtId="0" fontId="2" fillId="0" borderId="0" xfId="0" applyFont="1" applyBorder="1" applyAlignment="1">
      <alignment horizontal="center" vertical="distributed"/>
    </xf>
    <xf numFmtId="0" fontId="2" fillId="0" borderId="0" xfId="0" applyFont="1" applyBorder="1" applyAlignment="1">
      <alignment horizontal="left" vertical="distributed"/>
    </xf>
    <xf numFmtId="0" fontId="2" fillId="0" borderId="11" xfId="0" applyFont="1" applyBorder="1" applyAlignment="1">
      <alignment horizontal="center" vertical="distributed"/>
    </xf>
    <xf numFmtId="0" fontId="2" fillId="0" borderId="12" xfId="0" applyFont="1" applyBorder="1" applyAlignment="1">
      <alignment horizontal="center" vertical="distributed"/>
    </xf>
    <xf numFmtId="0" fontId="2" fillId="0" borderId="11" xfId="0" applyFont="1" applyBorder="1" applyAlignment="1">
      <alignment vertical="distributed"/>
    </xf>
    <xf numFmtId="0" fontId="2" fillId="0" borderId="13" xfId="0" applyFont="1" applyBorder="1" applyAlignment="1">
      <alignment vertical="distributed"/>
    </xf>
    <xf numFmtId="0" fontId="2" fillId="0" borderId="12" xfId="0" applyFont="1" applyBorder="1" applyAlignment="1">
      <alignment vertical="distributed"/>
    </xf>
    <xf numFmtId="0" fontId="2" fillId="0" borderId="14" xfId="0" applyFont="1" applyBorder="1" applyAlignment="1">
      <alignment vertical="distributed"/>
    </xf>
    <xf numFmtId="0" fontId="2" fillId="0" borderId="15" xfId="0" applyFont="1" applyBorder="1" applyAlignment="1">
      <alignment vertical="distributed"/>
    </xf>
    <xf numFmtId="0" fontId="2" fillId="0" borderId="0" xfId="0" applyFont="1" applyAlignment="1">
      <alignment horizontal="left" vertical="distributed"/>
    </xf>
    <xf numFmtId="0" fontId="2" fillId="0" borderId="0" xfId="0" applyFont="1"/>
    <xf numFmtId="0" fontId="2" fillId="0" borderId="0" xfId="0" applyFont="1" applyBorder="1"/>
    <xf numFmtId="0" fontId="2" fillId="0" borderId="14" xfId="0" applyFont="1" applyBorder="1"/>
    <xf numFmtId="0" fontId="2" fillId="0" borderId="15" xfId="0" applyFont="1" applyBorder="1"/>
    <xf numFmtId="0" fontId="2" fillId="0" borderId="13" xfId="0" applyFont="1" applyBorder="1"/>
    <xf numFmtId="0" fontId="2" fillId="0" borderId="16" xfId="0" applyFont="1" applyBorder="1" applyAlignment="1">
      <alignment horizontal="center" vertical="center"/>
    </xf>
    <xf numFmtId="0" fontId="2" fillId="0" borderId="0" xfId="0" applyFont="1" applyBorder="1" applyAlignment="1">
      <alignment horizontal="center"/>
    </xf>
    <xf numFmtId="0" fontId="2" fillId="0" borderId="17" xfId="0" applyFont="1" applyBorder="1"/>
    <xf numFmtId="0" fontId="2" fillId="0" borderId="10" xfId="0" applyFont="1" applyBorder="1"/>
    <xf numFmtId="0" fontId="2" fillId="0" borderId="16" xfId="0" applyFont="1" applyBorder="1" applyAlignment="1">
      <alignment horizontal="center" vertical="center" wrapText="1"/>
    </xf>
    <xf numFmtId="0" fontId="2" fillId="0" borderId="18" xfId="0" applyFont="1" applyBorder="1"/>
    <xf numFmtId="0" fontId="2" fillId="0" borderId="19" xfId="0" applyFont="1" applyBorder="1"/>
    <xf numFmtId="0" fontId="2" fillId="0" borderId="20" xfId="0" applyFont="1" applyBorder="1" applyAlignment="1">
      <alignment horizontal="center" vertical="center"/>
    </xf>
    <xf numFmtId="0" fontId="2" fillId="0" borderId="0" xfId="0" applyFont="1" applyAlignment="1">
      <alignment horizontal="right" vertical="distributed"/>
    </xf>
    <xf numFmtId="0" fontId="13" fillId="0" borderId="0" xfId="0" applyFont="1" applyAlignment="1">
      <alignment horizontal="right"/>
    </xf>
    <xf numFmtId="0" fontId="2" fillId="0" borderId="0" xfId="0" applyFont="1" applyAlignment="1">
      <alignment horizontal="center" vertical="distributed"/>
    </xf>
    <xf numFmtId="0" fontId="2" fillId="0" borderId="21" xfId="0" applyFont="1" applyBorder="1" applyAlignment="1">
      <alignment horizontal="center" vertical="center"/>
    </xf>
    <xf numFmtId="0" fontId="2" fillId="0" borderId="22" xfId="0" applyFont="1" applyBorder="1"/>
    <xf numFmtId="0" fontId="2" fillId="0" borderId="23" xfId="0" applyFont="1" applyBorder="1"/>
    <xf numFmtId="0" fontId="2" fillId="0" borderId="21" xfId="0" applyFont="1" applyBorder="1" applyAlignment="1"/>
    <xf numFmtId="0" fontId="2" fillId="0" borderId="16" xfId="0" applyFont="1" applyBorder="1"/>
    <xf numFmtId="0" fontId="2" fillId="0" borderId="20" xfId="0" applyFont="1" applyBorder="1" applyAlignment="1">
      <alignment horizontal="distributed" vertical="center"/>
    </xf>
    <xf numFmtId="0" fontId="2" fillId="0" borderId="11" xfId="0" applyFont="1" applyBorder="1" applyAlignment="1">
      <alignment horizontal="distributed" vertical="center"/>
    </xf>
    <xf numFmtId="0" fontId="2" fillId="0" borderId="24" xfId="0" applyFont="1" applyBorder="1" applyAlignment="1">
      <alignment vertical="center"/>
    </xf>
    <xf numFmtId="0" fontId="2" fillId="0" borderId="25" xfId="0" applyFont="1" applyBorder="1"/>
    <xf numFmtId="0" fontId="2" fillId="0" borderId="26" xfId="0" applyFont="1" applyBorder="1"/>
    <xf numFmtId="0" fontId="2" fillId="0" borderId="27" xfId="0" applyFont="1" applyBorder="1"/>
    <xf numFmtId="0" fontId="2" fillId="0" borderId="0" xfId="0" applyFont="1" applyBorder="1" applyAlignment="1">
      <alignment vertical="center"/>
    </xf>
    <xf numFmtId="0" fontId="2" fillId="0" borderId="28" xfId="0" applyFont="1" applyBorder="1"/>
    <xf numFmtId="0" fontId="2" fillId="0" borderId="29" xfId="0" applyFont="1" applyBorder="1"/>
    <xf numFmtId="0" fontId="2" fillId="0" borderId="30" xfId="0" applyFont="1" applyBorder="1"/>
    <xf numFmtId="0" fontId="2" fillId="0" borderId="31" xfId="0" applyFont="1" applyBorder="1"/>
    <xf numFmtId="0" fontId="2" fillId="0" borderId="32" xfId="0" applyFont="1" applyBorder="1"/>
    <xf numFmtId="0" fontId="2" fillId="0" borderId="0" xfId="0" quotePrefix="1" applyFont="1" applyAlignment="1">
      <alignment horizontal="right" vertical="distributed"/>
    </xf>
    <xf numFmtId="0" fontId="2" fillId="0" borderId="0" xfId="0" applyFont="1" applyAlignment="1">
      <alignment horizontal="left" indent="1"/>
    </xf>
    <xf numFmtId="0" fontId="2" fillId="0" borderId="0" xfId="0" applyFont="1" applyBorder="1" applyAlignment="1">
      <alignment horizontal="left" vertical="center" indent="1" justifyLastLine="1"/>
    </xf>
    <xf numFmtId="0" fontId="2" fillId="0" borderId="0" xfId="0" quotePrefix="1" applyFont="1" applyBorder="1" applyAlignment="1">
      <alignment horizontal="center" vertical="distributed"/>
    </xf>
    <xf numFmtId="0" fontId="18" fillId="0" borderId="0" xfId="0" applyFont="1" applyFill="1"/>
    <xf numFmtId="0" fontId="18" fillId="0" borderId="0" xfId="0" quotePrefix="1" applyFont="1" applyBorder="1" applyAlignment="1">
      <alignment horizontal="right" vertical="distributed"/>
    </xf>
    <xf numFmtId="0" fontId="18" fillId="0" borderId="0" xfId="0" quotePrefix="1" applyFont="1" applyAlignment="1">
      <alignment horizontal="right" vertical="distributed"/>
    </xf>
    <xf numFmtId="0" fontId="2" fillId="0" borderId="0" xfId="0" quotePrefix="1" applyFont="1" applyBorder="1" applyAlignment="1">
      <alignment horizontal="right" vertical="distributed"/>
    </xf>
    <xf numFmtId="0" fontId="18" fillId="0" borderId="10" xfId="0" quotePrefix="1" applyFont="1" applyBorder="1" applyAlignment="1">
      <alignment horizontal="right" vertical="distributed"/>
    </xf>
    <xf numFmtId="0" fontId="2" fillId="0" borderId="0" xfId="0" applyFont="1" applyAlignment="1">
      <alignment horizontal="left" vertical="center" wrapText="1"/>
    </xf>
    <xf numFmtId="0" fontId="2" fillId="0" borderId="16" xfId="0" applyFont="1" applyBorder="1" applyAlignment="1">
      <alignment horizontal="center" vertical="distributed"/>
    </xf>
    <xf numFmtId="0" fontId="2" fillId="0" borderId="33" xfId="0" applyFont="1" applyBorder="1" applyAlignment="1">
      <alignment horizontal="center" vertical="distributed"/>
    </xf>
    <xf numFmtId="0" fontId="2" fillId="0" borderId="34" xfId="0" applyFont="1" applyBorder="1" applyAlignment="1">
      <alignment horizontal="center" vertical="distributed"/>
    </xf>
    <xf numFmtId="0" fontId="2" fillId="0" borderId="35" xfId="0" applyFont="1" applyBorder="1" applyAlignment="1">
      <alignment horizontal="center" vertical="distributed"/>
    </xf>
    <xf numFmtId="0" fontId="2" fillId="0" borderId="20" xfId="0" applyFont="1" applyBorder="1" applyAlignment="1">
      <alignment horizontal="left" vertical="distributed"/>
    </xf>
    <xf numFmtId="0" fontId="2" fillId="0" borderId="36" xfId="0" applyFont="1" applyBorder="1" applyAlignment="1">
      <alignment horizontal="center" vertical="center"/>
    </xf>
    <xf numFmtId="0" fontId="2" fillId="0" borderId="37" xfId="0" applyFont="1" applyBorder="1" applyAlignment="1">
      <alignment horizontal="center" vertical="center"/>
    </xf>
    <xf numFmtId="0" fontId="2" fillId="0" borderId="0" xfId="0" applyFont="1" applyBorder="1" applyAlignment="1">
      <alignment horizontal="center" vertical="center"/>
    </xf>
    <xf numFmtId="0" fontId="2" fillId="0" borderId="38" xfId="0" applyFont="1" applyBorder="1" applyAlignment="1">
      <alignment horizontal="center" vertical="center"/>
    </xf>
    <xf numFmtId="0" fontId="2" fillId="0" borderId="39" xfId="0" applyFont="1" applyBorder="1" applyAlignment="1">
      <alignment horizontal="center" vertical="distributed"/>
    </xf>
    <xf numFmtId="38" fontId="2" fillId="0" borderId="39" xfId="34" applyFont="1" applyBorder="1" applyAlignment="1">
      <alignment horizontal="center" shrinkToFit="1"/>
    </xf>
    <xf numFmtId="38" fontId="2" fillId="0" borderId="39" xfId="34" applyFont="1" applyBorder="1" applyAlignment="1" applyProtection="1">
      <alignment vertical="center"/>
      <protection locked="0"/>
    </xf>
    <xf numFmtId="3" fontId="2" fillId="0" borderId="39" xfId="34" applyNumberFormat="1" applyFont="1" applyBorder="1" applyAlignment="1" applyProtection="1">
      <alignment vertical="center"/>
      <protection locked="0"/>
    </xf>
    <xf numFmtId="0" fontId="2" fillId="0" borderId="40" xfId="0" applyFont="1" applyBorder="1" applyAlignment="1">
      <alignment horizontal="center" vertical="distributed"/>
    </xf>
    <xf numFmtId="0" fontId="9" fillId="0" borderId="0" xfId="28" applyFill="1" applyAlignment="1" applyProtection="1"/>
    <xf numFmtId="0" fontId="2" fillId="0" borderId="0" xfId="0" applyFont="1" applyAlignment="1"/>
    <xf numFmtId="0" fontId="2" fillId="0" borderId="12" xfId="0" applyFont="1" applyBorder="1"/>
    <xf numFmtId="0" fontId="2" fillId="0" borderId="11" xfId="0" applyFont="1" applyBorder="1"/>
    <xf numFmtId="0" fontId="2" fillId="0" borderId="41" xfId="0" applyFont="1" applyBorder="1"/>
    <xf numFmtId="0" fontId="2" fillId="0" borderId="42" xfId="0" applyFont="1" applyBorder="1" applyAlignment="1">
      <alignment horizontal="center" vertical="distributed"/>
    </xf>
    <xf numFmtId="0" fontId="2" fillId="0" borderId="13" xfId="0" applyFont="1" applyBorder="1" applyAlignment="1">
      <alignment horizontal="center" vertical="center"/>
    </xf>
    <xf numFmtId="0" fontId="2" fillId="0" borderId="42" xfId="0" applyFont="1" applyBorder="1" applyAlignment="1">
      <alignment horizontal="center" vertical="center"/>
    </xf>
    <xf numFmtId="0" fontId="2" fillId="0" borderId="33" xfId="0" applyFont="1" applyBorder="1" applyAlignment="1">
      <alignment horizontal="center" vertical="center"/>
    </xf>
    <xf numFmtId="0" fontId="2" fillId="0" borderId="35" xfId="0" applyFont="1" applyBorder="1"/>
    <xf numFmtId="0" fontId="2" fillId="0" borderId="10" xfId="0" applyFont="1" applyBorder="1" applyAlignment="1">
      <alignment horizontal="center" vertical="center"/>
    </xf>
    <xf numFmtId="0" fontId="2" fillId="0" borderId="45" xfId="0" applyFont="1" applyBorder="1" applyAlignment="1">
      <alignment horizontal="center" vertical="center"/>
    </xf>
    <xf numFmtId="0" fontId="18" fillId="0" borderId="0" xfId="0" applyFont="1" applyFill="1" applyAlignment="1"/>
    <xf numFmtId="0" fontId="2" fillId="0" borderId="40" xfId="0" applyFont="1" applyBorder="1"/>
    <xf numFmtId="0" fontId="2" fillId="0" borderId="12" xfId="0" applyFont="1" applyBorder="1" applyAlignment="1"/>
    <xf numFmtId="0" fontId="6" fillId="0" borderId="0" xfId="0" applyFont="1" applyAlignment="1">
      <alignment horizontal="center" vertical="distributed"/>
    </xf>
    <xf numFmtId="0" fontId="2" fillId="0" borderId="0" xfId="0" quotePrefix="1" applyFont="1" applyAlignment="1">
      <alignment horizontal="center" vertical="distributed"/>
    </xf>
    <xf numFmtId="0" fontId="2" fillId="0" borderId="0" xfId="0" applyFont="1" applyAlignment="1">
      <alignment vertical="distributed" wrapText="1"/>
    </xf>
    <xf numFmtId="0" fontId="2" fillId="0" borderId="0" xfId="0" applyFont="1" applyAlignment="1">
      <alignment vertical="center"/>
    </xf>
    <xf numFmtId="0" fontId="2" fillId="0" borderId="11" xfId="0" applyFont="1" applyBorder="1" applyAlignment="1">
      <alignment horizontal="left" vertical="center"/>
    </xf>
    <xf numFmtId="0" fontId="2" fillId="0" borderId="46" xfId="0" applyFont="1" applyBorder="1" applyAlignment="1">
      <alignment horizontal="center" vertical="center"/>
    </xf>
    <xf numFmtId="0" fontId="2" fillId="0" borderId="47" xfId="0" applyFont="1" applyBorder="1" applyAlignment="1">
      <alignment vertical="center"/>
    </xf>
    <xf numFmtId="0" fontId="2" fillId="0" borderId="48" xfId="0" quotePrefix="1" applyFont="1" applyBorder="1" applyAlignment="1">
      <alignment horizontal="center" vertical="center"/>
    </xf>
    <xf numFmtId="0" fontId="2" fillId="0" borderId="11" xfId="0" applyFont="1" applyBorder="1" applyAlignment="1">
      <alignment horizontal="center" vertical="center"/>
    </xf>
    <xf numFmtId="0" fontId="2" fillId="0" borderId="49" xfId="0" quotePrefix="1" applyFont="1" applyBorder="1" applyAlignment="1">
      <alignment horizontal="center" vertical="center"/>
    </xf>
    <xf numFmtId="0" fontId="2" fillId="0" borderId="50" xfId="0" applyFont="1" applyBorder="1" applyAlignment="1">
      <alignment horizontal="center" vertical="center"/>
    </xf>
    <xf numFmtId="0" fontId="2" fillId="0" borderId="19" xfId="0" applyFont="1" applyBorder="1" applyAlignment="1">
      <alignment vertical="center"/>
    </xf>
    <xf numFmtId="0" fontId="2" fillId="0" borderId="10" xfId="0" applyFont="1" applyBorder="1" applyAlignment="1">
      <alignment vertical="center"/>
    </xf>
    <xf numFmtId="0" fontId="2" fillId="0" borderId="18" xfId="0" applyFont="1" applyBorder="1" applyAlignment="1">
      <alignment horizontal="center" vertical="center"/>
    </xf>
    <xf numFmtId="0" fontId="2" fillId="0" borderId="19" xfId="0" applyFont="1" applyBorder="1" applyAlignment="1">
      <alignment horizontal="center" vertical="center"/>
    </xf>
    <xf numFmtId="0" fontId="18" fillId="0" borderId="0" xfId="0" applyFont="1" applyFill="1" applyBorder="1"/>
    <xf numFmtId="0" fontId="22" fillId="0" borderId="0" xfId="0" applyFont="1" applyFill="1" applyAlignment="1"/>
    <xf numFmtId="38" fontId="2" fillId="0" borderId="40" xfId="0" applyNumberFormat="1" applyFont="1" applyBorder="1" applyAlignment="1">
      <alignment horizontal="right" vertical="distributed"/>
    </xf>
    <xf numFmtId="0" fontId="2" fillId="0" borderId="50" xfId="0" applyFont="1" applyBorder="1" applyAlignment="1">
      <alignment vertical="center"/>
    </xf>
    <xf numFmtId="0" fontId="2" fillId="0" borderId="0" xfId="0" quotePrefix="1" applyFont="1" applyBorder="1" applyAlignment="1">
      <alignment vertical="center"/>
    </xf>
    <xf numFmtId="0" fontId="2" fillId="0" borderId="35" xfId="0" applyFont="1" applyBorder="1" applyAlignment="1">
      <alignment vertical="center"/>
    </xf>
    <xf numFmtId="0" fontId="2" fillId="0" borderId="11" xfId="0" quotePrefix="1" applyFont="1" applyBorder="1" applyAlignment="1">
      <alignment horizontal="center" vertical="center"/>
    </xf>
    <xf numFmtId="0" fontId="25" fillId="0" borderId="0" xfId="0" applyFont="1" applyFill="1"/>
    <xf numFmtId="0" fontId="27" fillId="0" borderId="0" xfId="0" applyFont="1" applyFill="1"/>
    <xf numFmtId="0" fontId="2" fillId="0" borderId="10" xfId="0" applyFont="1" applyBorder="1" applyAlignment="1">
      <alignment vertical="distributed"/>
    </xf>
    <xf numFmtId="0" fontId="15" fillId="0" borderId="0" xfId="0" applyFont="1" applyAlignment="1">
      <alignment vertical="center"/>
    </xf>
    <xf numFmtId="0" fontId="0" fillId="0" borderId="0" xfId="0" applyAlignment="1">
      <alignment vertical="center"/>
    </xf>
    <xf numFmtId="0" fontId="28" fillId="24" borderId="0" xfId="0" applyFont="1" applyFill="1" applyAlignment="1">
      <alignment vertical="center"/>
    </xf>
    <xf numFmtId="0" fontId="28" fillId="25" borderId="0" xfId="0" applyFont="1" applyFill="1" applyAlignment="1">
      <alignment vertical="center"/>
    </xf>
    <xf numFmtId="0" fontId="0" fillId="25" borderId="0" xfId="0" applyFill="1" applyAlignment="1">
      <alignment vertical="center"/>
    </xf>
    <xf numFmtId="0" fontId="28" fillId="26" borderId="0" xfId="0" applyFont="1" applyFill="1" applyAlignment="1">
      <alignment vertical="center"/>
    </xf>
    <xf numFmtId="0" fontId="18" fillId="24" borderId="0" xfId="0" applyFont="1" applyFill="1" applyAlignment="1">
      <alignment vertical="center"/>
    </xf>
    <xf numFmtId="0" fontId="0" fillId="26" borderId="0" xfId="0" applyFill="1" applyAlignment="1">
      <alignment vertical="center"/>
    </xf>
    <xf numFmtId="0" fontId="18" fillId="24" borderId="12" xfId="0" applyFont="1" applyFill="1" applyBorder="1" applyAlignment="1">
      <alignment vertical="center"/>
    </xf>
    <xf numFmtId="0" fontId="23" fillId="0" borderId="14" xfId="0" applyFont="1" applyBorder="1" applyAlignment="1">
      <alignment vertical="center"/>
    </xf>
    <xf numFmtId="0" fontId="0" fillId="25" borderId="14" xfId="0" applyFill="1" applyBorder="1" applyAlignment="1">
      <alignment vertical="center"/>
    </xf>
    <xf numFmtId="0" fontId="0" fillId="26" borderId="15" xfId="0" applyFill="1" applyBorder="1" applyAlignment="1">
      <alignment vertical="center"/>
    </xf>
    <xf numFmtId="0" fontId="18" fillId="24" borderId="11" xfId="0" applyFont="1" applyFill="1" applyBorder="1" applyAlignment="1">
      <alignment vertical="center"/>
    </xf>
    <xf numFmtId="0" fontId="0" fillId="0" borderId="0" xfId="0" applyBorder="1" applyAlignment="1">
      <alignment vertical="center"/>
    </xf>
    <xf numFmtId="0" fontId="0" fillId="25" borderId="0" xfId="0" applyFill="1" applyBorder="1" applyAlignment="1">
      <alignment vertical="center"/>
    </xf>
    <xf numFmtId="0" fontId="0" fillId="26" borderId="13" xfId="0" applyFill="1" applyBorder="1" applyAlignment="1">
      <alignment vertical="center"/>
    </xf>
    <xf numFmtId="0" fontId="18" fillId="24" borderId="21" xfId="0" applyFont="1" applyFill="1" applyBorder="1" applyAlignment="1">
      <alignment vertical="center"/>
    </xf>
    <xf numFmtId="0" fontId="0" fillId="0" borderId="16" xfId="0" applyBorder="1" applyAlignment="1">
      <alignment vertical="center"/>
    </xf>
    <xf numFmtId="0" fontId="0" fillId="25" borderId="16" xfId="0" applyFill="1" applyBorder="1" applyAlignment="1">
      <alignment vertical="center"/>
    </xf>
    <xf numFmtId="0" fontId="0" fillId="26" borderId="33" xfId="0" applyFill="1" applyBorder="1" applyAlignment="1">
      <alignment vertical="center"/>
    </xf>
    <xf numFmtId="0" fontId="18" fillId="0" borderId="0" xfId="0" applyFont="1" applyFill="1" applyBorder="1" applyAlignment="1">
      <alignment vertical="center"/>
    </xf>
    <xf numFmtId="0" fontId="0" fillId="0" borderId="0" xfId="0" applyFill="1" applyBorder="1" applyAlignment="1">
      <alignment vertical="center"/>
    </xf>
    <xf numFmtId="0" fontId="0" fillId="0" borderId="0" xfId="0" quotePrefix="1" applyAlignment="1">
      <alignment horizontal="left" vertical="center"/>
    </xf>
    <xf numFmtId="0" fontId="15" fillId="0" borderId="0" xfId="0" quotePrefix="1" applyFont="1" applyAlignment="1">
      <alignment horizontal="left" vertical="center"/>
    </xf>
    <xf numFmtId="0" fontId="0" fillId="0" borderId="0" xfId="0" applyAlignment="1">
      <alignment horizontal="right" vertical="center"/>
    </xf>
    <xf numFmtId="0" fontId="0" fillId="27" borderId="0" xfId="0" applyFill="1" applyAlignment="1">
      <alignment vertical="center"/>
    </xf>
    <xf numFmtId="0" fontId="28" fillId="0" borderId="0" xfId="0" applyFont="1" applyAlignment="1">
      <alignment vertical="center"/>
    </xf>
    <xf numFmtId="0" fontId="18" fillId="26" borderId="0" xfId="0" applyFont="1" applyFill="1" applyAlignment="1">
      <alignment vertical="center"/>
    </xf>
    <xf numFmtId="0" fontId="24" fillId="0" borderId="0" xfId="0" applyFont="1" applyAlignment="1">
      <alignment vertical="center"/>
    </xf>
    <xf numFmtId="0" fontId="0" fillId="24" borderId="0" xfId="0" applyFill="1" applyAlignment="1">
      <alignment vertical="center"/>
    </xf>
    <xf numFmtId="0" fontId="2" fillId="0" borderId="0" xfId="0" applyFont="1" applyBorder="1" applyAlignment="1">
      <alignment horizontal="left" vertical="center"/>
    </xf>
    <xf numFmtId="0" fontId="2" fillId="0" borderId="14" xfId="0" applyFont="1" applyBorder="1" applyAlignment="1">
      <alignment vertical="center"/>
    </xf>
    <xf numFmtId="0" fontId="2" fillId="0" borderId="0" xfId="0" quotePrefix="1" applyFont="1" applyAlignment="1">
      <alignment horizontal="left"/>
    </xf>
    <xf numFmtId="0" fontId="2" fillId="0" borderId="0" xfId="0" applyFont="1" applyAlignment="1">
      <alignment horizontal="center"/>
    </xf>
    <xf numFmtId="0" fontId="30" fillId="0" borderId="0" xfId="0" applyFont="1" applyAlignment="1">
      <alignment horizontal="right"/>
    </xf>
    <xf numFmtId="0" fontId="2" fillId="0" borderId="14" xfId="0" quotePrefix="1" applyFont="1" applyBorder="1" applyAlignment="1">
      <alignment vertical="center"/>
    </xf>
    <xf numFmtId="177" fontId="18" fillId="0" borderId="0" xfId="0" applyNumberFormat="1" applyFont="1" applyFill="1"/>
    <xf numFmtId="0" fontId="18" fillId="0" borderId="39" xfId="0" applyFont="1" applyBorder="1" applyAlignment="1" applyProtection="1">
      <alignment horizontal="left"/>
      <protection locked="0"/>
    </xf>
    <xf numFmtId="0" fontId="18" fillId="0" borderId="0" xfId="0" applyFont="1"/>
    <xf numFmtId="0" fontId="31" fillId="27" borderId="39" xfId="0" applyFont="1" applyFill="1" applyBorder="1" applyAlignment="1">
      <alignment horizontal="center"/>
    </xf>
    <xf numFmtId="0" fontId="31" fillId="27" borderId="39" xfId="0" quotePrefix="1" applyFont="1" applyFill="1" applyBorder="1" applyAlignment="1">
      <alignment horizontal="center"/>
    </xf>
    <xf numFmtId="0" fontId="31" fillId="0" borderId="0" xfId="0" applyFont="1" applyAlignment="1">
      <alignment horizontal="center"/>
    </xf>
    <xf numFmtId="0" fontId="31" fillId="0" borderId="0" xfId="0" quotePrefix="1" applyFont="1" applyAlignment="1">
      <alignment horizontal="center"/>
    </xf>
    <xf numFmtId="0" fontId="31" fillId="28" borderId="39" xfId="0" applyFont="1" applyFill="1" applyBorder="1" applyAlignment="1">
      <alignment horizontal="center"/>
    </xf>
    <xf numFmtId="0" fontId="2" fillId="0" borderId="51" xfId="0" applyFont="1" applyBorder="1" applyAlignment="1">
      <alignment vertical="distributed"/>
    </xf>
    <xf numFmtId="0" fontId="31" fillId="29" borderId="52" xfId="0" applyFont="1" applyFill="1" applyBorder="1" applyAlignment="1">
      <alignment horizontal="center"/>
    </xf>
    <xf numFmtId="0" fontId="31" fillId="29" borderId="39" xfId="0" applyFont="1" applyFill="1" applyBorder="1" applyAlignment="1">
      <alignment horizontal="center"/>
    </xf>
    <xf numFmtId="0" fontId="6" fillId="0" borderId="0" xfId="0" applyFont="1"/>
    <xf numFmtId="184" fontId="18" fillId="0" borderId="39" xfId="0" applyNumberFormat="1" applyFont="1" applyBorder="1" applyAlignment="1" applyProtection="1">
      <alignment horizontal="center"/>
      <protection locked="0"/>
    </xf>
    <xf numFmtId="0" fontId="26" fillId="0" borderId="0" xfId="0" applyFont="1" applyFill="1"/>
    <xf numFmtId="0" fontId="34" fillId="0" borderId="0" xfId="0" applyFont="1" applyFill="1"/>
    <xf numFmtId="0" fontId="35" fillId="0" borderId="0" xfId="0" applyFont="1" applyFill="1"/>
    <xf numFmtId="0" fontId="36" fillId="0" borderId="0" xfId="0" applyFont="1" applyFill="1"/>
    <xf numFmtId="0" fontId="31" fillId="0" borderId="0" xfId="0" applyFont="1" applyAlignment="1" applyProtection="1">
      <alignment horizontal="center"/>
    </xf>
    <xf numFmtId="0" fontId="31" fillId="0" borderId="0" xfId="0" applyFont="1" applyAlignment="1" applyProtection="1">
      <alignment horizontal="center"/>
      <protection locked="0"/>
    </xf>
    <xf numFmtId="0" fontId="0" fillId="26" borderId="0" xfId="0" applyFill="1" applyAlignment="1" applyProtection="1">
      <alignment horizontal="right"/>
    </xf>
    <xf numFmtId="0" fontId="0" fillId="0" borderId="0" xfId="0" applyAlignment="1" applyProtection="1">
      <alignment horizontal="center"/>
      <protection locked="0"/>
    </xf>
    <xf numFmtId="0" fontId="0" fillId="26" borderId="0" xfId="0" applyFill="1" applyProtection="1">
      <protection locked="0"/>
    </xf>
    <xf numFmtId="0" fontId="0" fillId="0" borderId="0" xfId="0" applyProtection="1"/>
    <xf numFmtId="0" fontId="0" fillId="0" borderId="0" xfId="0" applyProtection="1">
      <protection locked="0"/>
    </xf>
    <xf numFmtId="0" fontId="0" fillId="24" borderId="0" xfId="0" applyFill="1" applyAlignment="1" applyProtection="1">
      <alignment horizontal="right"/>
    </xf>
    <xf numFmtId="0" fontId="0" fillId="24" borderId="0" xfId="0" applyFill="1" applyProtection="1">
      <protection locked="0"/>
    </xf>
    <xf numFmtId="0" fontId="0" fillId="25" borderId="0" xfId="0" applyFill="1" applyAlignment="1" applyProtection="1">
      <alignment horizontal="right"/>
    </xf>
    <xf numFmtId="0" fontId="0" fillId="25" borderId="0" xfId="0" applyFill="1" applyProtection="1">
      <protection locked="0"/>
    </xf>
    <xf numFmtId="0" fontId="0" fillId="0" borderId="0" xfId="0" applyAlignment="1" applyProtection="1">
      <alignment horizontal="right"/>
    </xf>
    <xf numFmtId="0" fontId="0" fillId="28" borderId="0" xfId="0" applyFill="1" applyAlignment="1" applyProtection="1">
      <alignment horizontal="right"/>
    </xf>
    <xf numFmtId="0" fontId="0" fillId="28" borderId="0" xfId="0" applyFill="1" applyProtection="1">
      <protection locked="0"/>
    </xf>
    <xf numFmtId="0" fontId="0" fillId="30" borderId="0" xfId="0" applyFill="1" applyAlignment="1" applyProtection="1">
      <alignment horizontal="right"/>
    </xf>
    <xf numFmtId="0" fontId="0" fillId="30" borderId="0" xfId="0" applyFill="1" applyProtection="1">
      <protection locked="0"/>
    </xf>
    <xf numFmtId="0" fontId="0" fillId="27" borderId="0" xfId="0" applyFill="1" applyAlignment="1" applyProtection="1">
      <alignment horizontal="right"/>
    </xf>
    <xf numFmtId="0" fontId="0" fillId="27" borderId="0" xfId="0" applyFill="1" applyProtection="1">
      <protection locked="0"/>
    </xf>
    <xf numFmtId="49" fontId="0" fillId="26" borderId="0" xfId="0" applyNumberFormat="1" applyFill="1" applyAlignment="1" applyProtection="1">
      <alignment horizontal="right"/>
    </xf>
    <xf numFmtId="0" fontId="0" fillId="26" borderId="0" xfId="0" quotePrefix="1" applyFill="1" applyAlignment="1" applyProtection="1">
      <alignment horizontal="right"/>
    </xf>
    <xf numFmtId="0" fontId="0" fillId="24" borderId="0" xfId="0" quotePrefix="1" applyFill="1" applyAlignment="1" applyProtection="1">
      <alignment horizontal="right"/>
    </xf>
    <xf numFmtId="0" fontId="28" fillId="24" borderId="0" xfId="0" applyFont="1" applyFill="1" applyAlignment="1" applyProtection="1">
      <alignment horizontal="right"/>
    </xf>
    <xf numFmtId="0" fontId="31" fillId="0" borderId="0" xfId="0" applyFont="1" applyAlignment="1">
      <alignment horizontal="right"/>
    </xf>
    <xf numFmtId="0" fontId="6" fillId="0" borderId="0" xfId="0" applyFont="1" applyAlignment="1" applyProtection="1">
      <alignment horizontal="center"/>
    </xf>
    <xf numFmtId="0" fontId="6" fillId="0" borderId="0" xfId="0" applyFont="1" applyAlignment="1">
      <alignment horizontal="right"/>
    </xf>
    <xf numFmtId="0" fontId="6" fillId="0" borderId="0" xfId="0" applyFont="1" applyFill="1" applyBorder="1" applyAlignment="1" applyProtection="1">
      <alignment horizontal="right"/>
    </xf>
    <xf numFmtId="0" fontId="0" fillId="28" borderId="39" xfId="0" applyFill="1" applyBorder="1" applyProtection="1"/>
    <xf numFmtId="0" fontId="28" fillId="0" borderId="0" xfId="44" applyFont="1"/>
    <xf numFmtId="0" fontId="38" fillId="0" borderId="0" xfId="44" applyFont="1"/>
    <xf numFmtId="0" fontId="39" fillId="0" borderId="0" xfId="44" applyFont="1" applyBorder="1" applyAlignment="1">
      <alignment horizontal="center"/>
    </xf>
    <xf numFmtId="0" fontId="39" fillId="0" borderId="0" xfId="44" applyFont="1" applyBorder="1" applyAlignment="1">
      <alignment horizontal="center" shrinkToFit="1"/>
    </xf>
    <xf numFmtId="180" fontId="39" fillId="0" borderId="0" xfId="44" applyNumberFormat="1" applyFont="1" applyBorder="1" applyAlignment="1">
      <alignment horizontal="center"/>
    </xf>
    <xf numFmtId="185" fontId="39" fillId="0" borderId="0" xfId="34" applyNumberFormat="1" applyFont="1" applyBorder="1" applyAlignment="1">
      <alignment horizontal="right"/>
    </xf>
    <xf numFmtId="185" fontId="39" fillId="0" borderId="0" xfId="44" applyNumberFormat="1" applyFont="1" applyBorder="1" applyAlignment="1">
      <alignment horizontal="center"/>
    </xf>
    <xf numFmtId="0" fontId="20" fillId="0" borderId="0" xfId="44" applyFont="1" applyBorder="1" applyAlignment="1">
      <alignment shrinkToFit="1"/>
    </xf>
    <xf numFmtId="0" fontId="40" fillId="0" borderId="0" xfId="44" applyFont="1"/>
    <xf numFmtId="0" fontId="28" fillId="0" borderId="0" xfId="44" applyFont="1" applyAlignment="1">
      <alignment vertical="center"/>
    </xf>
    <xf numFmtId="0" fontId="23" fillId="0" borderId="0" xfId="28" applyFont="1" applyFill="1" applyBorder="1" applyAlignment="1" applyProtection="1">
      <alignment vertical="center"/>
    </xf>
    <xf numFmtId="0" fontId="38" fillId="0" borderId="0" xfId="44" applyFont="1" applyAlignment="1">
      <alignment vertical="center"/>
    </xf>
    <xf numFmtId="0" fontId="28" fillId="0" borderId="0" xfId="44" applyFont="1" applyBorder="1" applyAlignment="1">
      <alignment vertical="center"/>
    </xf>
    <xf numFmtId="181" fontId="28" fillId="0" borderId="0" xfId="34" applyNumberFormat="1" applyFont="1" applyBorder="1" applyAlignment="1">
      <alignment vertical="center"/>
    </xf>
    <xf numFmtId="182" fontId="38" fillId="0" borderId="0" xfId="44" applyNumberFormat="1" applyFont="1" applyBorder="1" applyAlignment="1">
      <alignment vertical="center"/>
    </xf>
    <xf numFmtId="183" fontId="38" fillId="0" borderId="0" xfId="44" applyNumberFormat="1" applyFont="1" applyAlignment="1"/>
    <xf numFmtId="0" fontId="20" fillId="0" borderId="0" xfId="44" applyFont="1" applyAlignment="1">
      <alignment shrinkToFit="1"/>
    </xf>
    <xf numFmtId="183" fontId="38" fillId="0" borderId="0" xfId="34" applyNumberFormat="1" applyFont="1" applyBorder="1" applyAlignment="1">
      <alignment vertical="center"/>
    </xf>
    <xf numFmtId="0" fontId="2" fillId="0" borderId="36" xfId="0" applyFont="1" applyBorder="1" applyAlignment="1">
      <alignment horizontal="left" vertical="distributed"/>
    </xf>
    <xf numFmtId="0" fontId="0" fillId="0" borderId="0" xfId="0" applyBorder="1" applyAlignment="1"/>
    <xf numFmtId="0" fontId="37" fillId="0" borderId="16" xfId="0" applyFont="1" applyFill="1" applyBorder="1" applyProtection="1"/>
    <xf numFmtId="0" fontId="47" fillId="0" borderId="0" xfId="28" applyFont="1" applyFill="1" applyBorder="1" applyAlignment="1" applyProtection="1">
      <alignment horizontal="center" shrinkToFit="1"/>
    </xf>
    <xf numFmtId="180" fontId="47" fillId="0" borderId="0" xfId="28" applyNumberFormat="1" applyFont="1" applyFill="1" applyBorder="1" applyAlignment="1" applyProtection="1">
      <alignment horizontal="center"/>
    </xf>
    <xf numFmtId="185" fontId="47" fillId="0" borderId="0" xfId="34" applyNumberFormat="1" applyFont="1" applyFill="1" applyBorder="1" applyAlignment="1">
      <alignment horizontal="right"/>
    </xf>
    <xf numFmtId="185" fontId="47" fillId="0" borderId="0" xfId="28" applyNumberFormat="1" applyFont="1" applyFill="1" applyBorder="1" applyAlignment="1" applyProtection="1">
      <alignment horizontal="center"/>
    </xf>
    <xf numFmtId="183" fontId="39" fillId="0" borderId="0" xfId="44" applyNumberFormat="1" applyFont="1" applyBorder="1" applyAlignment="1">
      <alignment horizontal="center"/>
    </xf>
    <xf numFmtId="38" fontId="41" fillId="0" borderId="0" xfId="0" applyNumberFormat="1" applyFont="1"/>
    <xf numFmtId="0" fontId="18" fillId="27" borderId="0" xfId="0" applyNumberFormat="1" applyFont="1" applyFill="1" applyProtection="1">
      <protection hidden="1"/>
    </xf>
    <xf numFmtId="38" fontId="2" fillId="0" borderId="39" xfId="34" applyFont="1" applyBorder="1" applyAlignment="1">
      <alignment horizontal="center" vertical="center" shrinkToFit="1"/>
    </xf>
    <xf numFmtId="0" fontId="65" fillId="0" borderId="0" xfId="0" applyFont="1" applyFill="1"/>
    <xf numFmtId="0" fontId="65" fillId="0" borderId="0" xfId="0" quotePrefix="1" applyFont="1" applyFill="1" applyAlignment="1">
      <alignment horizontal="right" vertical="distributed"/>
    </xf>
    <xf numFmtId="0" fontId="65" fillId="0" borderId="0" xfId="0" applyFont="1" applyFill="1" applyBorder="1" applyAlignment="1">
      <alignment horizontal="left" vertical="center"/>
    </xf>
    <xf numFmtId="0" fontId="65" fillId="0" borderId="0" xfId="0" applyFont="1" applyFill="1" applyBorder="1" applyAlignment="1">
      <alignment horizontal="center" vertical="center"/>
    </xf>
    <xf numFmtId="0" fontId="65" fillId="0" borderId="39" xfId="0" applyFont="1" applyFill="1" applyBorder="1" applyAlignment="1">
      <alignment horizontal="center" vertical="center"/>
    </xf>
    <xf numFmtId="0" fontId="65" fillId="0" borderId="0" xfId="0" applyFont="1" applyFill="1" applyAlignment="1">
      <alignment horizontal="center" vertical="center"/>
    </xf>
    <xf numFmtId="56" fontId="2" fillId="0" borderId="0" xfId="0" applyNumberFormat="1" applyFont="1"/>
    <xf numFmtId="0" fontId="18" fillId="0" borderId="0" xfId="43" applyFont="1" applyBorder="1" applyAlignment="1">
      <alignment horizontal="center" vertical="center"/>
    </xf>
    <xf numFmtId="0" fontId="18" fillId="0" borderId="0" xfId="43" applyFont="1" applyAlignment="1">
      <alignment horizontal="center" vertical="center"/>
    </xf>
    <xf numFmtId="184" fontId="18" fillId="0" borderId="0" xfId="43" applyNumberFormat="1" applyFont="1" applyBorder="1" applyAlignment="1">
      <alignment horizontal="center" vertical="center"/>
    </xf>
    <xf numFmtId="0" fontId="18" fillId="0" borderId="0" xfId="43" applyFont="1" applyBorder="1" applyAlignment="1">
      <alignment horizontal="left" vertical="center"/>
    </xf>
    <xf numFmtId="0" fontId="18" fillId="0" borderId="0" xfId="43" applyFont="1" applyBorder="1" applyAlignment="1">
      <alignment vertical="center"/>
    </xf>
    <xf numFmtId="0" fontId="18" fillId="0" borderId="0" xfId="43" applyFont="1" applyAlignment="1">
      <alignment vertical="center"/>
    </xf>
    <xf numFmtId="0" fontId="18" fillId="0" borderId="0" xfId="43" applyFont="1" applyAlignment="1">
      <alignment horizontal="right" vertical="center"/>
    </xf>
    <xf numFmtId="0" fontId="18" fillId="0" borderId="0" xfId="43" applyFont="1" applyBorder="1" applyAlignment="1">
      <alignment horizontal="right" vertical="center"/>
    </xf>
    <xf numFmtId="0" fontId="68" fillId="0" borderId="0" xfId="43" applyFont="1" applyBorder="1" applyAlignment="1">
      <alignment horizontal="center" vertical="center"/>
    </xf>
    <xf numFmtId="0" fontId="0" fillId="0" borderId="14" xfId="0" applyFill="1" applyBorder="1" applyProtection="1"/>
    <xf numFmtId="0" fontId="0" fillId="0" borderId="0" xfId="0" applyFill="1" applyBorder="1" applyProtection="1"/>
    <xf numFmtId="0" fontId="31" fillId="27" borderId="39" xfId="0" applyFont="1" applyFill="1" applyBorder="1" applyAlignment="1">
      <alignment horizontal="center" shrinkToFit="1"/>
    </xf>
    <xf numFmtId="0" fontId="18" fillId="0" borderId="0" xfId="43" applyFont="1" applyBorder="1" applyAlignment="1">
      <alignment horizontal="distributed" vertical="center"/>
    </xf>
    <xf numFmtId="0" fontId="18" fillId="0" borderId="31" xfId="43" applyFont="1" applyBorder="1" applyAlignment="1">
      <alignment horizontal="center" vertical="center"/>
    </xf>
    <xf numFmtId="38" fontId="18" fillId="24" borderId="39" xfId="34" applyFont="1" applyFill="1" applyBorder="1" applyAlignment="1" applyProtection="1">
      <alignment horizontal="center"/>
    </xf>
    <xf numFmtId="0" fontId="70" fillId="27" borderId="39" xfId="0" applyFont="1" applyFill="1" applyBorder="1" applyAlignment="1">
      <alignment horizontal="center"/>
    </xf>
    <xf numFmtId="0" fontId="2" fillId="0" borderId="21" xfId="0" applyFont="1" applyBorder="1" applyAlignment="1">
      <alignment horizontal="center" vertical="distributed"/>
    </xf>
    <xf numFmtId="0" fontId="2" fillId="0" borderId="20" xfId="0" applyFont="1" applyBorder="1" applyAlignment="1">
      <alignment horizontal="center" vertical="distributed"/>
    </xf>
    <xf numFmtId="0" fontId="2" fillId="0" borderId="36" xfId="0" applyFont="1" applyBorder="1" applyAlignment="1">
      <alignment horizontal="center" vertical="distributed"/>
    </xf>
    <xf numFmtId="38" fontId="2" fillId="0" borderId="39" xfId="34" applyFont="1" applyBorder="1" applyAlignment="1">
      <alignment horizontal="center" vertical="distributed"/>
    </xf>
    <xf numFmtId="38" fontId="18" fillId="0" borderId="0" xfId="34" applyFont="1" applyFill="1"/>
    <xf numFmtId="3" fontId="2" fillId="0" borderId="39" xfId="0" applyNumberFormat="1" applyFont="1" applyBorder="1" applyAlignment="1">
      <alignment horizontal="center" vertical="center" shrinkToFit="1"/>
    </xf>
    <xf numFmtId="3" fontId="2" fillId="32" borderId="39" xfId="0" applyNumberFormat="1" applyFont="1" applyFill="1" applyBorder="1" applyAlignment="1">
      <alignment horizontal="left" vertical="center" shrinkToFit="1"/>
    </xf>
    <xf numFmtId="3" fontId="2" fillId="32" borderId="39" xfId="0" applyNumberFormat="1" applyFont="1" applyFill="1" applyBorder="1" applyAlignment="1">
      <alignment horizontal="left" vertical="center"/>
    </xf>
    <xf numFmtId="3" fontId="2" fillId="32" borderId="39" xfId="0" applyNumberFormat="1" applyFont="1" applyFill="1" applyBorder="1" applyAlignment="1">
      <alignment horizontal="center" vertical="center"/>
    </xf>
    <xf numFmtId="3" fontId="2" fillId="0" borderId="39" xfId="0" applyNumberFormat="1" applyFont="1" applyBorder="1" applyAlignment="1">
      <alignment horizontal="center" shrinkToFit="1"/>
    </xf>
    <xf numFmtId="3" fontId="2" fillId="32" borderId="39" xfId="0" applyNumberFormat="1" applyFont="1" applyFill="1" applyBorder="1" applyAlignment="1" applyProtection="1">
      <alignment vertical="center"/>
      <protection locked="0"/>
    </xf>
    <xf numFmtId="3" fontId="2" fillId="32" borderId="39" xfId="0" applyNumberFormat="1" applyFont="1" applyFill="1" applyBorder="1" applyAlignment="1">
      <alignment horizontal="center" vertical="center" shrinkToFit="1"/>
    </xf>
    <xf numFmtId="3" fontId="2" fillId="32" borderId="39" xfId="34" applyNumberFormat="1" applyFont="1" applyFill="1" applyBorder="1" applyAlignment="1" applyProtection="1">
      <alignment vertical="center"/>
      <protection locked="0"/>
    </xf>
    <xf numFmtId="38" fontId="2" fillId="32" borderId="39" xfId="34" applyFont="1" applyFill="1" applyBorder="1" applyAlignment="1">
      <alignment horizontal="left" vertical="center" shrinkToFit="1"/>
    </xf>
    <xf numFmtId="38" fontId="2" fillId="32" borderId="39" xfId="34" applyFont="1" applyFill="1" applyBorder="1" applyAlignment="1" applyProtection="1">
      <alignment vertical="center" shrinkToFit="1"/>
      <protection locked="0"/>
    </xf>
    <xf numFmtId="38" fontId="2" fillId="0" borderId="39" xfId="34" applyFont="1" applyFill="1" applyBorder="1" applyAlignment="1">
      <alignment vertical="center" shrinkToFit="1"/>
    </xf>
    <xf numFmtId="38" fontId="2" fillId="32" borderId="39" xfId="34" applyFont="1" applyFill="1" applyBorder="1" applyAlignment="1">
      <alignment horizontal="left" vertical="center"/>
    </xf>
    <xf numFmtId="38" fontId="2" fillId="32" borderId="39" xfId="34" applyFont="1" applyFill="1" applyBorder="1" applyAlignment="1">
      <alignment horizontal="center" vertical="center"/>
    </xf>
    <xf numFmtId="38" fontId="2" fillId="32" borderId="39" xfId="34" applyFont="1" applyFill="1" applyBorder="1" applyAlignment="1">
      <alignment vertical="center" shrinkToFit="1"/>
    </xf>
    <xf numFmtId="38" fontId="2" fillId="32" borderId="39" xfId="34" applyFont="1" applyFill="1" applyBorder="1" applyAlignment="1" applyProtection="1">
      <alignment vertical="center"/>
      <protection locked="0"/>
    </xf>
    <xf numFmtId="38" fontId="2" fillId="32" borderId="39" xfId="34" applyFont="1" applyFill="1" applyBorder="1" applyAlignment="1">
      <alignment horizontal="left" vertical="center" indent="1" shrinkToFit="1"/>
    </xf>
    <xf numFmtId="38" fontId="2" fillId="32" borderId="39" xfId="34" applyFont="1" applyFill="1" applyBorder="1" applyAlignment="1">
      <alignment horizontal="center" vertical="center" shrinkToFit="1"/>
    </xf>
    <xf numFmtId="38" fontId="2" fillId="0" borderId="39" xfId="34" applyFont="1" applyBorder="1" applyAlignment="1">
      <alignment horizontal="center" vertical="distributed" shrinkToFit="1"/>
    </xf>
    <xf numFmtId="38" fontId="2" fillId="0" borderId="39" xfId="34" applyFont="1" applyFill="1" applyBorder="1" applyAlignment="1">
      <alignment shrinkToFit="1"/>
    </xf>
    <xf numFmtId="0" fontId="0" fillId="0" borderId="39" xfId="0" applyFont="1" applyBorder="1" applyProtection="1">
      <protection locked="0"/>
    </xf>
    <xf numFmtId="0" fontId="0" fillId="0" borderId="39" xfId="0" applyFont="1" applyBorder="1" applyAlignment="1" applyProtection="1">
      <alignment horizontal="left"/>
      <protection locked="0"/>
    </xf>
    <xf numFmtId="0" fontId="0" fillId="0" borderId="39" xfId="0" applyFont="1" applyBorder="1" applyProtection="1"/>
    <xf numFmtId="58" fontId="0" fillId="0" borderId="39" xfId="0" applyNumberFormat="1" applyFont="1" applyFill="1" applyBorder="1" applyProtection="1">
      <protection locked="0"/>
    </xf>
    <xf numFmtId="0" fontId="0" fillId="0" borderId="39" xfId="0" applyFont="1" applyBorder="1" applyAlignment="1" applyProtection="1">
      <alignment horizontal="center"/>
      <protection locked="0"/>
    </xf>
    <xf numFmtId="0" fontId="2" fillId="0" borderId="51" xfId="0" applyFont="1" applyBorder="1" applyAlignment="1">
      <alignment vertical="center"/>
    </xf>
    <xf numFmtId="0" fontId="2" fillId="0" borderId="13" xfId="0" applyFont="1" applyBorder="1" applyAlignment="1">
      <alignment vertical="center"/>
    </xf>
    <xf numFmtId="0" fontId="18" fillId="0" borderId="51" xfId="0" applyFont="1" applyFill="1" applyBorder="1"/>
    <xf numFmtId="0" fontId="18" fillId="0" borderId="36" xfId="0" applyFont="1" applyFill="1" applyBorder="1"/>
    <xf numFmtId="0" fontId="18" fillId="0" borderId="0" xfId="0" applyNumberFormat="1" applyFont="1" applyBorder="1" applyAlignment="1" applyProtection="1">
      <alignment horizontal="center"/>
      <protection locked="0"/>
    </xf>
    <xf numFmtId="0" fontId="31" fillId="0" borderId="0" xfId="0" quotePrefix="1" applyFont="1" applyFill="1" applyBorder="1" applyAlignment="1">
      <alignment horizontal="center"/>
    </xf>
    <xf numFmtId="0" fontId="2" fillId="0" borderId="0" xfId="0" applyFont="1" applyFill="1"/>
    <xf numFmtId="0" fontId="0" fillId="0" borderId="0" xfId="0" applyFill="1"/>
    <xf numFmtId="0" fontId="31" fillId="0" borderId="36" xfId="0" quotePrefix="1" applyFont="1" applyFill="1" applyBorder="1" applyAlignment="1">
      <alignment horizontal="center"/>
    </xf>
    <xf numFmtId="0" fontId="6" fillId="0" borderId="0" xfId="0" applyFont="1" applyFill="1" applyBorder="1"/>
    <xf numFmtId="0" fontId="2" fillId="0" borderId="0" xfId="0" quotePrefix="1" applyFont="1" applyFill="1" applyBorder="1" applyAlignment="1">
      <alignment horizontal="left"/>
    </xf>
    <xf numFmtId="0" fontId="18" fillId="0" borderId="13" xfId="0" applyFont="1" applyFill="1" applyBorder="1"/>
    <xf numFmtId="0" fontId="73" fillId="0" borderId="0" xfId="0" applyFont="1" applyFill="1" applyBorder="1"/>
    <xf numFmtId="0" fontId="72" fillId="0" borderId="0" xfId="0" applyFont="1" applyFill="1"/>
    <xf numFmtId="0" fontId="73" fillId="0" borderId="0" xfId="0" applyFont="1" applyFill="1"/>
    <xf numFmtId="0" fontId="31" fillId="34" borderId="39" xfId="0" quotePrefix="1" applyFont="1" applyFill="1" applyBorder="1" applyAlignment="1">
      <alignment horizontal="center" vertical="center" shrinkToFit="1"/>
    </xf>
    <xf numFmtId="0" fontId="0" fillId="34" borderId="39" xfId="0" applyFont="1" applyFill="1" applyBorder="1" applyAlignment="1" applyProtection="1">
      <alignment horizontal="center"/>
      <protection locked="0"/>
    </xf>
    <xf numFmtId="0" fontId="6" fillId="34" borderId="0" xfId="0" applyFont="1" applyFill="1"/>
    <xf numFmtId="0" fontId="2" fillId="34" borderId="0" xfId="0" quotePrefix="1" applyFont="1" applyFill="1" applyAlignment="1">
      <alignment horizontal="left"/>
    </xf>
    <xf numFmtId="0" fontId="31" fillId="34" borderId="39" xfId="0" quotePrefix="1" applyFont="1" applyFill="1" applyBorder="1" applyAlignment="1">
      <alignment horizontal="center"/>
    </xf>
    <xf numFmtId="0" fontId="0" fillId="34" borderId="46" xfId="0" applyFont="1" applyFill="1" applyBorder="1"/>
    <xf numFmtId="0" fontId="65" fillId="0" borderId="0" xfId="0" applyFont="1" applyFill="1" applyBorder="1" applyAlignment="1">
      <alignment vertical="center"/>
    </xf>
    <xf numFmtId="0" fontId="65" fillId="0" borderId="0" xfId="0" applyFont="1" applyFill="1" applyAlignment="1">
      <alignment horizontal="left" vertical="center"/>
    </xf>
    <xf numFmtId="0" fontId="65" fillId="0" borderId="0" xfId="0" applyFont="1" applyFill="1" applyAlignment="1">
      <alignment vertical="center"/>
    </xf>
    <xf numFmtId="0" fontId="2" fillId="0" borderId="20" xfId="0" applyFont="1" applyFill="1" applyBorder="1" applyAlignment="1">
      <alignment horizontal="center" vertical="center"/>
    </xf>
    <xf numFmtId="0" fontId="65" fillId="0" borderId="0" xfId="0" applyFont="1" applyFill="1" applyBorder="1" applyAlignment="1">
      <alignment horizontal="right" vertical="center"/>
    </xf>
    <xf numFmtId="0" fontId="2" fillId="0" borderId="0" xfId="0" applyFont="1" applyFill="1" applyAlignment="1">
      <alignment horizontal="right" vertical="distributed"/>
    </xf>
    <xf numFmtId="0" fontId="12" fillId="0" borderId="0" xfId="0" applyFont="1" applyFill="1" applyAlignment="1">
      <alignment horizontal="center" shrinkToFit="1"/>
    </xf>
    <xf numFmtId="0" fontId="2" fillId="0" borderId="0" xfId="0" applyFont="1" applyFill="1" applyBorder="1" applyAlignment="1">
      <alignment horizontal="center"/>
    </xf>
    <xf numFmtId="0" fontId="2" fillId="0" borderId="35" xfId="0" applyFont="1" applyFill="1" applyBorder="1" applyAlignment="1">
      <alignment horizontal="center"/>
    </xf>
    <xf numFmtId="0" fontId="2" fillId="0" borderId="51" xfId="0" applyFont="1" applyFill="1" applyBorder="1" applyAlignment="1">
      <alignment horizontal="center"/>
    </xf>
    <xf numFmtId="0" fontId="2" fillId="0" borderId="12" xfId="0" applyFont="1" applyFill="1" applyBorder="1" applyAlignment="1">
      <alignment horizontal="center" vertical="distributed"/>
    </xf>
    <xf numFmtId="0" fontId="2" fillId="0" borderId="14" xfId="0" applyFont="1" applyFill="1" applyBorder="1"/>
    <xf numFmtId="0" fontId="2" fillId="0" borderId="15" xfId="0" applyFont="1" applyFill="1" applyBorder="1"/>
    <xf numFmtId="0" fontId="2" fillId="0" borderId="17" xfId="0" applyFont="1" applyFill="1" applyBorder="1"/>
    <xf numFmtId="0" fontId="2" fillId="0" borderId="10" xfId="0" applyFont="1" applyFill="1" applyBorder="1"/>
    <xf numFmtId="0" fontId="2" fillId="0" borderId="18" xfId="0" applyFont="1" applyFill="1" applyBorder="1"/>
    <xf numFmtId="0" fontId="2" fillId="0" borderId="11" xfId="0" applyFont="1" applyFill="1" applyBorder="1" applyAlignment="1">
      <alignment horizontal="center" vertical="distributed"/>
    </xf>
    <xf numFmtId="0" fontId="2" fillId="0" borderId="0" xfId="0" applyFont="1" applyFill="1" applyBorder="1"/>
    <xf numFmtId="0" fontId="2" fillId="0" borderId="13" xfId="0" applyFont="1" applyFill="1" applyBorder="1"/>
    <xf numFmtId="0" fontId="2" fillId="0" borderId="0" xfId="0" applyFont="1" applyFill="1" applyBorder="1" applyAlignment="1">
      <alignment horizontal="center" vertical="distributed"/>
    </xf>
    <xf numFmtId="0" fontId="2" fillId="0" borderId="0" xfId="0" applyFont="1" applyFill="1" applyAlignment="1">
      <alignment horizontal="left" indent="1"/>
    </xf>
    <xf numFmtId="0" fontId="2" fillId="0" borderId="0" xfId="0" applyFont="1" applyFill="1" applyBorder="1" applyAlignment="1">
      <alignment horizontal="left" vertical="center" indent="1" justifyLastLine="1"/>
    </xf>
    <xf numFmtId="0" fontId="2" fillId="0" borderId="21" xfId="0" applyFont="1" applyFill="1" applyBorder="1" applyAlignment="1">
      <alignment horizontal="center" vertical="center"/>
    </xf>
    <xf numFmtId="0" fontId="2" fillId="0" borderId="24" xfId="0" applyFont="1" applyFill="1" applyBorder="1" applyAlignment="1"/>
    <xf numFmtId="0" fontId="2" fillId="0" borderId="22" xfId="0" applyFont="1" applyFill="1" applyBorder="1" applyAlignment="1">
      <alignment horizontal="center" vertical="center" wrapText="1"/>
    </xf>
    <xf numFmtId="0" fontId="2" fillId="0" borderId="22" xfId="0" applyFont="1" applyFill="1" applyBorder="1"/>
    <xf numFmtId="0" fontId="2" fillId="0" borderId="23" xfId="0" applyFont="1" applyFill="1" applyBorder="1"/>
    <xf numFmtId="0" fontId="2" fillId="0" borderId="21" xfId="0" applyFont="1" applyFill="1" applyBorder="1" applyAlignment="1"/>
    <xf numFmtId="0" fontId="2" fillId="0" borderId="16" xfId="0" applyFont="1" applyFill="1" applyBorder="1" applyAlignment="1">
      <alignment horizontal="center" vertical="center" wrapText="1"/>
    </xf>
    <xf numFmtId="0" fontId="2" fillId="0" borderId="16" xfId="0" applyFont="1" applyFill="1" applyBorder="1"/>
    <xf numFmtId="0" fontId="2" fillId="0" borderId="20" xfId="0" applyFont="1" applyFill="1" applyBorder="1" applyAlignment="1">
      <alignment horizontal="distributed" vertical="center"/>
    </xf>
    <xf numFmtId="0" fontId="0" fillId="0" borderId="20" xfId="0" applyFont="1" applyFill="1" applyBorder="1" applyAlignment="1">
      <alignment vertical="center"/>
    </xf>
    <xf numFmtId="0" fontId="2" fillId="0" borderId="36" xfId="0" applyFont="1" applyFill="1" applyBorder="1"/>
    <xf numFmtId="0" fontId="2" fillId="0" borderId="11" xfId="0" applyFont="1" applyFill="1" applyBorder="1" applyAlignment="1">
      <alignment horizontal="distributed" vertical="center"/>
    </xf>
    <xf numFmtId="0" fontId="2" fillId="0" borderId="12" xfId="0" applyFont="1" applyFill="1" applyBorder="1" applyAlignment="1">
      <alignment vertical="center"/>
    </xf>
    <xf numFmtId="0" fontId="2" fillId="0" borderId="0" xfId="0" applyFont="1" applyFill="1" applyBorder="1" applyAlignment="1">
      <alignment horizontal="center" vertical="center"/>
    </xf>
    <xf numFmtId="0" fontId="2" fillId="0" borderId="0" xfId="0" applyFont="1" applyFill="1" applyBorder="1" applyAlignment="1">
      <alignment horizontal="center" vertical="center" shrinkToFit="1"/>
    </xf>
    <xf numFmtId="0" fontId="2" fillId="0" borderId="35" xfId="0" applyFont="1" applyFill="1" applyBorder="1" applyAlignment="1">
      <alignment horizontal="center" vertical="center" shrinkToFit="1"/>
    </xf>
    <xf numFmtId="0" fontId="2" fillId="0" borderId="24" xfId="0" applyFont="1" applyFill="1" applyBorder="1" applyAlignment="1">
      <alignment vertical="center"/>
    </xf>
    <xf numFmtId="0" fontId="2" fillId="0" borderId="19" xfId="0" applyFont="1" applyFill="1" applyBorder="1"/>
    <xf numFmtId="0" fontId="42" fillId="0" borderId="0" xfId="0" applyFont="1" applyFill="1" applyAlignment="1">
      <alignment vertical="distributed"/>
    </xf>
    <xf numFmtId="0" fontId="43" fillId="0" borderId="0" xfId="0" applyFont="1" applyFill="1" applyBorder="1" applyAlignment="1">
      <alignment horizontal="distributed" justifyLastLine="1"/>
    </xf>
    <xf numFmtId="0" fontId="42" fillId="0" borderId="0" xfId="0" applyFont="1" applyFill="1" applyBorder="1" applyAlignment="1">
      <alignment vertical="distributed"/>
    </xf>
    <xf numFmtId="0" fontId="44" fillId="0" borderId="0" xfId="0" applyFont="1" applyFill="1" applyBorder="1" applyAlignment="1">
      <alignment justifyLastLine="1"/>
    </xf>
    <xf numFmtId="0" fontId="44" fillId="0" borderId="53" xfId="0" applyFont="1" applyFill="1" applyBorder="1" applyAlignment="1">
      <alignment justifyLastLine="1"/>
    </xf>
    <xf numFmtId="0" fontId="45" fillId="0" borderId="0" xfId="0" applyFont="1" applyFill="1" applyBorder="1" applyAlignment="1">
      <alignment horizontal="center" vertical="distributed"/>
    </xf>
    <xf numFmtId="0" fontId="44" fillId="0" borderId="0" xfId="0" applyFont="1" applyFill="1" applyAlignment="1">
      <alignment horizontal="distributed" vertical="distributed" justifyLastLine="1"/>
    </xf>
    <xf numFmtId="0" fontId="45" fillId="0" borderId="53" xfId="0" applyFont="1" applyFill="1" applyBorder="1" applyAlignment="1">
      <alignment horizontal="center" vertical="distributed"/>
    </xf>
    <xf numFmtId="0" fontId="46" fillId="0" borderId="0" xfId="0" applyFont="1" applyFill="1" applyAlignment="1">
      <alignment vertical="distributed"/>
    </xf>
    <xf numFmtId="0" fontId="65" fillId="0" borderId="0" xfId="0" applyFont="1" applyFill="1" applyAlignment="1">
      <alignment vertical="distributed"/>
    </xf>
    <xf numFmtId="0" fontId="65" fillId="0" borderId="0" xfId="0" applyFont="1" applyFill="1" applyAlignment="1">
      <alignment horizontal="center" vertical="distributed"/>
    </xf>
    <xf numFmtId="0" fontId="65" fillId="0" borderId="0" xfId="0" applyFont="1" applyFill="1" applyAlignment="1">
      <alignment horizontal="left" vertical="distributed"/>
    </xf>
    <xf numFmtId="0" fontId="65" fillId="0" borderId="0" xfId="0" applyFont="1" applyFill="1" applyBorder="1" applyAlignment="1">
      <alignment vertical="distributed"/>
    </xf>
    <xf numFmtId="0" fontId="65" fillId="0" borderId="0" xfId="0" applyFont="1" applyFill="1" applyBorder="1" applyAlignment="1" applyProtection="1">
      <alignment vertical="center"/>
      <protection locked="0"/>
    </xf>
    <xf numFmtId="0" fontId="65" fillId="0" borderId="0" xfId="0" applyFont="1" applyFill="1" applyBorder="1" applyAlignment="1">
      <alignment horizontal="left" vertical="distributed"/>
    </xf>
    <xf numFmtId="0" fontId="65" fillId="0" borderId="0" xfId="0" applyFont="1" applyFill="1" applyBorder="1" applyAlignment="1">
      <alignment horizontal="left" vertical="top"/>
    </xf>
    <xf numFmtId="0" fontId="65" fillId="0" borderId="0" xfId="0" applyFont="1" applyFill="1" applyAlignment="1" applyProtection="1">
      <alignment vertical="center"/>
      <protection locked="0"/>
    </xf>
    <xf numFmtId="0" fontId="65" fillId="0" borderId="0" xfId="0" quotePrefix="1" applyFont="1" applyFill="1" applyBorder="1" applyAlignment="1">
      <alignment horizontal="right" vertical="top"/>
    </xf>
    <xf numFmtId="0" fontId="65" fillId="0" borderId="39" xfId="0" applyFont="1" applyFill="1" applyBorder="1" applyAlignment="1">
      <alignment horizontal="center" vertical="distributed"/>
    </xf>
    <xf numFmtId="0" fontId="65" fillId="0" borderId="0" xfId="0" applyFont="1" applyFill="1" applyBorder="1" applyAlignment="1">
      <alignment horizontal="center" vertical="distributed"/>
    </xf>
    <xf numFmtId="0" fontId="65" fillId="0" borderId="39" xfId="0" applyFont="1" applyFill="1" applyBorder="1" applyAlignment="1" applyProtection="1">
      <alignment horizontal="center" vertical="distributed"/>
      <protection locked="0"/>
    </xf>
    <xf numFmtId="0" fontId="65" fillId="0" borderId="0" xfId="0" applyFont="1" applyFill="1" applyBorder="1" applyAlignment="1" applyProtection="1">
      <alignment horizontal="center" vertical="center" shrinkToFit="1"/>
      <protection locked="0"/>
    </xf>
    <xf numFmtId="0" fontId="65" fillId="0" borderId="0" xfId="0" applyFont="1" applyFill="1" applyBorder="1" applyAlignment="1" applyProtection="1">
      <alignment horizontal="center" vertical="distributed"/>
      <protection locked="0"/>
    </xf>
    <xf numFmtId="0" fontId="65" fillId="0" borderId="0" xfId="0" applyFont="1" applyFill="1" applyAlignment="1" applyProtection="1">
      <alignment horizontal="left" vertical="top" wrapText="1" indent="1"/>
      <protection locked="0"/>
    </xf>
    <xf numFmtId="0" fontId="65" fillId="0" borderId="0" xfId="0" applyFont="1" applyFill="1" applyAlignment="1" applyProtection="1">
      <alignment horizontal="center" vertical="top" wrapText="1"/>
      <protection locked="0"/>
    </xf>
    <xf numFmtId="0" fontId="65" fillId="0" borderId="0" xfId="0" quotePrefix="1" applyFont="1" applyFill="1" applyBorder="1" applyAlignment="1">
      <alignment horizontal="right" vertical="distributed"/>
    </xf>
    <xf numFmtId="0" fontId="2" fillId="0" borderId="0" xfId="0" applyFont="1" applyFill="1" applyBorder="1" applyAlignment="1">
      <alignment horizontal="left" vertical="center" wrapText="1" indent="1"/>
    </xf>
    <xf numFmtId="0" fontId="65" fillId="0" borderId="0" xfId="0" applyFont="1" applyFill="1" applyAlignment="1" applyProtection="1">
      <alignment vertical="center" wrapText="1"/>
      <protection locked="0"/>
    </xf>
    <xf numFmtId="0" fontId="65" fillId="0" borderId="0" xfId="0" applyFont="1" applyFill="1" applyBorder="1" applyAlignment="1" applyProtection="1">
      <alignment horizontal="left" vertical="center" shrinkToFit="1"/>
      <protection locked="0"/>
    </xf>
    <xf numFmtId="0" fontId="65" fillId="0" borderId="39" xfId="0" applyFont="1" applyFill="1" applyBorder="1" applyAlignment="1" applyProtection="1">
      <alignment horizontal="center" vertical="center" shrinkToFit="1"/>
      <protection locked="0"/>
    </xf>
    <xf numFmtId="0" fontId="65" fillId="0" borderId="0" xfId="0" quotePrefix="1" applyFont="1" applyFill="1" applyAlignment="1">
      <alignment horizontal="center" vertical="distributed"/>
    </xf>
    <xf numFmtId="0" fontId="32" fillId="0" borderId="0" xfId="0" applyFont="1" applyFill="1" applyAlignment="1"/>
    <xf numFmtId="0" fontId="2" fillId="0" borderId="0" xfId="0" applyFont="1" applyFill="1" applyBorder="1" applyAlignment="1">
      <alignment horizontal="distributed"/>
    </xf>
    <xf numFmtId="0" fontId="2" fillId="0" borderId="25" xfId="0" applyFont="1" applyFill="1" applyBorder="1"/>
    <xf numFmtId="0" fontId="2" fillId="0" borderId="26" xfId="0" applyFont="1" applyFill="1" applyBorder="1"/>
    <xf numFmtId="0" fontId="2" fillId="0" borderId="27" xfId="0" applyFont="1" applyFill="1" applyBorder="1"/>
    <xf numFmtId="0" fontId="2" fillId="0" borderId="28" xfId="0" applyFont="1" applyFill="1" applyBorder="1"/>
    <xf numFmtId="0" fontId="2" fillId="0" borderId="29" xfId="0" applyFont="1" applyFill="1" applyBorder="1"/>
    <xf numFmtId="0" fontId="2" fillId="0" borderId="0" xfId="0" applyFont="1" applyFill="1" applyBorder="1" applyAlignment="1">
      <alignment vertical="center"/>
    </xf>
    <xf numFmtId="0" fontId="2" fillId="0" borderId="30" xfId="0" applyFont="1" applyFill="1" applyBorder="1"/>
    <xf numFmtId="0" fontId="2" fillId="0" borderId="31" xfId="0" applyFont="1" applyFill="1" applyBorder="1"/>
    <xf numFmtId="0" fontId="2" fillId="0" borderId="32" xfId="0" applyFont="1" applyFill="1" applyBorder="1"/>
    <xf numFmtId="0" fontId="2" fillId="0" borderId="16" xfId="0" applyFont="1" applyFill="1" applyBorder="1" applyAlignment="1">
      <alignment horizontal="center" vertical="center"/>
    </xf>
    <xf numFmtId="0" fontId="48" fillId="0" borderId="10" xfId="0" applyFont="1" applyFill="1" applyBorder="1"/>
    <xf numFmtId="0" fontId="0" fillId="34" borderId="46" xfId="0" applyFont="1" applyFill="1" applyBorder="1" applyAlignment="1">
      <alignment horizontal="center" vertical="center"/>
    </xf>
    <xf numFmtId="0" fontId="47" fillId="0" borderId="0" xfId="28" applyFont="1" applyFill="1" applyBorder="1" applyAlignment="1" applyProtection="1">
      <alignment horizontal="center"/>
    </xf>
    <xf numFmtId="0" fontId="2" fillId="0" borderId="20" xfId="0" applyFont="1" applyFill="1" applyBorder="1" applyAlignment="1">
      <alignment horizontal="center" vertical="center"/>
    </xf>
    <xf numFmtId="184" fontId="1" fillId="0" borderId="39" xfId="0" applyNumberFormat="1" applyFont="1" applyBorder="1" applyAlignment="1" applyProtection="1">
      <alignment horizontal="center"/>
      <protection locked="0"/>
    </xf>
    <xf numFmtId="0" fontId="1" fillId="0" borderId="0" xfId="0" applyFont="1"/>
    <xf numFmtId="0" fontId="0" fillId="0" borderId="39" xfId="0" applyBorder="1" applyProtection="1">
      <protection locked="0"/>
    </xf>
    <xf numFmtId="58" fontId="1" fillId="0" borderId="39" xfId="0" applyNumberFormat="1" applyFont="1" applyBorder="1" applyAlignment="1" applyProtection="1">
      <alignment horizontal="center"/>
      <protection locked="0"/>
    </xf>
    <xf numFmtId="58" fontId="1" fillId="0" borderId="0" xfId="0" applyNumberFormat="1" applyFont="1" applyAlignment="1">
      <alignment horizontal="left"/>
    </xf>
    <xf numFmtId="38" fontId="1" fillId="0" borderId="39" xfId="34" applyFont="1" applyBorder="1" applyAlignment="1" applyProtection="1">
      <alignment horizontal="center"/>
      <protection locked="0"/>
    </xf>
    <xf numFmtId="38" fontId="1" fillId="0" borderId="39" xfId="34" applyFont="1" applyFill="1" applyBorder="1" applyAlignment="1">
      <alignment horizontal="center"/>
    </xf>
    <xf numFmtId="0" fontId="1" fillId="0" borderId="39" xfId="0" applyFont="1" applyBorder="1" applyAlignment="1" applyProtection="1">
      <alignment horizontal="center"/>
      <protection locked="0"/>
    </xf>
    <xf numFmtId="0" fontId="1" fillId="0" borderId="39" xfId="0" applyNumberFormat="1" applyFont="1" applyBorder="1" applyAlignment="1" applyProtection="1">
      <alignment horizontal="center"/>
      <protection locked="0"/>
    </xf>
    <xf numFmtId="0" fontId="1" fillId="0" borderId="0" xfId="44" applyFont="1"/>
    <xf numFmtId="179" fontId="1" fillId="0" borderId="0" xfId="34" applyNumberFormat="1" applyFont="1"/>
    <xf numFmtId="0" fontId="1" fillId="0" borderId="0" xfId="44" applyFont="1" applyAlignment="1">
      <alignment horizontal="center"/>
    </xf>
    <xf numFmtId="180" fontId="1" fillId="0" borderId="39" xfId="44" applyNumberFormat="1" applyFont="1" applyBorder="1" applyAlignment="1">
      <alignment horizontal="distributed" vertical="center" justifyLastLine="1"/>
    </xf>
    <xf numFmtId="0" fontId="1" fillId="0" borderId="39" xfId="44" applyFont="1" applyBorder="1" applyAlignment="1">
      <alignment horizontal="distributed" vertical="center" justifyLastLine="1"/>
    </xf>
    <xf numFmtId="185" fontId="1" fillId="0" borderId="39" xfId="44" applyNumberFormat="1" applyFont="1" applyBorder="1" applyAlignment="1">
      <alignment horizontal="distributed" vertical="center" justifyLastLine="1"/>
    </xf>
    <xf numFmtId="0" fontId="1" fillId="0" borderId="0" xfId="44" applyFont="1" applyBorder="1"/>
    <xf numFmtId="0" fontId="75" fillId="0" borderId="0" xfId="44" applyFont="1" applyAlignment="1"/>
    <xf numFmtId="3" fontId="2" fillId="0" borderId="39" xfId="44" applyNumberFormat="1" applyFont="1" applyBorder="1" applyAlignment="1">
      <alignment horizontal="distributed" shrinkToFit="1"/>
    </xf>
    <xf numFmtId="3" fontId="2" fillId="0" borderId="39" xfId="44" applyNumberFormat="1" applyFont="1" applyBorder="1" applyAlignment="1">
      <alignment vertical="center" shrinkToFit="1"/>
    </xf>
    <xf numFmtId="3" fontId="2" fillId="0" borderId="39" xfId="44" applyNumberFormat="1" applyFont="1" applyBorder="1" applyAlignment="1">
      <alignment horizontal="left" vertical="center" shrinkToFit="1"/>
    </xf>
    <xf numFmtId="3" fontId="2" fillId="0" borderId="39" xfId="44" applyNumberFormat="1" applyFont="1" applyBorder="1" applyAlignment="1">
      <alignment horizontal="right" vertical="center" shrinkToFit="1"/>
    </xf>
    <xf numFmtId="3" fontId="2" fillId="0" borderId="39" xfId="44" applyNumberFormat="1" applyFont="1" applyBorder="1" applyAlignment="1">
      <alignment horizontal="center" vertical="center" shrinkToFit="1"/>
    </xf>
    <xf numFmtId="3" fontId="2" fillId="0" borderId="39" xfId="34" applyNumberFormat="1" applyFont="1" applyBorder="1" applyAlignment="1">
      <alignment horizontal="right" vertical="center" shrinkToFit="1"/>
    </xf>
    <xf numFmtId="0" fontId="76" fillId="0" borderId="0" xfId="28" applyFont="1" applyFill="1" applyBorder="1" applyAlignment="1" applyProtection="1">
      <alignment horizontal="center"/>
    </xf>
    <xf numFmtId="0" fontId="20" fillId="0" borderId="0" xfId="44" applyFont="1" applyAlignment="1"/>
    <xf numFmtId="0" fontId="77" fillId="0" borderId="0" xfId="44" applyFont="1" applyAlignment="1">
      <alignment horizontal="center"/>
    </xf>
    <xf numFmtId="179" fontId="20" fillId="0" borderId="0" xfId="34" applyNumberFormat="1" applyFont="1" applyAlignment="1"/>
    <xf numFmtId="0" fontId="20" fillId="0" borderId="0" xfId="44" applyFont="1" applyAlignment="1">
      <alignment horizontal="center"/>
    </xf>
    <xf numFmtId="0" fontId="20" fillId="0" borderId="0" xfId="44" applyFont="1" applyBorder="1" applyAlignment="1"/>
    <xf numFmtId="0" fontId="76" fillId="0" borderId="0" xfId="28" applyFont="1" applyFill="1" applyBorder="1" applyAlignment="1" applyProtection="1"/>
    <xf numFmtId="0" fontId="77" fillId="0" borderId="0" xfId="44" applyFont="1" applyAlignment="1"/>
    <xf numFmtId="40" fontId="20" fillId="0" borderId="0" xfId="34" applyNumberFormat="1" applyFont="1" applyAlignment="1"/>
    <xf numFmtId="38" fontId="20" fillId="0" borderId="0" xfId="34" applyFont="1" applyAlignment="1"/>
    <xf numFmtId="176" fontId="20" fillId="0" borderId="0" xfId="44" applyNumberFormat="1" applyFont="1" applyBorder="1" applyAlignment="1"/>
    <xf numFmtId="186" fontId="75" fillId="0" borderId="0" xfId="44" applyNumberFormat="1" applyFont="1" applyAlignment="1"/>
    <xf numFmtId="0" fontId="20" fillId="0" borderId="0" xfId="44" applyFont="1" applyAlignment="1">
      <alignment horizontal="right"/>
    </xf>
    <xf numFmtId="1" fontId="20" fillId="31" borderId="0" xfId="44" applyNumberFormat="1" applyFont="1" applyFill="1" applyBorder="1" applyAlignment="1"/>
    <xf numFmtId="0" fontId="75" fillId="0" borderId="0" xfId="44" applyFont="1" applyBorder="1" applyAlignment="1"/>
    <xf numFmtId="181" fontId="75" fillId="0" borderId="0" xfId="34" applyNumberFormat="1" applyFont="1" applyBorder="1" applyAlignment="1"/>
    <xf numFmtId="0" fontId="20" fillId="0" borderId="0" xfId="44" applyFont="1" applyBorder="1" applyAlignment="1">
      <alignment horizontal="right"/>
    </xf>
    <xf numFmtId="178" fontId="20" fillId="0" borderId="0" xfId="44" applyNumberFormat="1" applyFont="1" applyBorder="1" applyAlignment="1"/>
    <xf numFmtId="181" fontId="20" fillId="0" borderId="0" xfId="34" applyNumberFormat="1" applyFont="1" applyBorder="1" applyAlignment="1"/>
    <xf numFmtId="182" fontId="77" fillId="0" borderId="0" xfId="44" applyNumberFormat="1" applyFont="1" applyBorder="1" applyAlignment="1"/>
    <xf numFmtId="0" fontId="76" fillId="0" borderId="0" xfId="44" applyFont="1" applyFill="1" applyBorder="1" applyAlignment="1"/>
    <xf numFmtId="3" fontId="2" fillId="0" borderId="39" xfId="44" applyNumberFormat="1" applyFont="1" applyBorder="1" applyAlignment="1">
      <alignment horizontal="distributed" vertical="center" shrinkToFit="1"/>
    </xf>
    <xf numFmtId="3" fontId="20" fillId="0" borderId="39" xfId="44" applyNumberFormat="1" applyFont="1" applyBorder="1" applyAlignment="1">
      <alignment horizontal="distributed" shrinkToFit="1"/>
    </xf>
    <xf numFmtId="3" fontId="20" fillId="0" borderId="39" xfId="44" applyNumberFormat="1" applyFont="1" applyBorder="1" applyAlignment="1">
      <alignment vertical="center" shrinkToFit="1"/>
    </xf>
    <xf numFmtId="3" fontId="20" fillId="0" borderId="39" xfId="44" applyNumberFormat="1" applyFont="1" applyBorder="1" applyAlignment="1">
      <alignment horizontal="left" vertical="center" shrinkToFit="1"/>
    </xf>
    <xf numFmtId="3" fontId="20" fillId="0" borderId="39" xfId="44" applyNumberFormat="1" applyFont="1" applyBorder="1" applyAlignment="1">
      <alignment horizontal="right" vertical="center" shrinkToFit="1"/>
    </xf>
    <xf numFmtId="3" fontId="20" fillId="0" borderId="39" xfId="44" applyNumberFormat="1" applyFont="1" applyBorder="1" applyAlignment="1">
      <alignment horizontal="distributed" vertical="center" shrinkToFit="1"/>
    </xf>
    <xf numFmtId="3" fontId="20" fillId="0" borderId="39" xfId="44" applyNumberFormat="1" applyFont="1" applyBorder="1" applyAlignment="1">
      <alignment horizontal="center" vertical="center" shrinkToFit="1"/>
    </xf>
    <xf numFmtId="3" fontId="20" fillId="0" borderId="39" xfId="34" applyNumberFormat="1" applyFont="1" applyBorder="1" applyAlignment="1">
      <alignment horizontal="right" vertical="center" shrinkToFit="1"/>
    </xf>
    <xf numFmtId="38" fontId="20" fillId="0" borderId="39" xfId="34" applyFont="1" applyBorder="1" applyAlignment="1" applyProtection="1">
      <alignment vertical="center"/>
      <protection locked="0"/>
    </xf>
    <xf numFmtId="3" fontId="1" fillId="0" borderId="39" xfId="44" applyNumberFormat="1" applyFont="1" applyBorder="1" applyAlignment="1">
      <alignment horizontal="distributed" vertical="center" shrinkToFit="1"/>
    </xf>
    <xf numFmtId="3" fontId="1" fillId="0" borderId="39" xfId="44" applyNumberFormat="1" applyFont="1" applyBorder="1" applyAlignment="1">
      <alignment vertical="center" shrinkToFit="1"/>
    </xf>
    <xf numFmtId="3" fontId="1" fillId="0" borderId="39" xfId="44" applyNumberFormat="1" applyFont="1" applyBorder="1" applyAlignment="1">
      <alignment horizontal="left" vertical="center" shrinkToFit="1"/>
    </xf>
    <xf numFmtId="3" fontId="1" fillId="0" borderId="39" xfId="44" applyNumberFormat="1" applyFont="1" applyBorder="1" applyAlignment="1">
      <alignment horizontal="right" vertical="center" shrinkToFit="1"/>
    </xf>
    <xf numFmtId="3" fontId="1" fillId="0" borderId="39" xfId="44" applyNumberFormat="1" applyFont="1" applyBorder="1" applyAlignment="1">
      <alignment horizontal="center" vertical="center" shrinkToFit="1"/>
    </xf>
    <xf numFmtId="3" fontId="1" fillId="0" borderId="39" xfId="34" applyNumberFormat="1" applyFont="1" applyBorder="1" applyAlignment="1">
      <alignment horizontal="right" vertical="center" shrinkToFit="1"/>
    </xf>
    <xf numFmtId="0" fontId="1" fillId="0" borderId="0" xfId="44" applyFont="1" applyAlignment="1">
      <alignment vertical="center"/>
    </xf>
    <xf numFmtId="179" fontId="1" fillId="0" borderId="0" xfId="34" applyNumberFormat="1" applyFont="1" applyAlignment="1">
      <alignment vertical="center"/>
    </xf>
    <xf numFmtId="0" fontId="1" fillId="0" borderId="0" xfId="44" applyFont="1" applyAlignment="1">
      <alignment horizontal="center" vertical="center"/>
    </xf>
    <xf numFmtId="0" fontId="1" fillId="0" borderId="0" xfId="44" applyFont="1" applyBorder="1" applyAlignment="1">
      <alignment vertical="center"/>
    </xf>
    <xf numFmtId="176" fontId="1" fillId="0" borderId="0" xfId="44" applyNumberFormat="1" applyFont="1" applyBorder="1" applyAlignment="1">
      <alignment vertical="center"/>
    </xf>
    <xf numFmtId="0" fontId="1" fillId="0" borderId="0" xfId="44" applyFont="1" applyAlignment="1">
      <alignment horizontal="right" vertical="center"/>
    </xf>
    <xf numFmtId="1" fontId="1" fillId="31" borderId="0" xfId="44" applyNumberFormat="1" applyFont="1" applyFill="1" applyBorder="1" applyAlignment="1">
      <alignment vertical="center"/>
    </xf>
    <xf numFmtId="0" fontId="1" fillId="0" borderId="0" xfId="44" applyFont="1" applyBorder="1" applyAlignment="1">
      <alignment horizontal="right" vertical="center"/>
    </xf>
    <xf numFmtId="178" fontId="1" fillId="0" borderId="0" xfId="44" applyNumberFormat="1" applyFont="1" applyBorder="1" applyAlignment="1">
      <alignment vertical="center"/>
    </xf>
    <xf numFmtId="181" fontId="1" fillId="0" borderId="0" xfId="34" applyNumberFormat="1" applyFont="1" applyBorder="1" applyAlignment="1">
      <alignment vertical="center"/>
    </xf>
    <xf numFmtId="176" fontId="1" fillId="0" borderId="0" xfId="44" applyNumberFormat="1" applyFont="1" applyAlignment="1">
      <alignment vertical="center"/>
    </xf>
    <xf numFmtId="180" fontId="1" fillId="0" borderId="0" xfId="44" applyNumberFormat="1" applyFont="1"/>
    <xf numFmtId="0" fontId="1" fillId="0" borderId="0" xfId="44" applyFont="1" applyAlignment="1">
      <alignment shrinkToFit="1"/>
    </xf>
    <xf numFmtId="185" fontId="1" fillId="0" borderId="0" xfId="34" applyNumberFormat="1" applyFont="1" applyAlignment="1">
      <alignment horizontal="right"/>
    </xf>
    <xf numFmtId="185" fontId="1" fillId="0" borderId="0" xfId="44" applyNumberFormat="1" applyFont="1"/>
    <xf numFmtId="1" fontId="78" fillId="0" borderId="39" xfId="47" applyNumberFormat="1" applyFont="1" applyFill="1" applyBorder="1"/>
    <xf numFmtId="38" fontId="0" fillId="0" borderId="39" xfId="34" applyFont="1" applyBorder="1" applyAlignment="1" applyProtection="1">
      <alignment horizontal="center"/>
      <protection locked="0"/>
    </xf>
    <xf numFmtId="38" fontId="2" fillId="0" borderId="39" xfId="34" applyFont="1" applyBorder="1" applyAlignment="1" applyProtection="1">
      <alignment horizontal="right" vertical="center"/>
      <protection locked="0"/>
    </xf>
    <xf numFmtId="0" fontId="34" fillId="0" borderId="0" xfId="43" applyFont="1" applyAlignment="1">
      <alignment horizontal="center" vertical="center"/>
    </xf>
    <xf numFmtId="0" fontId="18" fillId="0" borderId="39" xfId="43" applyFont="1" applyBorder="1" applyAlignment="1">
      <alignment horizontal="center" vertical="center"/>
    </xf>
    <xf numFmtId="184" fontId="18" fillId="0" borderId="39" xfId="43" applyNumberFormat="1" applyFont="1" applyBorder="1" applyAlignment="1">
      <alignment horizontal="center" vertical="center"/>
    </xf>
    <xf numFmtId="58" fontId="18" fillId="0" borderId="0" xfId="43" applyNumberFormat="1" applyFont="1" applyBorder="1" applyAlignment="1">
      <alignment horizontal="left" vertical="center" indent="3" shrinkToFit="1"/>
    </xf>
    <xf numFmtId="0" fontId="18" fillId="0" borderId="0" xfId="43" applyFont="1" applyBorder="1" applyAlignment="1">
      <alignment horizontal="left" vertical="center"/>
    </xf>
    <xf numFmtId="0" fontId="4" fillId="0" borderId="0" xfId="43" applyFont="1" applyBorder="1" applyAlignment="1">
      <alignment horizontal="distributed" vertical="center"/>
    </xf>
    <xf numFmtId="184" fontId="0" fillId="0" borderId="39" xfId="43" applyNumberFormat="1" applyFont="1" applyBorder="1" applyAlignment="1">
      <alignment horizontal="center" vertical="center"/>
    </xf>
    <xf numFmtId="0" fontId="18" fillId="0" borderId="20" xfId="43" applyFont="1" applyBorder="1" applyAlignment="1">
      <alignment horizontal="center" vertical="center"/>
    </xf>
    <xf numFmtId="0" fontId="18" fillId="0" borderId="46" xfId="43" applyFont="1" applyBorder="1" applyAlignment="1">
      <alignment horizontal="center" vertical="center"/>
    </xf>
    <xf numFmtId="184" fontId="18" fillId="0" borderId="20" xfId="43" applyNumberFormat="1" applyFont="1" applyBorder="1" applyAlignment="1">
      <alignment horizontal="center" vertical="center"/>
    </xf>
    <xf numFmtId="184" fontId="18" fillId="0" borderId="36" xfId="43" applyNumberFormat="1" applyFont="1" applyBorder="1" applyAlignment="1">
      <alignment horizontal="center" vertical="center"/>
    </xf>
    <xf numFmtId="184" fontId="18" fillId="0" borderId="46" xfId="43" applyNumberFormat="1" applyFont="1" applyBorder="1" applyAlignment="1">
      <alignment horizontal="center" vertical="center"/>
    </xf>
    <xf numFmtId="0" fontId="18" fillId="0" borderId="0" xfId="43" applyFont="1" applyBorder="1" applyAlignment="1">
      <alignment horizontal="center" vertical="center"/>
    </xf>
    <xf numFmtId="0" fontId="18" fillId="0" borderId="20" xfId="43" applyFont="1" applyBorder="1" applyAlignment="1">
      <alignment horizontal="center" vertical="center" wrapText="1"/>
    </xf>
    <xf numFmtId="0" fontId="18" fillId="0" borderId="36" xfId="43" applyFont="1" applyBorder="1" applyAlignment="1">
      <alignment horizontal="center" vertical="center" wrapText="1"/>
    </xf>
    <xf numFmtId="0" fontId="18" fillId="0" borderId="46" xfId="43" applyFont="1" applyBorder="1" applyAlignment="1">
      <alignment horizontal="center" vertical="center" wrapText="1"/>
    </xf>
    <xf numFmtId="0" fontId="18" fillId="0" borderId="20" xfId="43" applyFont="1" applyBorder="1" applyAlignment="1">
      <alignment horizontal="center" vertical="center" shrinkToFit="1"/>
    </xf>
    <xf numFmtId="0" fontId="18" fillId="0" borderId="36" xfId="43" applyFont="1" applyBorder="1" applyAlignment="1">
      <alignment horizontal="center" vertical="center" shrinkToFit="1"/>
    </xf>
    <xf numFmtId="0" fontId="18" fillId="0" borderId="46" xfId="43" applyFont="1" applyBorder="1" applyAlignment="1">
      <alignment horizontal="center" vertical="center" shrinkToFit="1"/>
    </xf>
    <xf numFmtId="0" fontId="0" fillId="0" borderId="0" xfId="43" applyFont="1" applyBorder="1" applyAlignment="1">
      <alignment horizontal="left" vertical="center"/>
    </xf>
    <xf numFmtId="58" fontId="18" fillId="0" borderId="0" xfId="43" applyNumberFormat="1" applyFont="1" applyBorder="1" applyAlignment="1">
      <alignment horizontal="center" vertical="center" shrinkToFit="1"/>
    </xf>
    <xf numFmtId="184" fontId="31" fillId="0" borderId="16" xfId="43" applyNumberFormat="1" applyFont="1" applyBorder="1" applyAlignment="1">
      <alignment horizontal="center" vertical="center"/>
    </xf>
    <xf numFmtId="3" fontId="18" fillId="0" borderId="20" xfId="43" applyNumberFormat="1" applyFont="1" applyBorder="1" applyAlignment="1">
      <alignment horizontal="center" vertical="center"/>
    </xf>
    <xf numFmtId="3" fontId="18" fillId="0" borderId="36" xfId="43" applyNumberFormat="1" applyFont="1" applyBorder="1" applyAlignment="1">
      <alignment horizontal="center" vertical="center"/>
    </xf>
    <xf numFmtId="3" fontId="18" fillId="0" borderId="46" xfId="43" applyNumberFormat="1" applyFont="1" applyBorder="1" applyAlignment="1">
      <alignment horizontal="center" vertical="center"/>
    </xf>
    <xf numFmtId="0" fontId="18" fillId="0" borderId="20" xfId="43" applyFont="1" applyBorder="1" applyAlignment="1">
      <alignment horizontal="center" vertical="center" wrapText="1" shrinkToFit="1"/>
    </xf>
    <xf numFmtId="0" fontId="18" fillId="0" borderId="20" xfId="43" applyNumberFormat="1" applyFont="1" applyBorder="1" applyAlignment="1">
      <alignment horizontal="center" vertical="center" shrinkToFit="1"/>
    </xf>
    <xf numFmtId="0" fontId="18" fillId="0" borderId="36" xfId="43" applyNumberFormat="1" applyFont="1" applyBorder="1" applyAlignment="1">
      <alignment horizontal="center" vertical="center" shrinkToFit="1"/>
    </xf>
    <xf numFmtId="0" fontId="18" fillId="0" borderId="46" xfId="43" applyNumberFormat="1" applyFont="1" applyBorder="1" applyAlignment="1">
      <alignment horizontal="center" vertical="center" shrinkToFit="1"/>
    </xf>
    <xf numFmtId="0" fontId="64" fillId="33" borderId="92" xfId="0" applyFont="1" applyFill="1" applyBorder="1" applyAlignment="1">
      <alignment horizontal="center" vertical="center" wrapText="1"/>
    </xf>
    <xf numFmtId="0" fontId="64" fillId="33" borderId="93" xfId="0" applyFont="1" applyFill="1" applyBorder="1" applyAlignment="1">
      <alignment horizontal="center" vertical="center" wrapText="1"/>
    </xf>
    <xf numFmtId="0" fontId="64" fillId="33" borderId="94" xfId="0" applyFont="1" applyFill="1" applyBorder="1" applyAlignment="1">
      <alignment horizontal="center" vertical="center" wrapText="1"/>
    </xf>
    <xf numFmtId="0" fontId="64" fillId="33" borderId="95" xfId="0" applyFont="1" applyFill="1" applyBorder="1" applyAlignment="1">
      <alignment horizontal="center" vertical="center" wrapText="1"/>
    </xf>
    <xf numFmtId="0" fontId="64" fillId="33" borderId="0" xfId="0" applyFont="1" applyFill="1" applyBorder="1" applyAlignment="1">
      <alignment horizontal="center" vertical="center" wrapText="1"/>
    </xf>
    <xf numFmtId="0" fontId="64" fillId="33" borderId="96" xfId="0" applyFont="1" applyFill="1" applyBorder="1" applyAlignment="1">
      <alignment horizontal="center" vertical="center" wrapText="1"/>
    </xf>
    <xf numFmtId="0" fontId="64" fillId="33" borderId="97" xfId="0" applyFont="1" applyFill="1" applyBorder="1" applyAlignment="1">
      <alignment horizontal="center" vertical="center" wrapText="1"/>
    </xf>
    <xf numFmtId="0" fontId="64" fillId="33" borderId="98" xfId="0" applyFont="1" applyFill="1" applyBorder="1" applyAlignment="1">
      <alignment horizontal="center" vertical="center" wrapText="1"/>
    </xf>
    <xf numFmtId="0" fontId="64" fillId="33" borderId="99" xfId="0" applyFont="1" applyFill="1" applyBorder="1" applyAlignment="1">
      <alignment horizontal="center" vertical="center" wrapText="1"/>
    </xf>
    <xf numFmtId="0" fontId="2" fillId="0" borderId="21" xfId="0" applyFont="1" applyBorder="1" applyAlignment="1">
      <alignment horizontal="center" vertical="distributed"/>
    </xf>
    <xf numFmtId="0" fontId="2" fillId="0" borderId="16" xfId="0" applyFont="1" applyBorder="1" applyAlignment="1">
      <alignment horizontal="center" vertical="distributed"/>
    </xf>
    <xf numFmtId="0" fontId="2" fillId="0" borderId="33" xfId="0" applyFont="1" applyBorder="1" applyAlignment="1">
      <alignment horizontal="center" vertical="distributed"/>
    </xf>
    <xf numFmtId="0" fontId="2" fillId="0" borderId="11" xfId="0" applyFont="1" applyBorder="1" applyAlignment="1">
      <alignment horizontal="center" vertical="distributed"/>
    </xf>
    <xf numFmtId="0" fontId="2" fillId="0" borderId="0" xfId="0" applyFont="1" applyBorder="1" applyAlignment="1">
      <alignment horizontal="center" vertical="distributed"/>
    </xf>
    <xf numFmtId="0" fontId="2" fillId="0" borderId="13" xfId="0" applyFont="1" applyBorder="1" applyAlignment="1">
      <alignment horizontal="center" vertical="distributed"/>
    </xf>
    <xf numFmtId="0" fontId="2" fillId="0" borderId="20" xfId="0" applyFont="1" applyBorder="1" applyAlignment="1">
      <alignment horizontal="center" vertical="distributed"/>
    </xf>
    <xf numFmtId="0" fontId="2" fillId="0" borderId="36" xfId="0" applyFont="1" applyBorder="1" applyAlignment="1">
      <alignment horizontal="center" vertical="distributed"/>
    </xf>
    <xf numFmtId="0" fontId="2" fillId="0" borderId="46" xfId="0" applyFont="1" applyBorder="1" applyAlignment="1">
      <alignment horizontal="center" vertical="distributed"/>
    </xf>
    <xf numFmtId="0" fontId="2" fillId="0" borderId="60" xfId="0" applyFont="1" applyBorder="1" applyAlignment="1">
      <alignment horizontal="left" vertical="distributed"/>
    </xf>
    <xf numFmtId="0" fontId="2" fillId="0" borderId="36" xfId="0" applyFont="1" applyBorder="1" applyAlignment="1">
      <alignment horizontal="left" vertical="distributed"/>
    </xf>
    <xf numFmtId="0" fontId="2" fillId="0" borderId="46" xfId="0" applyFont="1" applyBorder="1" applyAlignment="1">
      <alignment horizontal="left" vertical="distributed"/>
    </xf>
    <xf numFmtId="0" fontId="2" fillId="0" borderId="20" xfId="0" applyFont="1" applyBorder="1" applyAlignment="1">
      <alignment horizontal="left" vertical="distributed"/>
    </xf>
    <xf numFmtId="0" fontId="2" fillId="0" borderId="0" xfId="0" applyFont="1" applyAlignment="1">
      <alignment horizontal="left" vertical="distributed"/>
    </xf>
    <xf numFmtId="0" fontId="2" fillId="0" borderId="10" xfId="0" applyFont="1" applyBorder="1" applyAlignment="1">
      <alignment horizontal="left" vertical="distributed"/>
    </xf>
    <xf numFmtId="0" fontId="2" fillId="0" borderId="57" xfId="0" applyFont="1" applyBorder="1" applyAlignment="1">
      <alignment horizontal="left" vertical="distributed"/>
    </xf>
    <xf numFmtId="0" fontId="2" fillId="0" borderId="34" xfId="0" applyFont="1" applyBorder="1" applyAlignment="1">
      <alignment horizontal="left" vertical="distributed"/>
    </xf>
    <xf numFmtId="0" fontId="2" fillId="0" borderId="59" xfId="0" applyFont="1" applyBorder="1" applyAlignment="1">
      <alignment horizontal="left" vertical="distributed"/>
    </xf>
    <xf numFmtId="0" fontId="2" fillId="0" borderId="0" xfId="0" applyFont="1" applyAlignment="1">
      <alignment horizontal="center" vertical="distributed"/>
    </xf>
    <xf numFmtId="58" fontId="2" fillId="0" borderId="0" xfId="0" applyNumberFormat="1" applyFont="1" applyAlignment="1">
      <alignment horizontal="center" vertical="distributed"/>
    </xf>
    <xf numFmtId="0" fontId="2" fillId="0" borderId="0" xfId="0" applyFont="1" applyAlignment="1">
      <alignment vertical="distributed"/>
    </xf>
    <xf numFmtId="0" fontId="2" fillId="0" borderId="0" xfId="0" applyFont="1" applyAlignment="1">
      <alignment horizontal="left" vertical="center" wrapText="1"/>
    </xf>
    <xf numFmtId="0" fontId="2" fillId="0" borderId="19" xfId="0" applyFont="1" applyBorder="1" applyAlignment="1">
      <alignment horizontal="center" vertical="distributed"/>
    </xf>
    <xf numFmtId="0" fontId="2" fillId="0" borderId="10" xfId="0" applyFont="1" applyBorder="1" applyAlignment="1">
      <alignment horizontal="center" vertical="distributed"/>
    </xf>
    <xf numFmtId="0" fontId="2" fillId="0" borderId="18" xfId="0" applyFont="1" applyBorder="1" applyAlignment="1">
      <alignment horizontal="center" vertical="distributed"/>
    </xf>
    <xf numFmtId="0" fontId="2" fillId="0" borderId="12" xfId="0" applyFont="1" applyBorder="1" applyAlignment="1">
      <alignment horizontal="center" vertical="distributed"/>
    </xf>
    <xf numFmtId="0" fontId="2" fillId="0" borderId="14" xfId="0" applyFont="1" applyBorder="1" applyAlignment="1">
      <alignment horizontal="center" vertical="distributed"/>
    </xf>
    <xf numFmtId="0" fontId="2" fillId="0" borderId="15" xfId="0" applyFont="1" applyBorder="1" applyAlignment="1">
      <alignment horizontal="center" vertical="distributed"/>
    </xf>
    <xf numFmtId="0" fontId="2" fillId="0" borderId="45" xfId="0" applyFont="1" applyBorder="1" applyAlignment="1">
      <alignment horizontal="center" vertical="distributed"/>
    </xf>
    <xf numFmtId="0" fontId="2" fillId="0" borderId="0" xfId="0" applyFont="1" applyAlignment="1">
      <alignment horizontal="left" vertical="distributed" shrinkToFit="1"/>
    </xf>
    <xf numFmtId="0" fontId="0" fillId="0" borderId="0" xfId="0" applyAlignment="1">
      <alignment shrinkToFit="1"/>
    </xf>
    <xf numFmtId="0" fontId="2" fillId="0" borderId="37" xfId="0" applyFont="1" applyBorder="1" applyAlignment="1">
      <alignment horizontal="center" vertical="distributed"/>
    </xf>
    <xf numFmtId="0" fontId="2" fillId="0" borderId="17" xfId="0" applyFont="1" applyBorder="1" applyAlignment="1">
      <alignment horizontal="left" vertical="distributed"/>
    </xf>
    <xf numFmtId="0" fontId="2" fillId="0" borderId="45" xfId="0" applyFont="1" applyBorder="1" applyAlignment="1">
      <alignment horizontal="left" vertical="distributed"/>
    </xf>
    <xf numFmtId="0" fontId="2" fillId="0" borderId="19" xfId="0" applyFont="1" applyBorder="1" applyAlignment="1">
      <alignment horizontal="left" vertical="distributed"/>
    </xf>
    <xf numFmtId="0" fontId="2" fillId="0" borderId="38" xfId="0" applyFont="1" applyBorder="1" applyAlignment="1">
      <alignment horizontal="center" vertical="distributed"/>
    </xf>
    <xf numFmtId="0" fontId="2" fillId="0" borderId="51" xfId="0" applyFont="1" applyBorder="1" applyAlignment="1">
      <alignment horizontal="left" vertical="distributed"/>
    </xf>
    <xf numFmtId="0" fontId="2" fillId="0" borderId="0" xfId="0" applyFont="1" applyBorder="1" applyAlignment="1">
      <alignment horizontal="left" vertical="distributed"/>
    </xf>
    <xf numFmtId="0" fontId="2" fillId="0" borderId="13" xfId="0" applyFont="1" applyBorder="1" applyAlignment="1">
      <alignment horizontal="left" vertical="distributed"/>
    </xf>
    <xf numFmtId="0" fontId="2" fillId="0" borderId="11" xfId="0" applyFont="1" applyBorder="1" applyAlignment="1">
      <alignment horizontal="left" vertical="distributed"/>
    </xf>
    <xf numFmtId="0" fontId="2" fillId="0" borderId="35" xfId="0" applyFont="1" applyBorder="1" applyAlignment="1">
      <alignment horizontal="center" vertical="distributed"/>
    </xf>
    <xf numFmtId="0" fontId="2" fillId="0" borderId="42" xfId="0" applyFont="1" applyBorder="1" applyAlignment="1">
      <alignment horizontal="left" vertical="distributed"/>
    </xf>
    <xf numFmtId="0" fontId="2" fillId="0" borderId="16" xfId="0" applyFont="1" applyBorder="1" applyAlignment="1">
      <alignment horizontal="left" vertical="distributed"/>
    </xf>
    <xf numFmtId="0" fontId="2" fillId="0" borderId="33" xfId="0" applyFont="1" applyBorder="1" applyAlignment="1">
      <alignment horizontal="left" vertical="distributed"/>
    </xf>
    <xf numFmtId="0" fontId="2" fillId="0" borderId="21" xfId="0" applyFont="1" applyBorder="1" applyAlignment="1">
      <alignment horizontal="left" vertical="distributed"/>
    </xf>
    <xf numFmtId="0" fontId="7" fillId="0" borderId="70" xfId="0" applyFont="1" applyBorder="1" applyAlignment="1">
      <alignment horizontal="center" vertical="distributed"/>
    </xf>
    <xf numFmtId="0" fontId="7" fillId="0" borderId="68" xfId="0" applyFont="1" applyBorder="1" applyAlignment="1">
      <alignment horizontal="center" vertical="distributed"/>
    </xf>
    <xf numFmtId="0" fontId="7" fillId="0" borderId="71" xfId="0" applyFont="1" applyBorder="1" applyAlignment="1">
      <alignment horizontal="center" vertical="distributed"/>
    </xf>
    <xf numFmtId="0" fontId="2" fillId="0" borderId="57" xfId="0" applyFont="1" applyBorder="1" applyAlignment="1">
      <alignment horizontal="center" vertical="distributed"/>
    </xf>
    <xf numFmtId="0" fontId="2" fillId="0" borderId="34" xfId="0" applyFont="1" applyBorder="1" applyAlignment="1">
      <alignment horizontal="center" vertical="distributed"/>
    </xf>
    <xf numFmtId="0" fontId="2" fillId="0" borderId="41" xfId="0" applyFont="1" applyBorder="1" applyAlignment="1">
      <alignment horizontal="center" vertical="distributed"/>
    </xf>
    <xf numFmtId="0" fontId="2" fillId="0" borderId="67" xfId="0" applyFont="1" applyBorder="1" applyAlignment="1">
      <alignment horizontal="center" vertical="distributed"/>
    </xf>
    <xf numFmtId="0" fontId="2" fillId="0" borderId="68" xfId="0" applyFont="1" applyBorder="1" applyAlignment="1">
      <alignment horizontal="center" vertical="distributed"/>
    </xf>
    <xf numFmtId="0" fontId="2" fillId="0" borderId="69" xfId="0" applyFont="1" applyBorder="1" applyAlignment="1">
      <alignment horizontal="center" vertical="distributed"/>
    </xf>
    <xf numFmtId="0" fontId="2" fillId="0" borderId="70" xfId="0" applyFont="1" applyBorder="1" applyAlignment="1">
      <alignment horizontal="center" vertical="distributed"/>
    </xf>
    <xf numFmtId="0" fontId="2" fillId="0" borderId="58" xfId="0" applyFont="1" applyBorder="1" applyAlignment="1">
      <alignment horizontal="left" vertical="distributed"/>
    </xf>
    <xf numFmtId="0" fontId="2" fillId="0" borderId="59" xfId="0" applyFont="1" applyBorder="1" applyAlignment="1">
      <alignment horizontal="center" vertical="distributed"/>
    </xf>
    <xf numFmtId="0" fontId="2" fillId="0" borderId="0" xfId="0" quotePrefix="1" applyFont="1" applyAlignment="1">
      <alignment horizontal="center" vertical="distributed"/>
    </xf>
    <xf numFmtId="0" fontId="0" fillId="0" borderId="0" xfId="0" applyAlignment="1">
      <alignment vertical="center" wrapText="1"/>
    </xf>
    <xf numFmtId="0" fontId="2" fillId="0" borderId="0" xfId="0" applyFont="1" applyAlignment="1">
      <alignment horizontal="right" vertical="distributed"/>
    </xf>
    <xf numFmtId="0" fontId="5" fillId="0" borderId="0" xfId="0" applyFont="1" applyAlignment="1">
      <alignment horizontal="center" vertical="distributed"/>
    </xf>
    <xf numFmtId="0" fontId="2" fillId="0" borderId="0" xfId="0" applyFont="1" applyBorder="1" applyAlignment="1">
      <alignment vertical="distributed"/>
    </xf>
    <xf numFmtId="0" fontId="2" fillId="0" borderId="71" xfId="0" applyFont="1" applyBorder="1" applyAlignment="1">
      <alignment horizontal="center" vertical="distributed"/>
    </xf>
    <xf numFmtId="0" fontId="8" fillId="0" borderId="0" xfId="0" applyFont="1" applyAlignment="1">
      <alignment horizontal="right" vertical="distributed"/>
    </xf>
    <xf numFmtId="0" fontId="2" fillId="0" borderId="0" xfId="0" applyFont="1" applyAlignment="1">
      <alignment horizontal="left" vertical="distributed" indent="1"/>
    </xf>
    <xf numFmtId="0" fontId="12" fillId="0" borderId="0" xfId="0" applyFont="1" applyAlignment="1">
      <alignment horizontal="center"/>
    </xf>
    <xf numFmtId="0" fontId="16" fillId="0" borderId="0" xfId="0" applyFont="1" applyAlignment="1">
      <alignment horizontal="distributed" vertical="distributed"/>
    </xf>
    <xf numFmtId="0" fontId="17" fillId="0" borderId="0" xfId="0" applyFont="1" applyAlignment="1">
      <alignment horizontal="center"/>
    </xf>
    <xf numFmtId="0" fontId="2" fillId="0" borderId="16" xfId="0" applyFont="1" applyBorder="1" applyAlignment="1">
      <alignment horizontal="center"/>
    </xf>
    <xf numFmtId="0" fontId="2" fillId="0" borderId="0" xfId="0" applyFont="1" applyBorder="1" applyAlignment="1">
      <alignment horizontal="center" vertical="center"/>
    </xf>
    <xf numFmtId="0" fontId="2" fillId="0" borderId="0" xfId="0" applyFont="1" applyBorder="1" applyAlignment="1">
      <alignment horizontal="center" vertical="center" shrinkToFit="1"/>
    </xf>
    <xf numFmtId="0" fontId="2" fillId="0" borderId="35" xfId="0" applyFont="1" applyBorder="1" applyAlignment="1">
      <alignment horizontal="center" vertical="center" shrinkToFit="1"/>
    </xf>
    <xf numFmtId="0" fontId="2" fillId="0" borderId="43" xfId="0" applyFont="1" applyBorder="1" applyAlignment="1">
      <alignment horizontal="distributed" vertical="center" justifyLastLine="1"/>
    </xf>
    <xf numFmtId="0" fontId="2" fillId="0" borderId="22" xfId="0" applyFont="1" applyBorder="1" applyAlignment="1">
      <alignment horizontal="distributed" vertical="center" justifyLastLine="1"/>
    </xf>
    <xf numFmtId="0" fontId="2" fillId="0" borderId="44" xfId="0" applyFont="1" applyBorder="1" applyAlignment="1">
      <alignment horizontal="distributed" vertical="center" justifyLastLine="1"/>
    </xf>
    <xf numFmtId="0" fontId="2" fillId="0" borderId="17" xfId="0" applyFont="1" applyBorder="1" applyAlignment="1">
      <alignment horizontal="distributed" vertical="center" justifyLastLine="1"/>
    </xf>
    <xf numFmtId="0" fontId="2" fillId="0" borderId="10" xfId="0" applyFont="1" applyBorder="1" applyAlignment="1">
      <alignment horizontal="distributed" vertical="center" justifyLastLine="1"/>
    </xf>
    <xf numFmtId="0" fontId="2" fillId="0" borderId="45" xfId="0" applyFont="1" applyBorder="1" applyAlignment="1">
      <alignment horizontal="distributed" vertical="center" justifyLastLine="1"/>
    </xf>
    <xf numFmtId="0" fontId="18" fillId="0" borderId="24" xfId="0" applyFont="1" applyBorder="1" applyAlignment="1">
      <alignment horizontal="left" vertical="center" wrapText="1"/>
    </xf>
    <xf numFmtId="0" fontId="18" fillId="0" borderId="22" xfId="0" applyFont="1" applyBorder="1" applyAlignment="1">
      <alignment horizontal="left" vertical="center" wrapText="1"/>
    </xf>
    <xf numFmtId="0" fontId="18" fillId="0" borderId="23" xfId="0" applyFont="1" applyBorder="1" applyAlignment="1">
      <alignment horizontal="left" vertical="center" wrapText="1"/>
    </xf>
    <xf numFmtId="0" fontId="18" fillId="0" borderId="19" xfId="0" applyFont="1" applyBorder="1" applyAlignment="1">
      <alignment horizontal="left" vertical="center" wrapText="1"/>
    </xf>
    <xf numFmtId="0" fontId="18" fillId="0" borderId="10" xfId="0" applyFont="1" applyBorder="1" applyAlignment="1">
      <alignment horizontal="left" vertical="center" wrapText="1"/>
    </xf>
    <xf numFmtId="0" fontId="18" fillId="0" borderId="18" xfId="0" applyFont="1" applyBorder="1" applyAlignment="1">
      <alignment horizontal="left" vertical="center" wrapText="1"/>
    </xf>
    <xf numFmtId="0" fontId="2" fillId="0" borderId="43" xfId="0" applyFont="1" applyBorder="1" applyAlignment="1">
      <alignment horizontal="center" vertical="center" textRotation="255"/>
    </xf>
    <xf numFmtId="0" fontId="2" fillId="0" borderId="44" xfId="0" applyFont="1" applyBorder="1" applyAlignment="1">
      <alignment horizontal="center" vertical="center" textRotation="255"/>
    </xf>
    <xf numFmtId="0" fontId="2" fillId="0" borderId="51" xfId="0" applyFont="1" applyBorder="1" applyAlignment="1">
      <alignment horizontal="center" vertical="center" textRotation="255"/>
    </xf>
    <xf numFmtId="0" fontId="2" fillId="0" borderId="13" xfId="0" applyFont="1" applyBorder="1" applyAlignment="1">
      <alignment horizontal="center" vertical="center" textRotation="255"/>
    </xf>
    <xf numFmtId="0" fontId="2" fillId="0" borderId="24"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22" xfId="0" applyFont="1" applyBorder="1" applyAlignment="1">
      <alignment horizontal="left" vertical="center" wrapText="1"/>
    </xf>
    <xf numFmtId="0" fontId="2" fillId="0" borderId="44" xfId="0" applyFont="1" applyBorder="1" applyAlignment="1">
      <alignment horizontal="left" vertical="center" wrapText="1"/>
    </xf>
    <xf numFmtId="0" fontId="2" fillId="0" borderId="16" xfId="0" applyFont="1" applyBorder="1" applyAlignment="1">
      <alignment horizontal="left" vertical="center" wrapText="1"/>
    </xf>
    <xf numFmtId="0" fontId="2" fillId="0" borderId="33" xfId="0" applyFont="1" applyBorder="1" applyAlignment="1">
      <alignment horizontal="left" vertical="center" wrapText="1"/>
    </xf>
    <xf numFmtId="0" fontId="2" fillId="0" borderId="16" xfId="0" applyFont="1" applyBorder="1" applyAlignment="1">
      <alignment horizontal="center" vertical="center"/>
    </xf>
    <xf numFmtId="0" fontId="2" fillId="0" borderId="16" xfId="0" applyFont="1" applyBorder="1" applyAlignment="1">
      <alignment horizontal="center" vertical="center" shrinkToFit="1"/>
    </xf>
    <xf numFmtId="0" fontId="2" fillId="0" borderId="38" xfId="0" applyFont="1" applyBorder="1" applyAlignment="1">
      <alignment horizontal="center" vertical="center" shrinkToFit="1"/>
    </xf>
    <xf numFmtId="0" fontId="2" fillId="0" borderId="40" xfId="0" applyFont="1" applyBorder="1" applyAlignment="1">
      <alignment horizontal="left" vertical="center"/>
    </xf>
    <xf numFmtId="0" fontId="2" fillId="0" borderId="55" xfId="0" applyFont="1" applyBorder="1" applyAlignment="1">
      <alignment horizontal="left" vertical="center"/>
    </xf>
    <xf numFmtId="0" fontId="2" fillId="0" borderId="24" xfId="0" applyFont="1" applyBorder="1" applyAlignment="1"/>
    <xf numFmtId="0" fontId="0" fillId="0" borderId="22" xfId="0" applyBorder="1" applyAlignment="1"/>
    <xf numFmtId="0" fontId="0" fillId="0" borderId="23" xfId="0" applyBorder="1" applyAlignment="1"/>
    <xf numFmtId="0" fontId="2" fillId="0" borderId="20" xfId="0" applyFont="1" applyBorder="1" applyAlignment="1">
      <alignment vertical="center"/>
    </xf>
    <xf numFmtId="0" fontId="0" fillId="0" borderId="36" xfId="0" applyBorder="1" applyAlignment="1"/>
    <xf numFmtId="0" fontId="2" fillId="0" borderId="56" xfId="0" applyFont="1" applyBorder="1" applyAlignment="1">
      <alignment horizontal="center" vertical="distributed"/>
    </xf>
    <xf numFmtId="0" fontId="2" fillId="0" borderId="40" xfId="0" applyFont="1" applyBorder="1" applyAlignment="1">
      <alignment horizontal="center" vertical="distributed"/>
    </xf>
    <xf numFmtId="0" fontId="2" fillId="0" borderId="77" xfId="0" applyFont="1" applyBorder="1" applyAlignment="1">
      <alignment horizontal="center" vertical="distributed"/>
    </xf>
    <xf numFmtId="0" fontId="2" fillId="0" borderId="36" xfId="0" applyFont="1" applyBorder="1" applyAlignment="1">
      <alignment horizontal="left" vertical="center"/>
    </xf>
    <xf numFmtId="0" fontId="2" fillId="0" borderId="46" xfId="0" applyFont="1" applyBorder="1" applyAlignment="1">
      <alignment horizontal="left" vertical="center"/>
    </xf>
    <xf numFmtId="0" fontId="2" fillId="0" borderId="36" xfId="0" applyFont="1" applyBorder="1" applyAlignment="1">
      <alignment horizontal="center" vertical="center"/>
    </xf>
    <xf numFmtId="0" fontId="2" fillId="0" borderId="37" xfId="0" applyFont="1" applyBorder="1" applyAlignment="1">
      <alignment horizontal="center" vertical="center"/>
    </xf>
    <xf numFmtId="0" fontId="2" fillId="0" borderId="38" xfId="0" applyFont="1" applyBorder="1" applyAlignment="1">
      <alignment horizontal="center"/>
    </xf>
    <xf numFmtId="0" fontId="2" fillId="0" borderId="42" xfId="0" applyFont="1" applyBorder="1" applyAlignment="1">
      <alignment horizontal="distributed" vertical="center" justifyLastLine="1"/>
    </xf>
    <xf numFmtId="0" fontId="2" fillId="0" borderId="16" xfId="0" applyFont="1" applyBorder="1" applyAlignment="1">
      <alignment horizontal="distributed" vertical="center" justifyLastLine="1"/>
    </xf>
    <xf numFmtId="0" fontId="2" fillId="0" borderId="33" xfId="0" applyFont="1" applyBorder="1" applyAlignment="1">
      <alignment horizontal="distributed" vertical="center" justifyLastLine="1"/>
    </xf>
    <xf numFmtId="0" fontId="2" fillId="0" borderId="58" xfId="0" applyFont="1" applyBorder="1" applyAlignment="1">
      <alignment horizontal="distributed" vertical="center" justifyLastLine="1"/>
    </xf>
    <xf numFmtId="0" fontId="2" fillId="0" borderId="34" xfId="0" applyFont="1" applyBorder="1" applyAlignment="1">
      <alignment horizontal="distributed" vertical="center" justifyLastLine="1"/>
    </xf>
    <xf numFmtId="0" fontId="2" fillId="0" borderId="59" xfId="0" applyFont="1" applyBorder="1" applyAlignment="1">
      <alignment horizontal="distributed" vertical="center" justifyLastLine="1"/>
    </xf>
    <xf numFmtId="0" fontId="2" fillId="0" borderId="57" xfId="0" applyFont="1" applyBorder="1" applyAlignment="1">
      <alignment horizontal="center" vertical="center" justifyLastLine="1"/>
    </xf>
    <xf numFmtId="0" fontId="2" fillId="0" borderId="34" xfId="0" applyFont="1" applyBorder="1" applyAlignment="1">
      <alignment horizontal="center" vertical="center" justifyLastLine="1"/>
    </xf>
    <xf numFmtId="0" fontId="2" fillId="0" borderId="41" xfId="0" applyFont="1" applyBorder="1" applyAlignment="1">
      <alignment horizontal="center" vertical="center" justifyLastLine="1"/>
    </xf>
    <xf numFmtId="0" fontId="6" fillId="0" borderId="60" xfId="0" applyFont="1" applyBorder="1" applyAlignment="1">
      <alignment horizontal="distributed" vertical="center" justifyLastLine="1"/>
    </xf>
    <xf numFmtId="0" fontId="6" fillId="0" borderId="36" xfId="0" applyFont="1" applyBorder="1" applyAlignment="1">
      <alignment horizontal="distributed" vertical="center" justifyLastLine="1"/>
    </xf>
    <xf numFmtId="0" fontId="6" fillId="0" borderId="46" xfId="0" applyFont="1" applyBorder="1" applyAlignment="1">
      <alignment horizontal="distributed" vertical="center" justifyLastLine="1"/>
    </xf>
    <xf numFmtId="0" fontId="2" fillId="0" borderId="20" xfId="0" applyFont="1" applyBorder="1" applyAlignment="1">
      <alignment horizontal="center"/>
    </xf>
    <xf numFmtId="0" fontId="2" fillId="0" borderId="36" xfId="0" applyFont="1" applyBorder="1" applyAlignment="1">
      <alignment horizontal="center"/>
    </xf>
    <xf numFmtId="0" fontId="2" fillId="0" borderId="37" xfId="0" applyFont="1" applyBorder="1" applyAlignment="1">
      <alignment horizontal="center"/>
    </xf>
    <xf numFmtId="0" fontId="2" fillId="0" borderId="0" xfId="0" applyFont="1" applyBorder="1" applyAlignment="1">
      <alignment horizontal="left" vertical="center" wrapText="1" indent="1"/>
    </xf>
    <xf numFmtId="0" fontId="2" fillId="0" borderId="14" xfId="0" applyFont="1" applyBorder="1" applyAlignment="1">
      <alignment horizontal="distributed" vertical="center" justifyLastLine="1"/>
    </xf>
    <xf numFmtId="0" fontId="2" fillId="0" borderId="15" xfId="0" applyFont="1" applyBorder="1" applyAlignment="1">
      <alignment horizontal="distributed" vertical="center" justifyLastLine="1"/>
    </xf>
    <xf numFmtId="0" fontId="2" fillId="0" borderId="57" xfId="0" applyFont="1" applyBorder="1" applyAlignment="1">
      <alignment horizontal="center"/>
    </xf>
    <xf numFmtId="0" fontId="2" fillId="0" borderId="34" xfId="0" applyFont="1" applyBorder="1" applyAlignment="1">
      <alignment horizontal="center"/>
    </xf>
    <xf numFmtId="0" fontId="2" fillId="0" borderId="41" xfId="0" applyFont="1" applyBorder="1" applyAlignment="1">
      <alignment horizontal="center"/>
    </xf>
    <xf numFmtId="0" fontId="2" fillId="0" borderId="60" xfId="0" applyFont="1" applyBorder="1" applyAlignment="1">
      <alignment horizontal="distributed" vertical="center" justifyLastLine="1"/>
    </xf>
    <xf numFmtId="0" fontId="2" fillId="0" borderId="36" xfId="0" applyFont="1" applyBorder="1" applyAlignment="1">
      <alignment horizontal="distributed" vertical="center" justifyLastLine="1"/>
    </xf>
    <xf numFmtId="0" fontId="2" fillId="0" borderId="46" xfId="0" applyFont="1" applyBorder="1" applyAlignment="1">
      <alignment horizontal="distributed" vertical="center" justifyLastLine="1"/>
    </xf>
    <xf numFmtId="0" fontId="2" fillId="0" borderId="19" xfId="0" applyFont="1" applyBorder="1" applyAlignment="1">
      <alignment horizontal="center" vertical="distributed" shrinkToFit="1"/>
    </xf>
    <xf numFmtId="0" fontId="2" fillId="0" borderId="10" xfId="0" applyFont="1" applyBorder="1" applyAlignment="1">
      <alignment horizontal="center" vertical="distributed" shrinkToFit="1"/>
    </xf>
    <xf numFmtId="0" fontId="2" fillId="0" borderId="45" xfId="0" applyFont="1" applyBorder="1" applyAlignment="1">
      <alignment horizontal="center" vertical="distributed" shrinkToFit="1"/>
    </xf>
    <xf numFmtId="0" fontId="2" fillId="0" borderId="22" xfId="0" applyFont="1" applyBorder="1" applyAlignment="1">
      <alignment horizontal="left" vertical="distributed"/>
    </xf>
    <xf numFmtId="0" fontId="2" fillId="0" borderId="44" xfId="0" applyFont="1" applyBorder="1" applyAlignment="1">
      <alignment horizontal="left" vertical="distributed"/>
    </xf>
    <xf numFmtId="58" fontId="2" fillId="0" borderId="57" xfId="0" applyNumberFormat="1" applyFont="1" applyBorder="1" applyAlignment="1">
      <alignment horizontal="center" vertical="distributed"/>
    </xf>
    <xf numFmtId="58" fontId="2" fillId="0" borderId="34" xfId="0" applyNumberFormat="1" applyFont="1" applyBorder="1" applyAlignment="1">
      <alignment horizontal="center" vertical="distributed"/>
    </xf>
    <xf numFmtId="58" fontId="2" fillId="0" borderId="41" xfId="0" applyNumberFormat="1" applyFont="1" applyBorder="1" applyAlignment="1">
      <alignment horizontal="center" vertical="distributed"/>
    </xf>
    <xf numFmtId="0" fontId="18" fillId="0" borderId="57" xfId="0" applyFont="1" applyBorder="1" applyAlignment="1">
      <alignment horizontal="center" vertical="distributed"/>
    </xf>
    <xf numFmtId="0" fontId="18" fillId="0" borderId="59" xfId="0" applyFont="1" applyBorder="1"/>
    <xf numFmtId="0" fontId="2" fillId="0" borderId="90" xfId="0" applyFont="1" applyBorder="1" applyAlignment="1">
      <alignment horizontal="center" vertical="distributed"/>
    </xf>
    <xf numFmtId="0" fontId="2" fillId="0" borderId="91" xfId="0" applyFont="1" applyBorder="1" applyAlignment="1">
      <alignment horizontal="center" vertical="distributed"/>
    </xf>
    <xf numFmtId="0" fontId="2" fillId="0" borderId="34" xfId="0" applyFont="1" applyBorder="1" applyAlignment="1">
      <alignment vertical="distributed"/>
    </xf>
    <xf numFmtId="0" fontId="2" fillId="0" borderId="57" xfId="0" applyFont="1" applyBorder="1" applyAlignment="1">
      <alignment vertical="distributed"/>
    </xf>
    <xf numFmtId="0" fontId="2" fillId="0" borderId="59" xfId="0" applyFont="1" applyBorder="1" applyAlignment="1">
      <alignment vertical="distributed"/>
    </xf>
    <xf numFmtId="0" fontId="2" fillId="0" borderId="57" xfId="0" applyFont="1" applyBorder="1" applyAlignment="1">
      <alignment horizontal="right" vertical="distributed"/>
    </xf>
    <xf numFmtId="0" fontId="2" fillId="0" borderId="34" xfId="0" applyFont="1" applyBorder="1" applyAlignment="1">
      <alignment horizontal="right" vertical="distributed"/>
    </xf>
    <xf numFmtId="0" fontId="2" fillId="0" borderId="59" xfId="0" applyFont="1" applyBorder="1" applyAlignment="1">
      <alignment horizontal="right" vertical="distributed"/>
    </xf>
    <xf numFmtId="0" fontId="2" fillId="0" borderId="22" xfId="0" applyFont="1" applyBorder="1" applyAlignment="1">
      <alignment horizontal="center" vertical="distributed"/>
    </xf>
    <xf numFmtId="0" fontId="2" fillId="0" borderId="24" xfId="0" applyFont="1" applyBorder="1" applyAlignment="1">
      <alignment horizontal="center" vertical="distributed"/>
    </xf>
    <xf numFmtId="0" fontId="2" fillId="0" borderId="23" xfId="0" applyFont="1" applyBorder="1" applyAlignment="1">
      <alignment horizontal="center" vertical="distributed"/>
    </xf>
    <xf numFmtId="0" fontId="2" fillId="0" borderId="24" xfId="0" applyFont="1" applyBorder="1" applyAlignment="1">
      <alignment horizontal="center" vertical="distributed" wrapText="1"/>
    </xf>
    <xf numFmtId="0" fontId="2" fillId="0" borderId="22" xfId="0" applyFont="1" applyBorder="1" applyAlignment="1">
      <alignment horizontal="center" vertical="distributed" wrapText="1"/>
    </xf>
    <xf numFmtId="0" fontId="2" fillId="0" borderId="19" xfId="0" applyFont="1" applyBorder="1" applyAlignment="1">
      <alignment horizontal="center" vertical="distributed" wrapText="1"/>
    </xf>
    <xf numFmtId="0" fontId="2" fillId="0" borderId="10" xfId="0" applyFont="1" applyBorder="1" applyAlignment="1">
      <alignment horizontal="center" vertical="distributed" wrapText="1"/>
    </xf>
    <xf numFmtId="0" fontId="2" fillId="0" borderId="44" xfId="0" applyFont="1" applyBorder="1" applyAlignment="1">
      <alignment horizontal="center" vertical="distributed" wrapText="1"/>
    </xf>
    <xf numFmtId="0" fontId="2" fillId="0" borderId="45" xfId="0" applyFont="1" applyBorder="1" applyAlignment="1">
      <alignment horizontal="center" vertical="distributed" wrapText="1"/>
    </xf>
    <xf numFmtId="0" fontId="2" fillId="0" borderId="44" xfId="0" applyFont="1" applyBorder="1" applyAlignment="1">
      <alignment horizontal="center" vertical="distributed"/>
    </xf>
    <xf numFmtId="0" fontId="18" fillId="0" borderId="20" xfId="0" applyFont="1" applyBorder="1" applyAlignment="1">
      <alignment horizontal="center" vertical="distributed"/>
    </xf>
    <xf numFmtId="0" fontId="18" fillId="0" borderId="46" xfId="0" applyFont="1" applyBorder="1"/>
    <xf numFmtId="0" fontId="2" fillId="0" borderId="88" xfId="0" applyFont="1" applyBorder="1" applyAlignment="1">
      <alignment horizontal="center" vertical="distributed"/>
    </xf>
    <xf numFmtId="0" fontId="2" fillId="0" borderId="89" xfId="0" applyFont="1" applyBorder="1" applyAlignment="1">
      <alignment horizontal="center" vertical="distributed"/>
    </xf>
    <xf numFmtId="0" fontId="2" fillId="0" borderId="11" xfId="0" applyFont="1" applyBorder="1" applyAlignment="1">
      <alignment horizontal="right" vertical="distributed"/>
    </xf>
    <xf numFmtId="0" fontId="2" fillId="0" borderId="0" xfId="0" applyFont="1" applyBorder="1" applyAlignment="1">
      <alignment horizontal="right" vertical="distributed"/>
    </xf>
    <xf numFmtId="0" fontId="2" fillId="0" borderId="13" xfId="0" applyFont="1" applyBorder="1" applyAlignment="1">
      <alignment horizontal="right" vertical="distributed"/>
    </xf>
    <xf numFmtId="0" fontId="18" fillId="0" borderId="21" xfId="0" applyFont="1" applyBorder="1" applyAlignment="1">
      <alignment horizontal="center" vertical="distributed"/>
    </xf>
    <xf numFmtId="0" fontId="18" fillId="0" borderId="33" xfId="0" applyFont="1" applyBorder="1"/>
    <xf numFmtId="0" fontId="2" fillId="0" borderId="21" xfId="0" applyFont="1" applyBorder="1" applyAlignment="1">
      <alignment horizontal="right" vertical="distributed"/>
    </xf>
    <xf numFmtId="0" fontId="2" fillId="0" borderId="16" xfId="0" applyFont="1" applyBorder="1" applyAlignment="1">
      <alignment horizontal="right" vertical="distributed"/>
    </xf>
    <xf numFmtId="0" fontId="2" fillId="0" borderId="33" xfId="0" applyFont="1" applyBorder="1" applyAlignment="1">
      <alignment horizontal="right" vertical="distributed"/>
    </xf>
    <xf numFmtId="0" fontId="18" fillId="0" borderId="11" xfId="0" applyFont="1" applyBorder="1" applyAlignment="1">
      <alignment horizontal="center" vertical="distributed"/>
    </xf>
    <xf numFmtId="0" fontId="18" fillId="0" borderId="13" xfId="0" applyFont="1" applyBorder="1"/>
    <xf numFmtId="0" fontId="2" fillId="0" borderId="50" xfId="0" applyFont="1" applyBorder="1" applyAlignment="1">
      <alignment horizontal="center" vertical="distributed"/>
    </xf>
    <xf numFmtId="0" fontId="2" fillId="0" borderId="20" xfId="0" applyFont="1" applyBorder="1" applyAlignment="1">
      <alignment horizontal="right" vertical="distributed"/>
    </xf>
    <xf numFmtId="0" fontId="2" fillId="0" borderId="36" xfId="0" applyFont="1" applyBorder="1" applyAlignment="1">
      <alignment horizontal="right" vertical="distributed"/>
    </xf>
    <xf numFmtId="0" fontId="2" fillId="0" borderId="46" xfId="0" applyFont="1" applyBorder="1" applyAlignment="1">
      <alignment horizontal="right" vertical="distributed"/>
    </xf>
    <xf numFmtId="0" fontId="18" fillId="0" borderId="12" xfId="0" applyFont="1" applyBorder="1" applyAlignment="1">
      <alignment horizontal="center" vertical="distributed"/>
    </xf>
    <xf numFmtId="0" fontId="18" fillId="0" borderId="14" xfId="0" applyFont="1" applyBorder="1" applyAlignment="1">
      <alignment horizontal="center" vertical="distributed"/>
    </xf>
    <xf numFmtId="0" fontId="18" fillId="0" borderId="15" xfId="0" applyFont="1" applyBorder="1" applyAlignment="1">
      <alignment horizontal="center" vertical="distributed"/>
    </xf>
    <xf numFmtId="0" fontId="2" fillId="0" borderId="36" xfId="0" applyFont="1" applyBorder="1" applyAlignment="1">
      <alignment vertical="distributed"/>
    </xf>
    <xf numFmtId="0" fontId="2" fillId="0" borderId="46" xfId="0" applyFont="1" applyBorder="1" applyAlignment="1">
      <alignment vertical="distributed"/>
    </xf>
    <xf numFmtId="0" fontId="18" fillId="0" borderId="15" xfId="0" applyFont="1" applyBorder="1"/>
    <xf numFmtId="0" fontId="2" fillId="0" borderId="16" xfId="0" applyFont="1" applyBorder="1" applyAlignment="1">
      <alignment vertical="distributed"/>
    </xf>
    <xf numFmtId="0" fontId="2" fillId="0" borderId="21" xfId="0" applyFont="1" applyBorder="1" applyAlignment="1">
      <alignment vertical="distributed"/>
    </xf>
    <xf numFmtId="0" fontId="2" fillId="0" borderId="33" xfId="0" applyFont="1" applyBorder="1" applyAlignment="1">
      <alignment vertical="distributed"/>
    </xf>
    <xf numFmtId="0" fontId="2" fillId="0" borderId="20" xfId="0" applyFont="1" applyBorder="1" applyAlignment="1">
      <alignment horizontal="center" vertical="top" shrinkToFit="1"/>
    </xf>
    <xf numFmtId="0" fontId="2" fillId="0" borderId="36" xfId="0" applyFont="1" applyBorder="1" applyAlignment="1">
      <alignment horizontal="center" vertical="top" shrinkToFit="1"/>
    </xf>
    <xf numFmtId="0" fontId="2" fillId="0" borderId="37" xfId="0" applyFont="1" applyBorder="1" applyAlignment="1">
      <alignment horizontal="center" vertical="top" shrinkToFit="1"/>
    </xf>
    <xf numFmtId="0" fontId="0" fillId="0" borderId="36" xfId="0" applyBorder="1" applyAlignment="1">
      <alignment horizontal="left" vertical="distributed"/>
    </xf>
    <xf numFmtId="0" fontId="0" fillId="0" borderId="46" xfId="0" applyBorder="1" applyAlignment="1">
      <alignment horizontal="left" vertical="distributed"/>
    </xf>
    <xf numFmtId="0" fontId="2" fillId="0" borderId="36" xfId="0" applyFont="1" applyBorder="1" applyAlignment="1">
      <alignment horizontal="left" vertical="distributed" wrapText="1"/>
    </xf>
    <xf numFmtId="0" fontId="2" fillId="0" borderId="46" xfId="0" applyFont="1" applyBorder="1" applyAlignment="1">
      <alignment horizontal="left" vertical="distributed" wrapText="1"/>
    </xf>
    <xf numFmtId="0" fontId="18" fillId="0" borderId="36" xfId="0" applyFont="1" applyBorder="1" applyAlignment="1">
      <alignment horizontal="center" vertical="distributed"/>
    </xf>
    <xf numFmtId="0" fontId="0" fillId="0" borderId="46" xfId="0" applyBorder="1"/>
    <xf numFmtId="0" fontId="2" fillId="0" borderId="20" xfId="0" applyFont="1" applyBorder="1" applyAlignment="1">
      <alignment horizontal="center" vertical="center" shrinkToFit="1"/>
    </xf>
    <xf numFmtId="0" fontId="2" fillId="0" borderId="36" xfId="0" applyFont="1" applyBorder="1" applyAlignment="1">
      <alignment horizontal="center" vertical="center" shrinkToFit="1"/>
    </xf>
    <xf numFmtId="0" fontId="2" fillId="0" borderId="37" xfId="0" applyFont="1" applyBorder="1" applyAlignment="1">
      <alignment horizontal="center" vertical="center" shrinkToFit="1"/>
    </xf>
    <xf numFmtId="0" fontId="2" fillId="0" borderId="20" xfId="0" applyFont="1" applyBorder="1" applyAlignment="1">
      <alignment vertical="distributed"/>
    </xf>
    <xf numFmtId="0" fontId="2" fillId="0" borderId="11" xfId="0" applyFont="1" applyFill="1" applyBorder="1" applyAlignment="1">
      <alignment vertical="distributed"/>
    </xf>
    <xf numFmtId="0" fontId="2" fillId="0" borderId="0" xfId="0" applyFont="1" applyFill="1" applyBorder="1" applyAlignment="1">
      <alignment vertical="distributed"/>
    </xf>
    <xf numFmtId="0" fontId="2" fillId="0" borderId="13" xfId="0" applyFont="1" applyFill="1" applyBorder="1" applyAlignment="1">
      <alignment vertical="distributed"/>
    </xf>
    <xf numFmtId="0" fontId="2" fillId="0" borderId="14" xfId="0" applyFont="1" applyBorder="1" applyAlignment="1">
      <alignment horizontal="left" vertical="distributed"/>
    </xf>
    <xf numFmtId="0" fontId="2" fillId="0" borderId="15" xfId="0" applyFont="1" applyBorder="1" applyAlignment="1">
      <alignment horizontal="left" vertical="distributed"/>
    </xf>
    <xf numFmtId="0" fontId="2" fillId="0" borderId="12" xfId="0" applyFont="1" applyBorder="1" applyAlignment="1">
      <alignment vertical="distributed"/>
    </xf>
    <xf numFmtId="0" fontId="2" fillId="0" borderId="14" xfId="0" applyFont="1" applyBorder="1" applyAlignment="1">
      <alignment vertical="distributed"/>
    </xf>
    <xf numFmtId="0" fontId="2" fillId="0" borderId="15" xfId="0" applyFont="1" applyBorder="1" applyAlignment="1">
      <alignment vertical="distributed"/>
    </xf>
    <xf numFmtId="0" fontId="2" fillId="0" borderId="14" xfId="0" applyFont="1" applyBorder="1" applyAlignment="1">
      <alignment horizontal="right" vertical="distributed"/>
    </xf>
    <xf numFmtId="0" fontId="2" fillId="0" borderId="15" xfId="0" applyFont="1" applyBorder="1" applyAlignment="1">
      <alignment horizontal="right" vertical="distributed"/>
    </xf>
    <xf numFmtId="184" fontId="2" fillId="0" borderId="10" xfId="0" applyNumberFormat="1" applyFont="1" applyBorder="1" applyAlignment="1">
      <alignment horizontal="center" vertical="distributed"/>
    </xf>
    <xf numFmtId="0" fontId="2" fillId="0" borderId="58" xfId="0" applyFont="1" applyBorder="1" applyAlignment="1">
      <alignment horizontal="center" vertical="distributed"/>
    </xf>
    <xf numFmtId="0" fontId="67" fillId="0" borderId="87" xfId="0" applyFont="1" applyBorder="1" applyAlignment="1">
      <alignment horizontal="center" vertical="center"/>
    </xf>
    <xf numFmtId="0" fontId="63" fillId="0" borderId="0" xfId="0" applyFont="1" applyBorder="1" applyAlignment="1">
      <alignment horizontal="left" vertical="distributed"/>
    </xf>
    <xf numFmtId="0" fontId="18" fillId="0" borderId="10" xfId="0" applyFont="1" applyBorder="1" applyAlignment="1">
      <alignment horizontal="center" vertical="distributed"/>
    </xf>
    <xf numFmtId="0" fontId="0" fillId="0" borderId="45" xfId="0" applyBorder="1"/>
    <xf numFmtId="0" fontId="18" fillId="0" borderId="19" xfId="0" applyFont="1" applyBorder="1" applyAlignment="1">
      <alignment horizontal="center" vertical="distributed"/>
    </xf>
    <xf numFmtId="0" fontId="2" fillId="0" borderId="56" xfId="0" applyFont="1" applyBorder="1" applyAlignment="1">
      <alignment horizontal="center" vertical="top" shrinkToFit="1"/>
    </xf>
    <xf numFmtId="0" fontId="2" fillId="0" borderId="40" xfId="0" applyFont="1" applyBorder="1" applyAlignment="1">
      <alignment horizontal="center" vertical="top" shrinkToFit="1"/>
    </xf>
    <xf numFmtId="0" fontId="2" fillId="0" borderId="77" xfId="0" applyFont="1" applyBorder="1" applyAlignment="1">
      <alignment horizontal="center" vertical="top" shrinkToFit="1"/>
    </xf>
    <xf numFmtId="0" fontId="2" fillId="0" borderId="19" xfId="0" applyFont="1" applyBorder="1" applyAlignment="1">
      <alignment vertical="distributed"/>
    </xf>
    <xf numFmtId="0" fontId="2" fillId="0" borderId="10" xfId="0" applyFont="1" applyBorder="1" applyAlignment="1">
      <alignment vertical="distributed"/>
    </xf>
    <xf numFmtId="0" fontId="2" fillId="0" borderId="45" xfId="0" applyFont="1" applyBorder="1" applyAlignment="1">
      <alignment vertical="distributed"/>
    </xf>
    <xf numFmtId="0" fontId="2" fillId="0" borderId="10" xfId="0" applyFont="1" applyBorder="1" applyAlignment="1">
      <alignment horizontal="right" vertical="distributed"/>
    </xf>
    <xf numFmtId="0" fontId="2" fillId="0" borderId="45" xfId="0" applyFont="1" applyBorder="1" applyAlignment="1">
      <alignment horizontal="right" vertical="distributed"/>
    </xf>
    <xf numFmtId="0" fontId="2" fillId="0" borderId="57" xfId="0" applyFont="1" applyBorder="1" applyAlignment="1">
      <alignment horizontal="center" vertical="center"/>
    </xf>
    <xf numFmtId="0" fontId="2" fillId="0" borderId="34" xfId="0" applyFont="1" applyBorder="1" applyAlignment="1">
      <alignment horizontal="center" vertical="center"/>
    </xf>
    <xf numFmtId="58" fontId="2" fillId="0" borderId="36" xfId="0" applyNumberFormat="1" applyFont="1" applyBorder="1" applyAlignment="1">
      <alignment horizontal="center" vertical="center"/>
    </xf>
    <xf numFmtId="58" fontId="2" fillId="0" borderId="37" xfId="0" applyNumberFormat="1" applyFont="1" applyBorder="1" applyAlignment="1">
      <alignment horizontal="center" vertical="center"/>
    </xf>
    <xf numFmtId="0" fontId="2" fillId="0" borderId="60" xfId="0" applyFont="1" applyBorder="1" applyAlignment="1">
      <alignment horizontal="center" vertical="distributed"/>
    </xf>
    <xf numFmtId="0" fontId="2" fillId="0" borderId="20" xfId="0" applyFont="1" applyBorder="1" applyAlignment="1">
      <alignment horizontal="left" vertical="center" indent="1" shrinkToFit="1"/>
    </xf>
    <xf numFmtId="0" fontId="2" fillId="0" borderId="36" xfId="0" applyFont="1" applyBorder="1" applyAlignment="1">
      <alignment horizontal="left" vertical="center" indent="1" shrinkToFit="1"/>
    </xf>
    <xf numFmtId="58" fontId="2" fillId="0" borderId="20" xfId="0" applyNumberFormat="1" applyFont="1" applyBorder="1" applyAlignment="1">
      <alignment horizontal="left" vertical="center" indent="1" shrinkToFit="1"/>
    </xf>
    <xf numFmtId="0" fontId="2" fillId="0" borderId="37" xfId="0" applyFont="1" applyBorder="1" applyAlignment="1">
      <alignment horizontal="left" vertical="center" indent="1" shrinkToFit="1"/>
    </xf>
    <xf numFmtId="0" fontId="2" fillId="0" borderId="59" xfId="0" applyFont="1" applyBorder="1" applyAlignment="1">
      <alignment horizontal="center" vertical="center"/>
    </xf>
    <xf numFmtId="0" fontId="2" fillId="0" borderId="57" xfId="0" applyFont="1" applyBorder="1" applyAlignment="1">
      <alignment horizontal="left" vertical="center" indent="1" shrinkToFit="1"/>
    </xf>
    <xf numFmtId="0" fontId="2" fillId="0" borderId="34" xfId="0" applyFont="1" applyBorder="1" applyAlignment="1">
      <alignment horizontal="left" vertical="center" indent="1" shrinkToFit="1"/>
    </xf>
    <xf numFmtId="0" fontId="2" fillId="0" borderId="59" xfId="0" applyFont="1" applyBorder="1" applyAlignment="1">
      <alignment horizontal="left" vertical="center" indent="1" shrinkToFit="1"/>
    </xf>
    <xf numFmtId="0" fontId="2" fillId="0" borderId="78" xfId="0" applyFont="1" applyBorder="1" applyAlignment="1">
      <alignment horizontal="center" vertical="distributed"/>
    </xf>
    <xf numFmtId="0" fontId="2" fillId="0" borderId="51" xfId="0" applyFont="1" applyBorder="1" applyAlignment="1">
      <alignment horizontal="center" vertical="distributed"/>
    </xf>
    <xf numFmtId="0" fontId="2" fillId="0" borderId="11" xfId="0" quotePrefix="1" applyFont="1" applyBorder="1" applyAlignment="1">
      <alignment horizontal="left" vertical="center"/>
    </xf>
    <xf numFmtId="0" fontId="0" fillId="0" borderId="0" xfId="0" applyBorder="1"/>
    <xf numFmtId="38" fontId="2" fillId="0" borderId="36" xfId="0" applyNumberFormat="1" applyFont="1" applyBorder="1" applyAlignment="1">
      <alignment horizontal="center" vertical="center"/>
    </xf>
    <xf numFmtId="0" fontId="2" fillId="0" borderId="39" xfId="0" applyFont="1" applyBorder="1" applyAlignment="1">
      <alignment horizontal="center" vertical="center" shrinkToFit="1"/>
    </xf>
    <xf numFmtId="38" fontId="2" fillId="0" borderId="36" xfId="0" applyNumberFormat="1" applyFont="1" applyBorder="1" applyAlignment="1" applyProtection="1">
      <alignment horizontal="center" vertical="center"/>
      <protection locked="0"/>
    </xf>
    <xf numFmtId="38" fontId="2" fillId="0" borderId="46" xfId="0" applyNumberFormat="1" applyFont="1" applyBorder="1" applyAlignment="1" applyProtection="1">
      <alignment horizontal="center" vertical="center"/>
      <protection locked="0"/>
    </xf>
    <xf numFmtId="0" fontId="2" fillId="0" borderId="36" xfId="0" applyFont="1" applyBorder="1" applyAlignment="1" applyProtection="1">
      <alignment horizontal="center" vertical="center"/>
      <protection locked="0"/>
    </xf>
    <xf numFmtId="0" fontId="2" fillId="0" borderId="46" xfId="0" applyFont="1" applyBorder="1" applyAlignment="1" applyProtection="1">
      <alignment horizontal="center" vertical="center"/>
      <protection locked="0"/>
    </xf>
    <xf numFmtId="0" fontId="2" fillId="0" borderId="37" xfId="0" applyFont="1" applyBorder="1" applyAlignment="1" applyProtection="1">
      <alignment horizontal="center" vertical="center"/>
      <protection locked="0"/>
    </xf>
    <xf numFmtId="0" fontId="2" fillId="0" borderId="84" xfId="0" applyFont="1" applyBorder="1" applyAlignment="1">
      <alignment horizontal="left" vertical="distributed"/>
    </xf>
    <xf numFmtId="0" fontId="2" fillId="0" borderId="85" xfId="0" applyFont="1" applyBorder="1" applyAlignment="1">
      <alignment horizontal="left" vertical="distributed"/>
    </xf>
    <xf numFmtId="0" fontId="2" fillId="0" borderId="86" xfId="0" applyFont="1" applyBorder="1" applyAlignment="1">
      <alignment horizontal="left" vertical="distributed"/>
    </xf>
    <xf numFmtId="0" fontId="2" fillId="0" borderId="46" xfId="0" applyFont="1" applyBorder="1" applyAlignment="1">
      <alignment horizontal="left" vertical="center" indent="1" shrinkToFit="1"/>
    </xf>
    <xf numFmtId="0" fontId="2" fillId="0" borderId="0" xfId="0" applyFont="1" applyBorder="1" applyAlignment="1">
      <alignment horizontal="distributed" vertical="center"/>
    </xf>
    <xf numFmtId="0" fontId="2" fillId="0" borderId="16" xfId="0" applyFont="1" applyBorder="1" applyAlignment="1" applyProtection="1">
      <alignment horizontal="left" vertical="center" shrinkToFit="1"/>
      <protection locked="0"/>
    </xf>
    <xf numFmtId="0" fontId="2" fillId="0" borderId="38" xfId="0" applyFont="1" applyBorder="1" applyAlignment="1" applyProtection="1">
      <alignment horizontal="left" vertical="center" shrinkToFit="1"/>
      <protection locked="0"/>
    </xf>
    <xf numFmtId="0" fontId="2" fillId="0" borderId="12" xfId="0" quotePrefix="1" applyFont="1" applyBorder="1" applyAlignment="1">
      <alignment horizontal="left" vertical="center"/>
    </xf>
    <xf numFmtId="0" fontId="2" fillId="0" borderId="14" xfId="0" quotePrefix="1" applyFont="1" applyBorder="1" applyAlignment="1">
      <alignment horizontal="left" vertical="center"/>
    </xf>
    <xf numFmtId="0" fontId="2" fillId="0" borderId="0" xfId="0" quotePrefix="1" applyFont="1" applyBorder="1" applyAlignment="1" applyProtection="1">
      <alignment horizontal="left" vertical="center"/>
      <protection locked="0"/>
    </xf>
    <xf numFmtId="0" fontId="2" fillId="0" borderId="0" xfId="0" applyFont="1" applyBorder="1" applyAlignment="1" applyProtection="1">
      <alignment horizontal="left" vertical="center"/>
      <protection locked="0"/>
    </xf>
    <xf numFmtId="0" fontId="2" fillId="0" borderId="35" xfId="0" applyFont="1" applyBorder="1" applyAlignment="1" applyProtection="1">
      <alignment horizontal="left" vertical="center"/>
      <protection locked="0"/>
    </xf>
    <xf numFmtId="0" fontId="2" fillId="0" borderId="12"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20" xfId="0" applyFont="1" applyBorder="1" applyAlignment="1">
      <alignment horizontal="center" vertical="center"/>
    </xf>
    <xf numFmtId="0" fontId="2" fillId="0" borderId="46" xfId="0" applyFont="1" applyBorder="1" applyAlignment="1">
      <alignment horizontal="center" vertical="center"/>
    </xf>
    <xf numFmtId="0" fontId="2" fillId="0" borderId="60" xfId="0" applyFont="1" applyBorder="1" applyAlignment="1">
      <alignment horizontal="center" vertical="center"/>
    </xf>
    <xf numFmtId="0" fontId="2" fillId="34" borderId="60" xfId="0" applyFont="1" applyFill="1" applyBorder="1" applyAlignment="1" applyProtection="1">
      <alignment horizontal="center" vertical="center" shrinkToFit="1"/>
      <protection locked="0"/>
    </xf>
    <xf numFmtId="0" fontId="2" fillId="34" borderId="36" xfId="0" applyFont="1" applyFill="1" applyBorder="1" applyAlignment="1" applyProtection="1">
      <alignment horizontal="center" vertical="center" shrinkToFit="1"/>
      <protection locked="0"/>
    </xf>
    <xf numFmtId="0" fontId="2" fillId="34" borderId="46" xfId="0" applyFont="1" applyFill="1" applyBorder="1" applyAlignment="1" applyProtection="1">
      <alignment horizontal="center" vertical="center" shrinkToFit="1"/>
      <protection locked="0"/>
    </xf>
    <xf numFmtId="0" fontId="2" fillId="34" borderId="20" xfId="0" applyFont="1" applyFill="1" applyBorder="1" applyAlignment="1" applyProtection="1">
      <alignment horizontal="center" vertical="center" shrinkToFit="1"/>
      <protection locked="0"/>
    </xf>
    <xf numFmtId="0" fontId="0" fillId="34" borderId="20" xfId="0" applyFont="1" applyFill="1" applyBorder="1" applyAlignment="1">
      <alignment horizontal="center" vertical="center"/>
    </xf>
    <xf numFmtId="0" fontId="0" fillId="34" borderId="36" xfId="0" applyFont="1" applyFill="1" applyBorder="1" applyAlignment="1">
      <alignment horizontal="center" vertical="center"/>
    </xf>
    <xf numFmtId="0" fontId="0" fillId="34" borderId="46" xfId="0" applyFont="1" applyFill="1" applyBorder="1" applyAlignment="1">
      <alignment horizontal="center" vertical="center"/>
    </xf>
    <xf numFmtId="0" fontId="2" fillId="34" borderId="37" xfId="0" applyFont="1" applyFill="1" applyBorder="1" applyAlignment="1" applyProtection="1">
      <alignment horizontal="center" vertical="center" shrinkToFit="1"/>
      <protection locked="0"/>
    </xf>
    <xf numFmtId="0" fontId="2" fillId="0" borderId="101" xfId="0" applyFont="1" applyBorder="1" applyAlignment="1" applyProtection="1">
      <alignment horizontal="left" vertical="center" shrinkToFit="1"/>
      <protection locked="0"/>
    </xf>
    <xf numFmtId="0" fontId="2" fillId="0" borderId="31" xfId="0" applyFont="1" applyBorder="1" applyAlignment="1" applyProtection="1">
      <alignment horizontal="left" vertical="center" shrinkToFit="1"/>
      <protection locked="0"/>
    </xf>
    <xf numFmtId="0" fontId="2" fillId="0" borderId="102" xfId="0" applyFont="1" applyBorder="1" applyAlignment="1" applyProtection="1">
      <alignment horizontal="left" vertical="center" shrinkToFit="1"/>
      <protection locked="0"/>
    </xf>
    <xf numFmtId="0" fontId="2" fillId="0" borderId="43" xfId="0" applyFont="1" applyBorder="1" applyAlignment="1">
      <alignment horizontal="right"/>
    </xf>
    <xf numFmtId="0" fontId="2" fillId="0" borderId="22" xfId="0" applyFont="1" applyBorder="1" applyAlignment="1">
      <alignment horizontal="right"/>
    </xf>
    <xf numFmtId="0" fontId="2" fillId="0" borderId="22" xfId="0" applyFont="1" applyBorder="1" applyAlignment="1">
      <alignment horizontal="center"/>
    </xf>
    <xf numFmtId="0" fontId="2" fillId="0" borderId="23" xfId="0" applyFont="1" applyBorder="1" applyAlignment="1">
      <alignment horizontal="center"/>
    </xf>
    <xf numFmtId="0" fontId="2" fillId="0" borderId="79" xfId="0" applyFont="1" applyBorder="1" applyAlignment="1" applyProtection="1">
      <alignment horizontal="left" vertical="center" shrinkToFit="1"/>
      <protection locked="0"/>
    </xf>
    <xf numFmtId="0" fontId="2" fillId="0" borderId="62" xfId="0" applyFont="1" applyBorder="1" applyAlignment="1" applyProtection="1">
      <alignment horizontal="left" vertical="center" shrinkToFit="1"/>
      <protection locked="0"/>
    </xf>
    <xf numFmtId="0" fontId="2" fillId="0" borderId="80" xfId="0" applyFont="1" applyBorder="1" applyAlignment="1" applyProtection="1">
      <alignment horizontal="left" vertical="center" shrinkToFit="1"/>
      <protection locked="0"/>
    </xf>
    <xf numFmtId="0" fontId="20" fillId="0" borderId="0" xfId="0" quotePrefix="1" applyFont="1" applyBorder="1" applyAlignment="1">
      <alignment horizontal="center" vertical="distributed"/>
    </xf>
    <xf numFmtId="0" fontId="2" fillId="0" borderId="81" xfId="0" applyFont="1" applyBorder="1" applyAlignment="1" applyProtection="1">
      <alignment horizontal="left" vertical="center" shrinkToFit="1"/>
      <protection locked="0"/>
    </xf>
    <xf numFmtId="0" fontId="2" fillId="0" borderId="82" xfId="0" applyFont="1" applyBorder="1" applyAlignment="1" applyProtection="1">
      <alignment horizontal="left" vertical="center" shrinkToFit="1"/>
      <protection locked="0"/>
    </xf>
    <xf numFmtId="0" fontId="2" fillId="0" borderId="83" xfId="0" applyFont="1" applyBorder="1" applyAlignment="1" applyProtection="1">
      <alignment horizontal="left" vertical="center" shrinkToFit="1"/>
      <protection locked="0"/>
    </xf>
    <xf numFmtId="0" fontId="2" fillId="0" borderId="54" xfId="0" applyFont="1" applyBorder="1" applyAlignment="1">
      <alignment horizontal="center" vertical="center" wrapText="1"/>
    </xf>
    <xf numFmtId="0" fontId="2" fillId="0" borderId="40" xfId="0" applyFont="1" applyBorder="1" applyAlignment="1">
      <alignment horizontal="center" vertical="center" wrapText="1"/>
    </xf>
    <xf numFmtId="0" fontId="2" fillId="0" borderId="55" xfId="0" applyFont="1" applyBorder="1" applyAlignment="1">
      <alignment horizontal="center" vertical="center" wrapText="1"/>
    </xf>
    <xf numFmtId="0" fontId="2" fillId="0" borderId="56" xfId="0" quotePrefix="1" applyFont="1" applyBorder="1" applyAlignment="1">
      <alignment horizontal="center" vertical="distributed"/>
    </xf>
    <xf numFmtId="0" fontId="2" fillId="0" borderId="55" xfId="0" applyFont="1" applyBorder="1" applyAlignment="1">
      <alignment horizontal="center" vertical="distributed"/>
    </xf>
    <xf numFmtId="58" fontId="2" fillId="0" borderId="40" xfId="0" applyNumberFormat="1" applyFont="1" applyBorder="1" applyAlignment="1">
      <alignment horizontal="center" vertical="distributed"/>
    </xf>
    <xf numFmtId="0" fontId="2" fillId="0" borderId="40" xfId="0" applyFont="1" applyBorder="1" applyAlignment="1">
      <alignment horizontal="left" vertical="distributed"/>
    </xf>
    <xf numFmtId="58" fontId="2" fillId="0" borderId="55" xfId="0" applyNumberFormat="1" applyFont="1" applyBorder="1" applyAlignment="1">
      <alignment horizontal="center" vertical="distributed"/>
    </xf>
    <xf numFmtId="0" fontId="2" fillId="0" borderId="16" xfId="0" applyFont="1" applyBorder="1" applyAlignment="1">
      <alignment horizontal="distributed"/>
    </xf>
    <xf numFmtId="0" fontId="5" fillId="0" borderId="0" xfId="0" applyFont="1" applyBorder="1" applyAlignment="1">
      <alignment horizontal="distributed"/>
    </xf>
    <xf numFmtId="0" fontId="2" fillId="0" borderId="51" xfId="0" applyFont="1" applyBorder="1" applyAlignment="1">
      <alignment horizontal="distributed"/>
    </xf>
    <xf numFmtId="0" fontId="2" fillId="0" borderId="0" xfId="0" applyFont="1" applyBorder="1" applyAlignment="1">
      <alignment horizontal="distributed"/>
    </xf>
    <xf numFmtId="0" fontId="2" fillId="0" borderId="0" xfId="0" applyFont="1" applyBorder="1" applyAlignment="1">
      <alignment horizontal="center"/>
    </xf>
    <xf numFmtId="0" fontId="2" fillId="0" borderId="35" xfId="0" applyFont="1" applyBorder="1" applyAlignment="1">
      <alignment horizontal="center"/>
    </xf>
    <xf numFmtId="0" fontId="14" fillId="0" borderId="0" xfId="0" applyFont="1" applyBorder="1" applyAlignment="1">
      <alignment horizontal="distributed" vertical="distributed"/>
    </xf>
    <xf numFmtId="0" fontId="2" fillId="0" borderId="0" xfId="0" applyFont="1" applyBorder="1" applyAlignment="1">
      <alignment horizontal="distributed" vertical="distributed"/>
    </xf>
    <xf numFmtId="0" fontId="2" fillId="0" borderId="51" xfId="0" applyFont="1" applyBorder="1" applyAlignment="1">
      <alignment horizontal="center"/>
    </xf>
    <xf numFmtId="0" fontId="15" fillId="0" borderId="0" xfId="0" applyFont="1" applyBorder="1" applyAlignment="1">
      <alignment horizontal="center"/>
    </xf>
    <xf numFmtId="0" fontId="15" fillId="0" borderId="35" xfId="0" applyFont="1" applyBorder="1" applyAlignment="1">
      <alignment horizontal="center"/>
    </xf>
    <xf numFmtId="0" fontId="2" fillId="0" borderId="78" xfId="0" applyFont="1" applyBorder="1" applyAlignment="1">
      <alignment horizontal="distributed" vertical="center" justifyLastLine="1"/>
    </xf>
    <xf numFmtId="0" fontId="2" fillId="0" borderId="12" xfId="0" applyFont="1" applyBorder="1" applyAlignment="1">
      <alignment horizontal="left" vertical="center" wrapText="1" indent="1"/>
    </xf>
    <xf numFmtId="0" fontId="2" fillId="0" borderId="14" xfId="0" applyFont="1" applyBorder="1" applyAlignment="1">
      <alignment horizontal="left" vertical="center" wrapText="1" indent="1"/>
    </xf>
    <xf numFmtId="0" fontId="2" fillId="0" borderId="50" xfId="0" applyFont="1" applyBorder="1" applyAlignment="1">
      <alignment horizontal="left" vertical="center" wrapText="1" indent="1"/>
    </xf>
    <xf numFmtId="0" fontId="0" fillId="0" borderId="21" xfId="0" applyBorder="1" applyAlignment="1">
      <alignment horizontal="left" vertical="center" wrapText="1" indent="1"/>
    </xf>
    <xf numFmtId="0" fontId="0" fillId="0" borderId="16" xfId="0" applyBorder="1" applyAlignment="1">
      <alignment horizontal="left" vertical="center" wrapText="1" indent="1"/>
    </xf>
    <xf numFmtId="0" fontId="0" fillId="0" borderId="38" xfId="0" applyBorder="1" applyAlignment="1">
      <alignment horizontal="left" vertical="center" wrapText="1" indent="1"/>
    </xf>
    <xf numFmtId="0" fontId="2" fillId="0" borderId="12" xfId="0" applyFont="1" applyBorder="1" applyAlignment="1">
      <alignment horizontal="center"/>
    </xf>
    <xf numFmtId="0" fontId="2" fillId="0" borderId="14" xfId="0" applyFont="1" applyBorder="1" applyAlignment="1">
      <alignment horizontal="center"/>
    </xf>
    <xf numFmtId="0" fontId="2" fillId="0" borderId="50" xfId="0" applyFont="1" applyBorder="1" applyAlignment="1">
      <alignment horizontal="center"/>
    </xf>
    <xf numFmtId="0" fontId="13" fillId="0" borderId="10" xfId="0" applyFont="1" applyBorder="1" applyAlignment="1">
      <alignment horizontal="center" vertical="distributed"/>
    </xf>
    <xf numFmtId="0" fontId="6" fillId="0" borderId="78" xfId="0" applyFont="1" applyBorder="1" applyAlignment="1">
      <alignment horizontal="distributed" vertical="center" justifyLastLine="1"/>
    </xf>
    <xf numFmtId="0" fontId="6" fillId="0" borderId="14" xfId="0" applyFont="1" applyBorder="1" applyAlignment="1">
      <alignment horizontal="distributed" vertical="center" justifyLastLine="1"/>
    </xf>
    <xf numFmtId="0" fontId="6" fillId="0" borderId="15" xfId="0" applyFont="1" applyBorder="1" applyAlignment="1">
      <alignment horizontal="distributed" vertical="center" justifyLastLine="1"/>
    </xf>
    <xf numFmtId="0" fontId="2" fillId="0" borderId="21" xfId="0" applyFont="1" applyBorder="1" applyAlignment="1">
      <alignment horizontal="center"/>
    </xf>
    <xf numFmtId="0" fontId="0" fillId="0" borderId="36" xfId="0" applyBorder="1" applyAlignment="1">
      <alignment horizontal="center" vertical="center" shrinkToFit="1"/>
    </xf>
    <xf numFmtId="0" fontId="0" fillId="0" borderId="37" xfId="0" applyBorder="1" applyAlignment="1">
      <alignment horizontal="center" vertical="center" shrinkToFit="1"/>
    </xf>
    <xf numFmtId="0" fontId="2" fillId="0" borderId="24" xfId="0" applyFont="1" applyBorder="1" applyAlignment="1">
      <alignment horizontal="left" vertical="center"/>
    </xf>
    <xf numFmtId="0" fontId="0" fillId="0" borderId="22" xfId="0" applyBorder="1" applyAlignment="1">
      <alignment horizontal="left" vertical="center"/>
    </xf>
    <xf numFmtId="0" fontId="0" fillId="0" borderId="23" xfId="0" applyBorder="1" applyAlignment="1">
      <alignment horizontal="left" vertical="center"/>
    </xf>
    <xf numFmtId="0" fontId="2" fillId="0" borderId="0" xfId="0" quotePrefix="1" applyFont="1" applyBorder="1" applyAlignment="1">
      <alignment horizontal="center" vertical="distributed"/>
    </xf>
    <xf numFmtId="0" fontId="19" fillId="0" borderId="0" xfId="0" applyFont="1" applyAlignment="1">
      <alignment horizontal="distributed" vertical="distributed" justifyLastLine="1"/>
    </xf>
    <xf numFmtId="0" fontId="2" fillId="0" borderId="75" xfId="0" applyFont="1" applyBorder="1" applyAlignment="1">
      <alignment horizontal="distributed" vertical="center"/>
    </xf>
    <xf numFmtId="0" fontId="2" fillId="0" borderId="76" xfId="0" applyFont="1" applyBorder="1" applyAlignment="1">
      <alignment horizontal="distributed" vertical="center"/>
    </xf>
    <xf numFmtId="0" fontId="2" fillId="0" borderId="70" xfId="0" applyFont="1" applyBorder="1" applyAlignment="1">
      <alignment horizontal="center" vertical="center"/>
    </xf>
    <xf numFmtId="0" fontId="2" fillId="0" borderId="68" xfId="0" applyFont="1" applyBorder="1" applyAlignment="1">
      <alignment horizontal="center" vertical="center"/>
    </xf>
    <xf numFmtId="0" fontId="2" fillId="0" borderId="71" xfId="0" applyFont="1" applyBorder="1" applyAlignment="1">
      <alignment horizontal="center" vertical="center"/>
    </xf>
    <xf numFmtId="0" fontId="2" fillId="0" borderId="69" xfId="0" applyFont="1" applyBorder="1" applyAlignment="1">
      <alignment horizontal="center" vertical="center"/>
    </xf>
    <xf numFmtId="0" fontId="2" fillId="0" borderId="54" xfId="0" applyFont="1" applyBorder="1" applyAlignment="1">
      <alignment horizontal="center" vertical="center"/>
    </xf>
    <xf numFmtId="0" fontId="2" fillId="0" borderId="40" xfId="0" applyFont="1" applyBorder="1" applyAlignment="1">
      <alignment horizontal="center" vertical="center"/>
    </xf>
    <xf numFmtId="0" fontId="2" fillId="0" borderId="55" xfId="0" applyFont="1" applyBorder="1" applyAlignment="1">
      <alignment horizontal="center" vertical="center"/>
    </xf>
    <xf numFmtId="0" fontId="2" fillId="0" borderId="56" xfId="0" applyFont="1" applyBorder="1" applyAlignment="1">
      <alignment horizontal="center" vertical="center"/>
    </xf>
    <xf numFmtId="0" fontId="2" fillId="0" borderId="77" xfId="0" applyFont="1" applyBorder="1" applyAlignment="1">
      <alignment horizontal="center" vertical="center"/>
    </xf>
    <xf numFmtId="0" fontId="2" fillId="0" borderId="20" xfId="0" applyFont="1" applyBorder="1" applyAlignment="1">
      <alignment horizontal="left" vertical="center"/>
    </xf>
    <xf numFmtId="0" fontId="2" fillId="0" borderId="36" xfId="0" applyFont="1" applyBorder="1" applyAlignment="1">
      <alignment horizontal="right" vertical="center"/>
    </xf>
    <xf numFmtId="0" fontId="2" fillId="0" borderId="11" xfId="0" applyFont="1" applyBorder="1" applyAlignment="1">
      <alignment horizontal="left" vertical="center"/>
    </xf>
    <xf numFmtId="0" fontId="2" fillId="0" borderId="0" xfId="0" applyFont="1" applyBorder="1" applyAlignment="1">
      <alignment horizontal="left" vertical="center"/>
    </xf>
    <xf numFmtId="0" fontId="2" fillId="0" borderId="16" xfId="0" applyFont="1" applyBorder="1" applyAlignment="1">
      <alignment horizontal="right" vertical="center"/>
    </xf>
    <xf numFmtId="0" fontId="2" fillId="0" borderId="67" xfId="0" applyFont="1" applyBorder="1" applyAlignment="1">
      <alignment horizontal="left" vertical="center"/>
    </xf>
    <xf numFmtId="0" fontId="2" fillId="0" borderId="68" xfId="0" applyFont="1" applyBorder="1" applyAlignment="1">
      <alignment horizontal="left" vertical="center"/>
    </xf>
    <xf numFmtId="0" fontId="2" fillId="0" borderId="68" xfId="0" applyFont="1" applyBorder="1" applyAlignment="1">
      <alignment horizontal="center" vertical="center" shrinkToFit="1"/>
    </xf>
    <xf numFmtId="0" fontId="2" fillId="0" borderId="69" xfId="0" applyFont="1" applyBorder="1" applyAlignment="1">
      <alignment horizontal="center" vertical="center" shrinkToFit="1"/>
    </xf>
    <xf numFmtId="0" fontId="2" fillId="0" borderId="72" xfId="0" applyFont="1" applyBorder="1" applyAlignment="1">
      <alignment horizontal="left" vertical="center"/>
    </xf>
    <xf numFmtId="0" fontId="2" fillId="0" borderId="73" xfId="0" applyFont="1" applyBorder="1" applyAlignment="1">
      <alignment horizontal="left" vertical="center"/>
    </xf>
    <xf numFmtId="0" fontId="2" fillId="0" borderId="73" xfId="0" applyFont="1" applyBorder="1" applyAlignment="1">
      <alignment horizontal="center" vertical="center"/>
    </xf>
    <xf numFmtId="0" fontId="2" fillId="0" borderId="74" xfId="0" applyFont="1" applyBorder="1" applyAlignment="1">
      <alignment horizontal="center" vertical="center"/>
    </xf>
    <xf numFmtId="0" fontId="2" fillId="0" borderId="17" xfId="0" applyFont="1" applyBorder="1" applyAlignment="1">
      <alignment horizontal="center" vertical="center"/>
    </xf>
    <xf numFmtId="0" fontId="2" fillId="0" borderId="10" xfId="0" applyFont="1" applyBorder="1" applyAlignment="1">
      <alignment horizontal="center" vertical="center"/>
    </xf>
    <xf numFmtId="0" fontId="2" fillId="0" borderId="40" xfId="0" applyFont="1" applyBorder="1" applyAlignment="1">
      <alignment horizontal="right" vertical="center"/>
    </xf>
    <xf numFmtId="0" fontId="2" fillId="0" borderId="22" xfId="0" applyFont="1" applyBorder="1" applyAlignment="1">
      <alignment horizontal="left" vertical="center"/>
    </xf>
    <xf numFmtId="0" fontId="2" fillId="0" borderId="43" xfId="0" applyFont="1" applyBorder="1" applyAlignment="1">
      <alignment horizontal="left" vertical="center"/>
    </xf>
    <xf numFmtId="0" fontId="2" fillId="0" borderId="44" xfId="0" applyFont="1" applyBorder="1" applyAlignment="1">
      <alignment horizontal="left" vertical="center"/>
    </xf>
    <xf numFmtId="0" fontId="2" fillId="0" borderId="17" xfId="0" applyFont="1" applyBorder="1" applyAlignment="1">
      <alignment horizontal="left" vertical="center"/>
    </xf>
    <xf numFmtId="0" fontId="2" fillId="0" borderId="10" xfId="0" applyFont="1" applyBorder="1" applyAlignment="1">
      <alignment horizontal="left" vertical="center"/>
    </xf>
    <xf numFmtId="0" fontId="2" fillId="0" borderId="45" xfId="0" applyFont="1" applyBorder="1" applyAlignment="1">
      <alignment horizontal="left" vertical="center"/>
    </xf>
    <xf numFmtId="0" fontId="2" fillId="0" borderId="57" xfId="0" applyFont="1" applyBorder="1" applyAlignment="1">
      <alignment horizontal="left" vertical="center"/>
    </xf>
    <xf numFmtId="0" fontId="2" fillId="0" borderId="34" xfId="0" applyFont="1" applyBorder="1" applyAlignment="1">
      <alignment horizontal="left" vertical="center"/>
    </xf>
    <xf numFmtId="0" fontId="2" fillId="0" borderId="41" xfId="0" applyFont="1" applyBorder="1" applyAlignment="1">
      <alignment horizontal="left" vertical="center"/>
    </xf>
    <xf numFmtId="0" fontId="2" fillId="0" borderId="18" xfId="0" applyFont="1" applyBorder="1" applyAlignment="1">
      <alignment horizontal="left" vertical="center"/>
    </xf>
    <xf numFmtId="0" fontId="2" fillId="0" borderId="58" xfId="0" applyFont="1" applyBorder="1" applyAlignment="1">
      <alignment horizontal="center" vertical="center"/>
    </xf>
    <xf numFmtId="0" fontId="2" fillId="0" borderId="41" xfId="0" applyFont="1" applyBorder="1" applyAlignment="1">
      <alignment horizontal="center" vertical="center"/>
    </xf>
    <xf numFmtId="0" fontId="2" fillId="0" borderId="50" xfId="0" applyFont="1" applyBorder="1" applyAlignment="1">
      <alignment horizontal="center" vertical="center"/>
    </xf>
    <xf numFmtId="0" fontId="2" fillId="0" borderId="61" xfId="0" applyFont="1" applyBorder="1" applyAlignment="1">
      <alignment horizontal="center" vertical="center"/>
    </xf>
    <xf numFmtId="0" fontId="2" fillId="0" borderId="62" xfId="0" applyFont="1" applyBorder="1" applyAlignment="1">
      <alignment horizontal="center" vertical="center"/>
    </xf>
    <xf numFmtId="0" fontId="2" fillId="0" borderId="63" xfId="0" applyFont="1" applyBorder="1" applyAlignment="1">
      <alignment horizontal="center" vertical="center"/>
    </xf>
    <xf numFmtId="0" fontId="2" fillId="0" borderId="64" xfId="0" applyFont="1" applyBorder="1" applyAlignment="1">
      <alignment horizontal="center" vertical="center"/>
    </xf>
    <xf numFmtId="0" fontId="2" fillId="0" borderId="65" xfId="0" applyFont="1" applyBorder="1" applyAlignment="1">
      <alignment horizontal="center" vertical="center"/>
    </xf>
    <xf numFmtId="0" fontId="2" fillId="0" borderId="66" xfId="0" applyFont="1" applyBorder="1" applyAlignment="1">
      <alignment horizontal="center" vertical="center"/>
    </xf>
    <xf numFmtId="0" fontId="2" fillId="0" borderId="43" xfId="0" applyFont="1" applyBorder="1" applyAlignment="1">
      <alignment horizontal="center" vertical="center"/>
    </xf>
    <xf numFmtId="0" fontId="2" fillId="0" borderId="22" xfId="0" applyFont="1" applyBorder="1" applyAlignment="1">
      <alignment horizontal="center" vertical="center"/>
    </xf>
    <xf numFmtId="0" fontId="4" fillId="0" borderId="20" xfId="0" applyFont="1" applyBorder="1" applyAlignment="1">
      <alignment horizontal="center" vertical="distributed"/>
    </xf>
    <xf numFmtId="0" fontId="4" fillId="0" borderId="36" xfId="0" applyFont="1" applyBorder="1" applyAlignment="1">
      <alignment horizontal="center" vertical="distributed"/>
    </xf>
    <xf numFmtId="0" fontId="4" fillId="0" borderId="46" xfId="0" applyFont="1" applyBorder="1" applyAlignment="1">
      <alignment horizontal="center" vertical="distributed"/>
    </xf>
    <xf numFmtId="3" fontId="1" fillId="0" borderId="39" xfId="44" applyNumberFormat="1" applyFont="1" applyBorder="1" applyAlignment="1">
      <alignment horizontal="center" vertical="center"/>
    </xf>
    <xf numFmtId="0" fontId="1" fillId="0" borderId="100" xfId="44" applyFont="1" applyBorder="1" applyAlignment="1">
      <alignment horizontal="distributed" vertical="center" justifyLastLine="1"/>
    </xf>
    <xf numFmtId="0" fontId="1" fillId="0" borderId="88" xfId="44" applyFont="1" applyBorder="1" applyAlignment="1">
      <alignment horizontal="distributed" vertical="center" justifyLastLine="1"/>
    </xf>
    <xf numFmtId="0" fontId="1" fillId="0" borderId="100" xfId="44" applyFont="1" applyBorder="1" applyAlignment="1">
      <alignment horizontal="distributed" vertical="center" justifyLastLine="1" shrinkToFit="1"/>
    </xf>
    <xf numFmtId="0" fontId="1" fillId="0" borderId="88" xfId="44" applyFont="1" applyBorder="1" applyAlignment="1">
      <alignment horizontal="distributed" vertical="center" justifyLastLine="1" shrinkToFit="1"/>
    </xf>
    <xf numFmtId="185" fontId="1" fillId="0" borderId="100" xfId="34" applyNumberFormat="1" applyFont="1" applyBorder="1" applyAlignment="1">
      <alignment horizontal="distributed" vertical="center" justifyLastLine="1"/>
    </xf>
    <xf numFmtId="185" fontId="1" fillId="0" borderId="88" xfId="34" applyNumberFormat="1" applyFont="1" applyBorder="1" applyAlignment="1">
      <alignment horizontal="distributed" vertical="center" justifyLastLine="1"/>
    </xf>
    <xf numFmtId="3" fontId="2" fillId="0" borderId="39" xfId="44" applyNumberFormat="1" applyFont="1" applyBorder="1" applyAlignment="1">
      <alignment horizontal="center"/>
    </xf>
    <xf numFmtId="3" fontId="20" fillId="0" borderId="39" xfId="44" applyNumberFormat="1" applyFont="1" applyBorder="1" applyAlignment="1">
      <alignment horizontal="center"/>
    </xf>
    <xf numFmtId="0" fontId="47" fillId="0" borderId="0" xfId="28" applyFont="1" applyFill="1" applyBorder="1" applyAlignment="1" applyProtection="1">
      <alignment horizontal="center"/>
    </xf>
    <xf numFmtId="0" fontId="30" fillId="25" borderId="0" xfId="28" applyFont="1" applyFill="1" applyAlignment="1" applyProtection="1">
      <alignment wrapText="1"/>
    </xf>
    <xf numFmtId="0" fontId="2" fillId="0" borderId="0" xfId="44" applyFont="1" applyFill="1" applyBorder="1" applyAlignment="1">
      <alignment horizontal="center" vertical="center" shrinkToFit="1"/>
    </xf>
    <xf numFmtId="180" fontId="1" fillId="0" borderId="39" xfId="44" applyNumberFormat="1" applyFont="1" applyBorder="1" applyAlignment="1">
      <alignment horizontal="center" vertical="center" justifyLastLine="1"/>
    </xf>
    <xf numFmtId="185" fontId="1" fillId="0" borderId="39" xfId="44" applyNumberFormat="1" applyFont="1" applyBorder="1" applyAlignment="1">
      <alignment horizontal="center" vertical="center" justifyLastLine="1"/>
    </xf>
    <xf numFmtId="183" fontId="1" fillId="0" borderId="39" xfId="44" applyNumberFormat="1" applyFont="1" applyBorder="1" applyAlignment="1">
      <alignment horizontal="center" vertical="center"/>
    </xf>
    <xf numFmtId="0" fontId="23" fillId="32" borderId="0" xfId="28" applyFont="1" applyFill="1" applyBorder="1" applyAlignment="1" applyProtection="1"/>
    <xf numFmtId="0" fontId="65" fillId="0" borderId="20" xfId="0" applyFont="1" applyFill="1" applyBorder="1" applyAlignment="1" applyProtection="1">
      <alignment horizontal="left" vertical="center" shrinkToFit="1"/>
      <protection locked="0"/>
    </xf>
    <xf numFmtId="0" fontId="65" fillId="0" borderId="36" xfId="0" applyFont="1" applyFill="1" applyBorder="1" applyAlignment="1" applyProtection="1">
      <alignment horizontal="left" vertical="center" shrinkToFit="1"/>
      <protection locked="0"/>
    </xf>
    <xf numFmtId="0" fontId="65" fillId="0" borderId="46" xfId="0" applyFont="1" applyFill="1" applyBorder="1" applyAlignment="1" applyProtection="1">
      <alignment horizontal="left" vertical="center" shrinkToFit="1"/>
      <protection locked="0"/>
    </xf>
    <xf numFmtId="0" fontId="65" fillId="0" borderId="0" xfId="0" applyFont="1" applyFill="1" applyAlignment="1">
      <alignment horizontal="left" vertical="distributed"/>
    </xf>
    <xf numFmtId="0" fontId="65" fillId="0" borderId="0" xfId="0" applyFont="1" applyFill="1" applyAlignment="1" applyProtection="1">
      <alignment horizontal="left" vertical="top" wrapText="1" indent="1"/>
      <protection locked="0"/>
    </xf>
    <xf numFmtId="0" fontId="65" fillId="0" borderId="20" xfId="0" applyFont="1" applyFill="1" applyBorder="1" applyAlignment="1">
      <alignment horizontal="center" vertical="distributed"/>
    </xf>
    <xf numFmtId="0" fontId="65" fillId="0" borderId="36" xfId="0" applyFont="1" applyFill="1" applyBorder="1" applyAlignment="1">
      <alignment horizontal="center" vertical="distributed"/>
    </xf>
    <xf numFmtId="0" fontId="65" fillId="0" borderId="46" xfId="0" applyFont="1" applyFill="1" applyBorder="1" applyAlignment="1">
      <alignment horizontal="center" vertical="distributed"/>
    </xf>
    <xf numFmtId="0" fontId="65" fillId="0" borderId="20" xfId="0" applyFont="1" applyFill="1" applyBorder="1" applyAlignment="1">
      <alignment horizontal="left" vertical="center" shrinkToFit="1"/>
    </xf>
    <xf numFmtId="0" fontId="65" fillId="0" borderId="36" xfId="0" applyFont="1" applyFill="1" applyBorder="1" applyAlignment="1">
      <alignment horizontal="left" vertical="center" shrinkToFit="1"/>
    </xf>
    <xf numFmtId="0" fontId="65" fillId="0" borderId="46" xfId="0" applyFont="1" applyFill="1" applyBorder="1" applyAlignment="1">
      <alignment horizontal="left" vertical="center" shrinkToFit="1"/>
    </xf>
    <xf numFmtId="0" fontId="65" fillId="0" borderId="20" xfId="0" applyFont="1" applyFill="1" applyBorder="1" applyAlignment="1">
      <alignment horizontal="left" vertical="center"/>
    </xf>
    <xf numFmtId="0" fontId="65" fillId="0" borderId="36" xfId="0" applyFont="1" applyFill="1" applyBorder="1" applyAlignment="1">
      <alignment horizontal="left" vertical="center"/>
    </xf>
    <xf numFmtId="0" fontId="65" fillId="0" borderId="46" xfId="0" applyFont="1" applyFill="1" applyBorder="1" applyAlignment="1">
      <alignment horizontal="left" vertical="center"/>
    </xf>
    <xf numFmtId="0" fontId="65" fillId="0" borderId="20" xfId="0" applyFont="1" applyFill="1" applyBorder="1" applyAlignment="1">
      <alignment horizontal="center" vertical="center"/>
    </xf>
    <xf numFmtId="0" fontId="65" fillId="0" borderId="36" xfId="0" applyFont="1" applyFill="1" applyBorder="1" applyAlignment="1">
      <alignment horizontal="center" vertical="center"/>
    </xf>
    <xf numFmtId="0" fontId="65" fillId="0" borderId="46" xfId="0" applyFont="1" applyFill="1" applyBorder="1" applyAlignment="1">
      <alignment horizontal="center" vertical="center"/>
    </xf>
    <xf numFmtId="0" fontId="65" fillId="0" borderId="16" xfId="0" applyFont="1" applyFill="1" applyBorder="1" applyAlignment="1">
      <alignment horizontal="left" vertical="distributed"/>
    </xf>
    <xf numFmtId="0" fontId="2" fillId="0" borderId="16" xfId="0" applyFont="1" applyFill="1" applyBorder="1" applyAlignment="1">
      <alignment horizontal="center" vertical="center" shrinkToFit="1"/>
    </xf>
    <xf numFmtId="0" fontId="2" fillId="0" borderId="38" xfId="0" applyFont="1" applyFill="1" applyBorder="1" applyAlignment="1">
      <alignment horizontal="center" vertical="center" shrinkToFit="1"/>
    </xf>
    <xf numFmtId="0" fontId="2" fillId="0" borderId="36" xfId="0" applyFont="1" applyFill="1" applyBorder="1" applyAlignment="1">
      <alignment horizontal="center" vertical="center" shrinkToFit="1"/>
    </xf>
    <xf numFmtId="0" fontId="2" fillId="0" borderId="37" xfId="0" applyFont="1" applyFill="1" applyBorder="1" applyAlignment="1">
      <alignment horizontal="center" vertical="center" shrinkToFit="1"/>
    </xf>
    <xf numFmtId="0" fontId="2" fillId="0" borderId="42" xfId="0" applyFont="1" applyFill="1" applyBorder="1" applyAlignment="1">
      <alignment horizontal="distributed" vertical="center" justifyLastLine="1"/>
    </xf>
    <xf numFmtId="0" fontId="2" fillId="0" borderId="16" xfId="0" applyFont="1" applyFill="1" applyBorder="1" applyAlignment="1">
      <alignment horizontal="distributed" vertical="center" justifyLastLine="1"/>
    </xf>
    <xf numFmtId="0" fontId="2" fillId="0" borderId="33" xfId="0" applyFont="1" applyFill="1" applyBorder="1" applyAlignment="1">
      <alignment horizontal="distributed" vertical="center" justifyLastLine="1"/>
    </xf>
    <xf numFmtId="0" fontId="2" fillId="0" borderId="57" xfId="0" applyNumberFormat="1" applyFont="1" applyFill="1" applyBorder="1" applyAlignment="1">
      <alignment horizontal="center" vertical="center" shrinkToFit="1"/>
    </xf>
    <xf numFmtId="0" fontId="2" fillId="0" borderId="34" xfId="0" applyNumberFormat="1" applyFont="1" applyFill="1" applyBorder="1" applyAlignment="1">
      <alignment horizontal="center" vertical="center" shrinkToFit="1"/>
    </xf>
    <xf numFmtId="0" fontId="2" fillId="0" borderId="10" xfId="0" applyFont="1" applyFill="1" applyBorder="1" applyAlignment="1">
      <alignment vertical="center"/>
    </xf>
    <xf numFmtId="58" fontId="2" fillId="0" borderId="16" xfId="0" applyNumberFormat="1" applyFont="1" applyFill="1" applyBorder="1" applyAlignment="1">
      <alignment horizontal="center" vertical="center"/>
    </xf>
    <xf numFmtId="58" fontId="2" fillId="0" borderId="38" xfId="0" applyNumberFormat="1" applyFont="1" applyFill="1" applyBorder="1" applyAlignment="1">
      <alignment horizontal="center" vertical="center"/>
    </xf>
    <xf numFmtId="0" fontId="2" fillId="0" borderId="21" xfId="0" applyFont="1" applyFill="1" applyBorder="1" applyAlignment="1">
      <alignment horizontal="center" vertical="distributed"/>
    </xf>
    <xf numFmtId="0" fontId="2" fillId="0" borderId="16" xfId="0" applyFont="1" applyFill="1" applyBorder="1" applyAlignment="1">
      <alignment horizontal="center" vertical="distributed"/>
    </xf>
    <xf numFmtId="0" fontId="2" fillId="0" borderId="33" xfId="0" applyFont="1" applyFill="1" applyBorder="1" applyAlignment="1">
      <alignment horizontal="center" vertical="distributed"/>
    </xf>
    <xf numFmtId="0" fontId="65" fillId="0" borderId="20" xfId="0" applyFont="1" applyFill="1" applyBorder="1" applyAlignment="1">
      <alignment horizontal="left" vertical="distributed"/>
    </xf>
    <xf numFmtId="0" fontId="65" fillId="0" borderId="36" xfId="0" applyFont="1" applyFill="1" applyBorder="1" applyAlignment="1">
      <alignment horizontal="left" vertical="distributed"/>
    </xf>
    <xf numFmtId="0" fontId="65" fillId="0" borderId="46" xfId="0" applyFont="1" applyFill="1" applyBorder="1" applyAlignment="1">
      <alignment horizontal="left" vertical="distributed"/>
    </xf>
    <xf numFmtId="0" fontId="65" fillId="0" borderId="0" xfId="0" applyFont="1" applyFill="1" applyBorder="1" applyAlignment="1">
      <alignment horizontal="left" vertical="top"/>
    </xf>
    <xf numFmtId="0" fontId="2" fillId="0" borderId="40" xfId="0" applyFont="1" applyFill="1" applyBorder="1" applyAlignment="1">
      <alignment horizontal="right" vertical="center"/>
    </xf>
    <xf numFmtId="0" fontId="2" fillId="0" borderId="55" xfId="0" applyFont="1" applyFill="1" applyBorder="1" applyAlignment="1">
      <alignment horizontal="right" vertical="center"/>
    </xf>
    <xf numFmtId="0" fontId="2" fillId="0" borderId="43" xfId="0" applyFont="1" applyFill="1" applyBorder="1" applyAlignment="1">
      <alignment horizontal="distributed" vertical="center" justifyLastLine="1"/>
    </xf>
    <xf numFmtId="0" fontId="2" fillId="0" borderId="22" xfId="0" applyFont="1" applyFill="1" applyBorder="1" applyAlignment="1">
      <alignment horizontal="distributed" vertical="center" justifyLastLine="1"/>
    </xf>
    <xf numFmtId="0" fontId="2" fillId="0" borderId="44" xfId="0" applyFont="1" applyFill="1" applyBorder="1" applyAlignment="1">
      <alignment horizontal="distributed" vertical="center" justifyLastLine="1"/>
    </xf>
    <xf numFmtId="0" fontId="2" fillId="0" borderId="17" xfId="0" applyFont="1" applyFill="1" applyBorder="1" applyAlignment="1">
      <alignment horizontal="distributed" vertical="center" justifyLastLine="1"/>
    </xf>
    <xf numFmtId="0" fontId="2" fillId="0" borderId="10" xfId="0" applyFont="1" applyFill="1" applyBorder="1" applyAlignment="1">
      <alignment horizontal="distributed" vertical="center" justifyLastLine="1"/>
    </xf>
    <xf numFmtId="0" fontId="2" fillId="0" borderId="45" xfId="0" applyFont="1" applyFill="1" applyBorder="1" applyAlignment="1">
      <alignment horizontal="distributed" vertical="center" justifyLastLine="1"/>
    </xf>
    <xf numFmtId="0" fontId="2" fillId="0" borderId="43" xfId="0" applyFont="1" applyFill="1" applyBorder="1" applyAlignment="1">
      <alignment horizontal="center" vertical="center" textRotation="255"/>
    </xf>
    <xf numFmtId="0" fontId="2" fillId="0" borderId="44" xfId="0" applyFont="1" applyFill="1" applyBorder="1" applyAlignment="1">
      <alignment horizontal="center" vertical="center" textRotation="255"/>
    </xf>
    <xf numFmtId="0" fontId="2" fillId="0" borderId="51" xfId="0" applyFont="1" applyFill="1" applyBorder="1" applyAlignment="1">
      <alignment horizontal="center" vertical="center" textRotation="255"/>
    </xf>
    <xf numFmtId="0" fontId="2" fillId="0" borderId="13" xfId="0" applyFont="1" applyFill="1" applyBorder="1" applyAlignment="1">
      <alignment horizontal="center" vertical="center" textRotation="255"/>
    </xf>
    <xf numFmtId="0" fontId="2" fillId="0" borderId="24"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left" vertical="center" wrapText="1"/>
    </xf>
    <xf numFmtId="0" fontId="2" fillId="0" borderId="44" xfId="0" applyFont="1" applyFill="1" applyBorder="1" applyAlignment="1">
      <alignment horizontal="left" vertical="center" wrapText="1"/>
    </xf>
    <xf numFmtId="0" fontId="2" fillId="0" borderId="16" xfId="0" applyFont="1" applyFill="1" applyBorder="1" applyAlignment="1">
      <alignment horizontal="left" vertical="center" wrapText="1"/>
    </xf>
    <xf numFmtId="0" fontId="2" fillId="0" borderId="33" xfId="0" applyFont="1" applyFill="1" applyBorder="1" applyAlignment="1">
      <alignment horizontal="left" vertical="center" wrapText="1"/>
    </xf>
    <xf numFmtId="0" fontId="2" fillId="0" borderId="36" xfId="0" applyFont="1" applyFill="1" applyBorder="1" applyAlignment="1">
      <alignment horizontal="left" vertical="center"/>
    </xf>
    <xf numFmtId="0" fontId="2" fillId="0" borderId="46" xfId="0" applyFont="1" applyFill="1" applyBorder="1" applyAlignment="1">
      <alignment horizontal="left" vertical="center"/>
    </xf>
    <xf numFmtId="0" fontId="2" fillId="0" borderId="16" xfId="0" applyFont="1" applyFill="1" applyBorder="1" applyAlignment="1">
      <alignment horizontal="center" vertical="center"/>
    </xf>
    <xf numFmtId="0" fontId="2" fillId="0" borderId="0" xfId="0" applyFont="1" applyFill="1" applyAlignment="1">
      <alignment horizontal="right"/>
    </xf>
    <xf numFmtId="0" fontId="12" fillId="0" borderId="0" xfId="0" applyFont="1" applyFill="1" applyAlignment="1">
      <alignment horizontal="center" shrinkToFit="1"/>
    </xf>
    <xf numFmtId="0" fontId="2" fillId="0" borderId="43" xfId="0" applyFont="1" applyFill="1" applyBorder="1" applyAlignment="1">
      <alignment horizontal="right"/>
    </xf>
    <xf numFmtId="0" fontId="2" fillId="0" borderId="22" xfId="0" applyFont="1" applyFill="1" applyBorder="1" applyAlignment="1">
      <alignment horizontal="right"/>
    </xf>
    <xf numFmtId="0" fontId="2" fillId="0" borderId="22" xfId="0" applyFont="1" applyFill="1" applyBorder="1" applyAlignment="1"/>
    <xf numFmtId="0" fontId="2" fillId="0" borderId="23" xfId="0" applyFont="1" applyFill="1" applyBorder="1" applyAlignment="1"/>
    <xf numFmtId="184" fontId="33" fillId="0" borderId="0" xfId="0" applyNumberFormat="1" applyFont="1" applyFill="1" applyAlignment="1">
      <alignment horizontal="center"/>
    </xf>
    <xf numFmtId="0" fontId="32" fillId="0" borderId="0" xfId="0" applyFont="1" applyFill="1" applyAlignment="1">
      <alignment horizontal="center"/>
    </xf>
    <xf numFmtId="38" fontId="2" fillId="0" borderId="56" xfId="0" applyNumberFormat="1" applyFont="1" applyFill="1" applyBorder="1" applyAlignment="1">
      <alignment horizontal="right" vertical="center"/>
    </xf>
    <xf numFmtId="0" fontId="6" fillId="0" borderId="60" xfId="0" applyFont="1" applyFill="1" applyBorder="1" applyAlignment="1">
      <alignment horizontal="distributed" vertical="center" justifyLastLine="1"/>
    </xf>
    <xf numFmtId="0" fontId="6" fillId="0" borderId="36" xfId="0" applyFont="1" applyFill="1" applyBorder="1" applyAlignment="1">
      <alignment horizontal="distributed" vertical="center" justifyLastLine="1"/>
    </xf>
    <xf numFmtId="0" fontId="6" fillId="0" borderId="46" xfId="0" applyFont="1" applyFill="1" applyBorder="1" applyAlignment="1">
      <alignment horizontal="distributed" vertical="center" justifyLastLine="1"/>
    </xf>
    <xf numFmtId="38" fontId="2" fillId="0" borderId="20" xfId="0" applyNumberFormat="1" applyFont="1" applyFill="1" applyBorder="1" applyAlignment="1">
      <alignment horizontal="right" vertical="center"/>
    </xf>
    <xf numFmtId="0" fontId="2" fillId="0" borderId="36" xfId="0" applyFont="1" applyFill="1" applyBorder="1" applyAlignment="1">
      <alignment horizontal="right" vertical="center"/>
    </xf>
    <xf numFmtId="0" fontId="2" fillId="0" borderId="20" xfId="0" applyFont="1" applyFill="1" applyBorder="1" applyAlignment="1">
      <alignment horizontal="center" vertical="center" shrinkToFit="1"/>
    </xf>
    <xf numFmtId="0" fontId="2" fillId="0" borderId="51" xfId="0" applyFont="1" applyFill="1" applyBorder="1" applyAlignment="1">
      <alignment horizontal="distributed"/>
    </xf>
    <xf numFmtId="0" fontId="2" fillId="0" borderId="0" xfId="0" applyFont="1" applyFill="1" applyBorder="1" applyAlignment="1">
      <alignment horizontal="distributed"/>
    </xf>
    <xf numFmtId="0" fontId="2" fillId="0" borderId="0" xfId="0" applyFont="1" applyFill="1" applyBorder="1" applyAlignment="1">
      <alignment horizontal="left" indent="1" shrinkToFit="1"/>
    </xf>
    <xf numFmtId="0" fontId="2" fillId="0" borderId="35" xfId="0" applyFont="1" applyFill="1" applyBorder="1" applyAlignment="1">
      <alignment horizontal="left" indent="1" shrinkToFit="1"/>
    </xf>
    <xf numFmtId="0" fontId="2" fillId="0" borderId="0" xfId="0" applyFont="1" applyFill="1" applyBorder="1" applyAlignment="1">
      <alignment horizontal="distributed" vertical="distributed"/>
    </xf>
    <xf numFmtId="0" fontId="71" fillId="0" borderId="0" xfId="0" applyFont="1" applyFill="1" applyBorder="1" applyAlignment="1">
      <alignment horizontal="center" shrinkToFit="1"/>
    </xf>
    <xf numFmtId="0" fontId="15" fillId="0" borderId="0" xfId="0" applyFont="1" applyFill="1" applyBorder="1" applyAlignment="1">
      <alignment horizontal="center"/>
    </xf>
    <xf numFmtId="0" fontId="15" fillId="0" borderId="35" xfId="0" applyFont="1" applyFill="1" applyBorder="1" applyAlignment="1">
      <alignment horizontal="center"/>
    </xf>
    <xf numFmtId="0" fontId="2" fillId="0" borderId="78" xfId="0" applyFont="1" applyFill="1" applyBorder="1" applyAlignment="1">
      <alignment horizontal="distributed" vertical="center" justifyLastLine="1"/>
    </xf>
    <xf numFmtId="0" fontId="2" fillId="0" borderId="14" xfId="0" applyFont="1" applyFill="1" applyBorder="1" applyAlignment="1">
      <alignment horizontal="distributed" vertical="center" justifyLastLine="1"/>
    </xf>
    <xf numFmtId="0" fontId="2" fillId="0" borderId="15" xfId="0" applyFont="1" applyFill="1" applyBorder="1" applyAlignment="1">
      <alignment horizontal="distributed" vertical="center" justifyLastLine="1"/>
    </xf>
    <xf numFmtId="58" fontId="2" fillId="0" borderId="36" xfId="0" applyNumberFormat="1" applyFont="1" applyFill="1" applyBorder="1" applyAlignment="1">
      <alignment horizontal="center" vertical="center"/>
    </xf>
    <xf numFmtId="58" fontId="2" fillId="0" borderId="37" xfId="0" applyNumberFormat="1" applyFont="1" applyFill="1" applyBorder="1" applyAlignment="1">
      <alignment horizontal="center" vertical="center"/>
    </xf>
    <xf numFmtId="0" fontId="2" fillId="0" borderId="12" xfId="0" applyFont="1" applyFill="1" applyBorder="1" applyAlignment="1">
      <alignment horizontal="center" vertical="distributed"/>
    </xf>
    <xf numFmtId="0" fontId="2" fillId="0" borderId="14" xfId="0" applyFont="1" applyFill="1" applyBorder="1" applyAlignment="1">
      <alignment horizontal="center" vertical="distributed"/>
    </xf>
    <xf numFmtId="0" fontId="2" fillId="0" borderId="15" xfId="0" applyFont="1" applyFill="1" applyBorder="1" applyAlignment="1">
      <alignment horizontal="center" vertical="distributed"/>
    </xf>
    <xf numFmtId="0" fontId="2" fillId="0" borderId="0" xfId="0" applyFont="1" applyFill="1" applyAlignment="1">
      <alignment horizontal="center" vertical="distributed"/>
    </xf>
    <xf numFmtId="0" fontId="15" fillId="0" borderId="0" xfId="0" applyFont="1" applyFill="1" applyBorder="1" applyAlignment="1">
      <alignment horizontal="distributed" vertical="distributed"/>
    </xf>
    <xf numFmtId="0" fontId="2" fillId="0" borderId="60" xfId="0" applyFont="1" applyFill="1" applyBorder="1" applyAlignment="1">
      <alignment horizontal="center" vertical="center"/>
    </xf>
    <xf numFmtId="0" fontId="2" fillId="0" borderId="36" xfId="0" applyFont="1" applyFill="1" applyBorder="1" applyAlignment="1">
      <alignment horizontal="center" vertical="center"/>
    </xf>
    <xf numFmtId="0" fontId="2" fillId="0" borderId="46" xfId="0" applyFont="1" applyFill="1" applyBorder="1" applyAlignment="1">
      <alignment horizontal="center" vertical="center"/>
    </xf>
    <xf numFmtId="58" fontId="2" fillId="0" borderId="19" xfId="0" applyNumberFormat="1" applyFont="1" applyFill="1" applyBorder="1" applyAlignment="1">
      <alignment horizontal="right" vertical="center"/>
    </xf>
    <xf numFmtId="58" fontId="2" fillId="0" borderId="10" xfId="0" applyNumberFormat="1" applyFont="1" applyFill="1" applyBorder="1" applyAlignment="1">
      <alignment horizontal="right" vertical="center"/>
    </xf>
    <xf numFmtId="0" fontId="2" fillId="0" borderId="60" xfId="0" applyFont="1" applyFill="1" applyBorder="1" applyAlignment="1">
      <alignment horizontal="center" vertical="center" shrinkToFit="1"/>
    </xf>
    <xf numFmtId="0" fontId="2" fillId="0" borderId="46" xfId="0" applyFont="1" applyFill="1" applyBorder="1" applyAlignment="1">
      <alignment horizontal="center" vertical="center" shrinkToFit="1"/>
    </xf>
    <xf numFmtId="0" fontId="2" fillId="0" borderId="20" xfId="0" applyFont="1" applyFill="1" applyBorder="1" applyAlignment="1">
      <alignment horizontal="center" vertical="center"/>
    </xf>
    <xf numFmtId="0" fontId="0" fillId="0" borderId="20" xfId="0" applyFont="1" applyFill="1" applyBorder="1" applyAlignment="1">
      <alignment horizontal="center" vertical="center"/>
    </xf>
    <xf numFmtId="0" fontId="0" fillId="0" borderId="36" xfId="0" applyFont="1" applyFill="1" applyBorder="1" applyAlignment="1">
      <alignment horizontal="center" vertical="center"/>
    </xf>
    <xf numFmtId="0" fontId="0" fillId="0" borderId="46" xfId="0" applyFont="1" applyFill="1" applyBorder="1" applyAlignment="1">
      <alignment horizontal="center" vertical="center"/>
    </xf>
    <xf numFmtId="0" fontId="0" fillId="0" borderId="37" xfId="0" applyFont="1" applyFill="1" applyBorder="1" applyAlignment="1">
      <alignment horizontal="center" vertical="center"/>
    </xf>
    <xf numFmtId="0" fontId="2" fillId="0" borderId="37" xfId="0" applyFont="1" applyFill="1" applyBorder="1" applyAlignment="1">
      <alignment horizontal="center" vertical="center"/>
    </xf>
    <xf numFmtId="0" fontId="2" fillId="0" borderId="0" xfId="0" applyFont="1" applyFill="1" applyBorder="1" applyAlignment="1">
      <alignment horizontal="left" vertical="center" wrapText="1" indent="1"/>
    </xf>
    <xf numFmtId="0" fontId="2" fillId="0" borderId="58" xfId="0" applyFont="1" applyFill="1" applyBorder="1" applyAlignment="1">
      <alignment horizontal="distributed" vertical="center" justifyLastLine="1"/>
    </xf>
    <xf numFmtId="0" fontId="2" fillId="0" borderId="34" xfId="0" applyFont="1" applyFill="1" applyBorder="1" applyAlignment="1">
      <alignment horizontal="distributed" vertical="center" justifyLastLine="1"/>
    </xf>
    <xf numFmtId="0" fontId="2" fillId="0" borderId="59" xfId="0" applyFont="1" applyFill="1" applyBorder="1" applyAlignment="1">
      <alignment horizontal="distributed" vertical="center" justifyLastLine="1"/>
    </xf>
    <xf numFmtId="0" fontId="2" fillId="0" borderId="57" xfId="0" applyFont="1" applyFill="1" applyBorder="1" applyAlignment="1">
      <alignment horizontal="center" vertical="center" justifyLastLine="1"/>
    </xf>
    <xf numFmtId="0" fontId="2" fillId="0" borderId="34" xfId="0" applyFont="1" applyFill="1" applyBorder="1" applyAlignment="1">
      <alignment horizontal="center" vertical="center" justifyLastLine="1"/>
    </xf>
    <xf numFmtId="0" fontId="2" fillId="0" borderId="41" xfId="0" applyFont="1" applyFill="1" applyBorder="1" applyAlignment="1">
      <alignment horizontal="center" vertical="center" justifyLastLine="1"/>
    </xf>
    <xf numFmtId="0" fontId="2" fillId="0" borderId="60" xfId="0" applyFont="1" applyFill="1" applyBorder="1" applyAlignment="1">
      <alignment horizontal="distributed" vertical="center" justifyLastLine="1"/>
    </xf>
    <xf numFmtId="0" fontId="2" fillId="0" borderId="36" xfId="0" applyFont="1" applyFill="1" applyBorder="1" applyAlignment="1">
      <alignment horizontal="distributed" vertical="center" justifyLastLine="1"/>
    </xf>
    <xf numFmtId="0" fontId="2" fillId="0" borderId="46" xfId="0" applyFont="1" applyFill="1" applyBorder="1" applyAlignment="1">
      <alignment horizontal="distributed" vertical="center" justifyLastLine="1"/>
    </xf>
    <xf numFmtId="58" fontId="2" fillId="0" borderId="12" xfId="0" applyNumberFormat="1" applyFont="1" applyFill="1" applyBorder="1" applyAlignment="1">
      <alignment horizontal="center" vertical="center" shrinkToFit="1"/>
    </xf>
    <xf numFmtId="0" fontId="2" fillId="0" borderId="14" xfId="0" applyFont="1" applyFill="1" applyBorder="1" applyAlignment="1">
      <alignment horizontal="center" vertical="center" shrinkToFit="1"/>
    </xf>
    <xf numFmtId="0" fontId="0" fillId="0" borderId="21" xfId="0" applyFill="1" applyBorder="1" applyAlignment="1">
      <alignment horizontal="center" vertical="center" shrinkToFit="1"/>
    </xf>
    <xf numFmtId="0" fontId="0" fillId="0" borderId="16" xfId="0" applyFill="1" applyBorder="1" applyAlignment="1">
      <alignment horizontal="center" vertical="center" shrinkToFit="1"/>
    </xf>
    <xf numFmtId="0" fontId="2" fillId="0" borderId="43" xfId="0" applyFont="1" applyFill="1" applyBorder="1" applyAlignment="1">
      <alignment horizontal="center" vertical="center" wrapText="1"/>
    </xf>
    <xf numFmtId="0" fontId="2" fillId="0" borderId="44" xfId="0" applyFont="1" applyFill="1" applyBorder="1" applyAlignment="1">
      <alignment horizontal="center" vertical="center" wrapText="1"/>
    </xf>
    <xf numFmtId="0" fontId="2" fillId="0" borderId="17" xfId="0" applyFont="1" applyFill="1" applyBorder="1" applyAlignment="1">
      <alignment horizontal="center" vertical="center" wrapText="1"/>
    </xf>
    <xf numFmtId="0" fontId="2" fillId="0" borderId="45" xfId="0" applyFont="1" applyFill="1" applyBorder="1" applyAlignment="1">
      <alignment horizontal="center" vertical="center" wrapText="1"/>
    </xf>
    <xf numFmtId="0" fontId="2" fillId="0" borderId="24" xfId="0" applyFont="1" applyFill="1" applyBorder="1" applyAlignment="1">
      <alignment horizontal="left" vertical="center" wrapText="1"/>
    </xf>
    <xf numFmtId="0" fontId="0" fillId="0" borderId="22" xfId="0" applyFill="1" applyBorder="1" applyAlignment="1">
      <alignment horizontal="left" vertical="center"/>
    </xf>
    <xf numFmtId="0" fontId="0" fillId="0" borderId="23" xfId="0" applyFill="1" applyBorder="1" applyAlignment="1">
      <alignment horizontal="left" vertical="center"/>
    </xf>
    <xf numFmtId="0" fontId="0" fillId="0" borderId="19" xfId="0" applyFill="1" applyBorder="1" applyAlignment="1">
      <alignment horizontal="left" vertical="center"/>
    </xf>
    <xf numFmtId="0" fontId="0" fillId="0" borderId="10" xfId="0" applyFill="1" applyBorder="1" applyAlignment="1">
      <alignment horizontal="left" vertical="center"/>
    </xf>
    <xf numFmtId="0" fontId="0" fillId="0" borderId="18" xfId="0" applyFill="1" applyBorder="1" applyAlignment="1">
      <alignment horizontal="left" vertical="center"/>
    </xf>
    <xf numFmtId="0" fontId="65" fillId="0" borderId="0" xfId="0" applyFont="1" applyFill="1" applyAlignment="1">
      <alignment horizontal="left" vertical="distributed" wrapText="1"/>
    </xf>
    <xf numFmtId="0" fontId="65" fillId="0" borderId="0" xfId="0" applyFont="1" applyFill="1" applyAlignment="1">
      <alignment wrapText="1"/>
    </xf>
    <xf numFmtId="0" fontId="65" fillId="0" borderId="0" xfId="0" applyFont="1" applyFill="1" applyAlignment="1" applyProtection="1">
      <alignment horizontal="left" vertical="center" wrapText="1"/>
      <protection locked="0"/>
    </xf>
    <xf numFmtId="0" fontId="65" fillId="0" borderId="0" xfId="0" applyFont="1" applyFill="1" applyBorder="1" applyAlignment="1">
      <alignment horizontal="left" vertical="distributed"/>
    </xf>
    <xf numFmtId="0" fontId="65" fillId="0" borderId="0" xfId="0" applyFont="1" applyFill="1" applyBorder="1" applyAlignment="1">
      <alignment horizontal="left" vertical="center"/>
    </xf>
    <xf numFmtId="0" fontId="65" fillId="0" borderId="0" xfId="0" applyFont="1" applyFill="1" applyAlignment="1">
      <alignment vertical="center"/>
    </xf>
    <xf numFmtId="0" fontId="65" fillId="0" borderId="0" xfId="0" applyFont="1" applyFill="1" applyAlignment="1">
      <alignment horizontal="left" vertical="center"/>
    </xf>
    <xf numFmtId="0" fontId="43" fillId="0" borderId="0" xfId="0" applyFont="1" applyFill="1" applyBorder="1" applyAlignment="1">
      <alignment horizontal="distributed" justifyLastLine="1"/>
    </xf>
    <xf numFmtId="0" fontId="43" fillId="0" borderId="87" xfId="0" applyFont="1" applyFill="1" applyBorder="1" applyAlignment="1">
      <alignment horizontal="distributed" justifyLastLine="1"/>
    </xf>
    <xf numFmtId="0" fontId="45" fillId="0" borderId="53" xfId="0" applyFont="1" applyFill="1" applyBorder="1" applyAlignment="1">
      <alignment horizontal="center" vertical="distributed"/>
    </xf>
    <xf numFmtId="0" fontId="65" fillId="0" borderId="0" xfId="0" applyFont="1" applyFill="1" applyBorder="1" applyAlignment="1" applyProtection="1">
      <alignment vertical="center"/>
      <protection locked="0"/>
    </xf>
    <xf numFmtId="0" fontId="65" fillId="0" borderId="0" xfId="0" applyFont="1" applyFill="1" applyBorder="1" applyAlignment="1">
      <alignment horizontal="left" vertical="top" shrinkToFit="1"/>
    </xf>
    <xf numFmtId="58" fontId="2" fillId="0" borderId="56" xfId="0" applyNumberFormat="1" applyFont="1" applyFill="1" applyBorder="1" applyAlignment="1">
      <alignment horizontal="right" vertical="center"/>
    </xf>
    <xf numFmtId="58" fontId="2" fillId="0" borderId="40" xfId="0" applyNumberFormat="1" applyFont="1" applyFill="1" applyBorder="1" applyAlignment="1">
      <alignment horizontal="right" vertical="center"/>
    </xf>
    <xf numFmtId="0" fontId="2" fillId="0" borderId="40" xfId="0" applyFont="1" applyFill="1" applyBorder="1" applyAlignment="1">
      <alignment vertical="center"/>
    </xf>
    <xf numFmtId="0" fontId="2" fillId="0" borderId="22" xfId="0" applyFont="1" applyFill="1" applyBorder="1" applyAlignment="1">
      <alignment vertical="center" wrapText="1"/>
    </xf>
    <xf numFmtId="0" fontId="0" fillId="0" borderId="22" xfId="0" applyFill="1" applyBorder="1" applyAlignment="1">
      <alignment vertical="center"/>
    </xf>
    <xf numFmtId="0" fontId="0" fillId="0" borderId="23" xfId="0" applyFill="1" applyBorder="1" applyAlignment="1">
      <alignment vertical="center"/>
    </xf>
    <xf numFmtId="0" fontId="0" fillId="0" borderId="10" xfId="0" applyFill="1" applyBorder="1" applyAlignment="1">
      <alignment vertical="center"/>
    </xf>
    <xf numFmtId="0" fontId="0" fillId="0" borderId="18" xfId="0" applyFill="1" applyBorder="1" applyAlignment="1">
      <alignment vertical="center"/>
    </xf>
    <xf numFmtId="0" fontId="2" fillId="0" borderId="38" xfId="0" applyFont="1" applyFill="1" applyBorder="1" applyAlignment="1">
      <alignment horizontal="center" vertical="center"/>
    </xf>
    <xf numFmtId="0" fontId="2" fillId="0" borderId="56" xfId="0" applyNumberFormat="1" applyFont="1" applyFill="1" applyBorder="1" applyAlignment="1">
      <alignment horizontal="right" vertical="center"/>
    </xf>
    <xf numFmtId="0" fontId="2" fillId="0" borderId="40" xfId="0" applyNumberFormat="1" applyFont="1" applyFill="1" applyBorder="1" applyAlignment="1">
      <alignment horizontal="right" vertical="center"/>
    </xf>
    <xf numFmtId="0" fontId="2" fillId="0" borderId="77" xfId="0" applyNumberFormat="1" applyFont="1" applyFill="1" applyBorder="1" applyAlignment="1">
      <alignment horizontal="right" vertical="center"/>
    </xf>
    <xf numFmtId="0" fontId="6" fillId="0" borderId="78" xfId="0" applyFont="1" applyFill="1" applyBorder="1" applyAlignment="1">
      <alignment horizontal="distributed" vertical="center" justifyLastLine="1"/>
    </xf>
    <xf numFmtId="0" fontId="6" fillId="0" borderId="14" xfId="0" applyFont="1" applyFill="1" applyBorder="1" applyAlignment="1">
      <alignment horizontal="distributed" vertical="center" justifyLastLine="1"/>
    </xf>
    <xf numFmtId="0" fontId="6" fillId="0" borderId="15" xfId="0" applyFont="1" applyFill="1" applyBorder="1" applyAlignment="1">
      <alignment horizontal="distributed" vertical="center" justifyLastLine="1"/>
    </xf>
    <xf numFmtId="0" fontId="2" fillId="0" borderId="20" xfId="0" applyNumberFormat="1" applyFont="1" applyFill="1" applyBorder="1" applyAlignment="1">
      <alignment horizontal="right" vertical="center"/>
    </xf>
    <xf numFmtId="0" fontId="2" fillId="0" borderId="36" xfId="0" applyNumberFormat="1" applyFont="1" applyFill="1" applyBorder="1" applyAlignment="1">
      <alignment horizontal="right" vertical="center"/>
    </xf>
    <xf numFmtId="0" fontId="2" fillId="0" borderId="37" xfId="0" applyNumberFormat="1" applyFont="1" applyFill="1" applyBorder="1" applyAlignment="1">
      <alignment horizontal="right" vertical="center"/>
    </xf>
    <xf numFmtId="0" fontId="2" fillId="0" borderId="41" xfId="0" applyNumberFormat="1" applyFont="1" applyFill="1" applyBorder="1" applyAlignment="1">
      <alignment horizontal="center" vertical="center" shrinkToFit="1"/>
    </xf>
    <xf numFmtId="0" fontId="2" fillId="0" borderId="50" xfId="0" applyFont="1" applyFill="1" applyBorder="1" applyAlignment="1">
      <alignment horizontal="center" vertical="center" shrinkToFit="1"/>
    </xf>
    <xf numFmtId="0" fontId="0" fillId="0" borderId="38" xfId="0" applyFill="1" applyBorder="1" applyAlignment="1">
      <alignment horizontal="center" vertical="center" shrinkToFit="1"/>
    </xf>
    <xf numFmtId="0" fontId="2" fillId="0" borderId="16" xfId="0" applyFont="1" applyFill="1" applyBorder="1" applyAlignment="1">
      <alignment horizontal="distributed"/>
    </xf>
    <xf numFmtId="0" fontId="2" fillId="0" borderId="16" xfId="0" applyFont="1" applyFill="1" applyBorder="1" applyAlignment="1">
      <alignment horizontal="center"/>
    </xf>
    <xf numFmtId="0" fontId="12" fillId="0" borderId="0" xfId="0" applyFont="1" applyFill="1" applyAlignment="1">
      <alignment horizontal="center"/>
    </xf>
    <xf numFmtId="0" fontId="2" fillId="0" borderId="0" xfId="0" applyFont="1" applyFill="1" applyBorder="1" applyAlignment="1">
      <alignment horizontal="center" vertical="distributed"/>
    </xf>
    <xf numFmtId="0" fontId="5" fillId="0" borderId="0" xfId="0" applyFont="1" applyFill="1" applyAlignment="1">
      <alignment horizontal="distributed" vertical="distributed"/>
    </xf>
    <xf numFmtId="0" fontId="2" fillId="0" borderId="20" xfId="0" applyFont="1" applyFill="1" applyBorder="1" applyAlignment="1">
      <alignment horizontal="center" vertical="distributed"/>
    </xf>
    <xf numFmtId="0" fontId="2" fillId="0" borderId="36" xfId="0" applyFont="1" applyFill="1" applyBorder="1" applyAlignment="1">
      <alignment horizontal="center" vertical="distributed"/>
    </xf>
    <xf numFmtId="0" fontId="2" fillId="0" borderId="46" xfId="0" applyFont="1" applyFill="1" applyBorder="1" applyAlignment="1">
      <alignment horizontal="center" vertical="distributed"/>
    </xf>
    <xf numFmtId="0" fontId="34" fillId="0" borderId="0" xfId="0" applyFont="1" applyFill="1" applyAlignment="1">
      <alignment horizontal="center"/>
    </xf>
    <xf numFmtId="0" fontId="5" fillId="0" borderId="0" xfId="0" applyFont="1" applyFill="1" applyBorder="1" applyAlignment="1">
      <alignment horizontal="distributed"/>
    </xf>
    <xf numFmtId="0" fontId="2" fillId="0" borderId="0" xfId="0" applyFont="1" applyFill="1" applyBorder="1" applyAlignment="1">
      <alignment horizontal="center" vertical="center"/>
    </xf>
    <xf numFmtId="184" fontId="33" fillId="0" borderId="10" xfId="0" applyNumberFormat="1" applyFont="1" applyFill="1" applyBorder="1" applyAlignment="1">
      <alignment horizontal="center" vertical="distributed"/>
    </xf>
    <xf numFmtId="0" fontId="2" fillId="0" borderId="10" xfId="0" applyFont="1" applyFill="1" applyBorder="1" applyAlignment="1">
      <alignment horizontal="center" vertical="distributed" shrinkToFit="1"/>
    </xf>
    <xf numFmtId="38" fontId="2" fillId="0" borderId="10" xfId="34" applyFont="1" applyFill="1" applyBorder="1" applyAlignment="1">
      <alignment horizontal="center" vertical="distributed" shrinkToFit="1"/>
    </xf>
    <xf numFmtId="0" fontId="2" fillId="0" borderId="56" xfId="0" applyFont="1" applyFill="1" applyBorder="1" applyAlignment="1">
      <alignment horizontal="right" vertical="distributed"/>
    </xf>
    <xf numFmtId="0" fontId="2" fillId="0" borderId="40" xfId="0" applyFont="1" applyFill="1" applyBorder="1" applyAlignment="1">
      <alignment horizontal="right" vertical="distributed"/>
    </xf>
    <xf numFmtId="0" fontId="2" fillId="0" borderId="77" xfId="0" applyFont="1" applyFill="1" applyBorder="1" applyAlignment="1">
      <alignment horizontal="right" vertical="distributed"/>
    </xf>
    <xf numFmtId="0" fontId="2" fillId="0" borderId="20" xfId="0" applyFont="1" applyFill="1" applyBorder="1" applyAlignment="1">
      <alignment horizontal="right"/>
    </xf>
    <xf numFmtId="0" fontId="2" fillId="0" borderId="36" xfId="0" applyFont="1" applyFill="1" applyBorder="1" applyAlignment="1">
      <alignment horizontal="right"/>
    </xf>
    <xf numFmtId="0" fontId="2" fillId="0" borderId="37" xfId="0" applyFont="1" applyFill="1" applyBorder="1" applyAlignment="1">
      <alignment horizontal="right"/>
    </xf>
    <xf numFmtId="0" fontId="5" fillId="0" borderId="0" xfId="0" applyFont="1" applyFill="1" applyAlignment="1">
      <alignment horizontal="center"/>
    </xf>
    <xf numFmtId="0" fontId="2" fillId="0" borderId="23" xfId="0" applyFont="1" applyFill="1" applyBorder="1" applyAlignment="1">
      <alignment horizontal="left" vertical="center" wrapText="1"/>
    </xf>
    <xf numFmtId="0" fontId="2" fillId="0" borderId="19" xfId="0" applyFont="1" applyFill="1" applyBorder="1" applyAlignment="1">
      <alignment horizontal="left" vertical="center" wrapText="1"/>
    </xf>
    <xf numFmtId="0" fontId="2" fillId="0" borderId="10" xfId="0" applyFont="1" applyFill="1" applyBorder="1" applyAlignment="1">
      <alignment horizontal="left" vertical="center" wrapText="1"/>
    </xf>
    <xf numFmtId="0" fontId="2" fillId="0" borderId="18" xfId="0" applyFont="1" applyFill="1" applyBorder="1" applyAlignment="1">
      <alignment horizontal="left" vertical="center" wrapText="1"/>
    </xf>
    <xf numFmtId="0" fontId="0" fillId="0" borderId="20" xfId="0" applyFont="1" applyFill="1" applyBorder="1" applyAlignment="1">
      <alignment horizontal="center"/>
    </xf>
    <xf numFmtId="0" fontId="0" fillId="0" borderId="36" xfId="0" applyFont="1" applyFill="1" applyBorder="1" applyAlignment="1">
      <alignment horizontal="center"/>
    </xf>
    <xf numFmtId="0" fontId="0" fillId="0" borderId="37" xfId="0" applyFont="1" applyFill="1" applyBorder="1" applyAlignment="1">
      <alignment horizontal="center"/>
    </xf>
    <xf numFmtId="0" fontId="18" fillId="0" borderId="36" xfId="0" applyFont="1" applyFill="1" applyBorder="1" applyAlignment="1">
      <alignment horizontal="center" vertical="center"/>
    </xf>
    <xf numFmtId="0" fontId="18" fillId="0" borderId="20" xfId="0" applyFont="1" applyFill="1" applyBorder="1" applyAlignment="1">
      <alignment horizontal="center" vertical="center"/>
    </xf>
    <xf numFmtId="0" fontId="18" fillId="0" borderId="46" xfId="0" applyFont="1" applyFill="1" applyBorder="1" applyAlignment="1">
      <alignment horizontal="center" vertical="center"/>
    </xf>
    <xf numFmtId="0" fontId="18" fillId="0" borderId="20" xfId="0" applyFont="1" applyFill="1" applyBorder="1" applyAlignment="1">
      <alignment horizontal="center"/>
    </xf>
    <xf numFmtId="0" fontId="18" fillId="0" borderId="36" xfId="0" applyFont="1" applyFill="1" applyBorder="1" applyAlignment="1">
      <alignment horizontal="center"/>
    </xf>
    <xf numFmtId="0" fontId="18" fillId="0" borderId="37" xfId="0" applyFont="1" applyFill="1" applyBorder="1" applyAlignment="1">
      <alignment horizontal="center"/>
    </xf>
    <xf numFmtId="0" fontId="2" fillId="0" borderId="56" xfId="0" applyNumberFormat="1" applyFont="1" applyFill="1" applyBorder="1" applyAlignment="1">
      <alignment horizontal="right" vertical="distributed"/>
    </xf>
    <xf numFmtId="0" fontId="2" fillId="0" borderId="40" xfId="0" applyNumberFormat="1" applyFont="1" applyFill="1" applyBorder="1" applyAlignment="1">
      <alignment horizontal="right" vertical="distributed"/>
    </xf>
    <xf numFmtId="0" fontId="2" fillId="0" borderId="77" xfId="0" applyNumberFormat="1" applyFont="1" applyFill="1" applyBorder="1" applyAlignment="1">
      <alignment horizontal="right" vertical="distributed"/>
    </xf>
    <xf numFmtId="0" fontId="2" fillId="0" borderId="20" xfId="0" applyNumberFormat="1" applyFont="1" applyFill="1" applyBorder="1" applyAlignment="1">
      <alignment horizontal="right"/>
    </xf>
    <xf numFmtId="0" fontId="2" fillId="0" borderId="36" xfId="0" applyNumberFormat="1" applyFont="1" applyFill="1" applyBorder="1" applyAlignment="1">
      <alignment horizontal="right"/>
    </xf>
    <xf numFmtId="0" fontId="2" fillId="0" borderId="37" xfId="0" applyNumberFormat="1" applyFont="1" applyFill="1" applyBorder="1" applyAlignment="1">
      <alignment horizontal="right"/>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2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_001-ア-バンブレイン1回目変更2190" xfId="44"/>
    <cellStyle name="標準_保全見積もり" xfId="47"/>
    <cellStyle name="未定義" xfId="45"/>
    <cellStyle name="良い" xfId="46" builtinId="26" customBuiltin="1"/>
  </cellStyles>
  <dxfs count="43">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b val="0"/>
        <i val="0"/>
        <condense val="0"/>
        <extend val="0"/>
        <color indexed="53"/>
      </font>
    </dxf>
    <dxf>
      <font>
        <b val="0"/>
        <i val="0"/>
        <condense val="0"/>
        <extend val="0"/>
        <color indexed="39"/>
      </font>
    </dxf>
    <dxf>
      <font>
        <b val="0"/>
        <i val="0"/>
        <condense val="0"/>
        <extend val="0"/>
        <color indexed="10"/>
      </font>
    </dxf>
    <dxf>
      <font>
        <condense val="0"/>
        <extend val="0"/>
        <color indexed="9"/>
      </font>
    </dxf>
    <dxf>
      <font>
        <condense val="0"/>
        <extend val="0"/>
        <color indexed="9"/>
      </font>
    </dxf>
    <dxf>
      <font>
        <strike/>
        <condense val="0"/>
        <extend val="0"/>
        <color auto="1"/>
      </font>
    </dxf>
    <dxf>
      <font>
        <strike/>
        <condense val="0"/>
        <extend val="0"/>
        <color auto="1"/>
      </font>
    </dxf>
    <dxf>
      <font>
        <condense val="0"/>
        <extend val="0"/>
        <color indexed="9"/>
      </font>
    </dxf>
  </dxfs>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sp macro="" textlink="">
      <xdr:nvSpPr>
        <xdr:cNvPr id="279033" name="Line 1">
          <a:extLst>
            <a:ext uri="{FF2B5EF4-FFF2-40B4-BE49-F238E27FC236}">
              <a16:creationId xmlns:a16="http://schemas.microsoft.com/office/drawing/2014/main" xmlns="" id="{00000000-0008-0000-0400-0000F9410400}"/>
            </a:ext>
          </a:extLst>
        </xdr:cNvPr>
        <xdr:cNvSpPr>
          <a:spLocks noChangeShapeType="1"/>
        </xdr:cNvSpPr>
      </xdr:nvSpPr>
      <xdr:spPr bwMode="auto">
        <a:xfrm>
          <a:off x="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9034" name="Line 2">
          <a:extLst>
            <a:ext uri="{FF2B5EF4-FFF2-40B4-BE49-F238E27FC236}">
              <a16:creationId xmlns:a16="http://schemas.microsoft.com/office/drawing/2014/main" xmlns="" id="{00000000-0008-0000-0400-0000FA410400}"/>
            </a:ext>
          </a:extLst>
        </xdr:cNvPr>
        <xdr:cNvSpPr>
          <a:spLocks noChangeShapeType="1"/>
        </xdr:cNvSpPr>
      </xdr:nvSpPr>
      <xdr:spPr bwMode="auto">
        <a:xfrm>
          <a:off x="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9035" name="AutoShape 3">
          <a:extLst>
            <a:ext uri="{FF2B5EF4-FFF2-40B4-BE49-F238E27FC236}">
              <a16:creationId xmlns:a16="http://schemas.microsoft.com/office/drawing/2014/main" xmlns="" id="{00000000-0008-0000-0400-0000FB41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9036" name="AutoShape 4">
          <a:extLst>
            <a:ext uri="{FF2B5EF4-FFF2-40B4-BE49-F238E27FC236}">
              <a16:creationId xmlns:a16="http://schemas.microsoft.com/office/drawing/2014/main" xmlns="" id="{00000000-0008-0000-0400-0000FC41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9037" name="AutoShape 5">
          <a:extLst>
            <a:ext uri="{FF2B5EF4-FFF2-40B4-BE49-F238E27FC236}">
              <a16:creationId xmlns:a16="http://schemas.microsoft.com/office/drawing/2014/main" xmlns="" id="{00000000-0008-0000-0400-0000FD41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9038" name="AutoShape 6">
          <a:extLst>
            <a:ext uri="{FF2B5EF4-FFF2-40B4-BE49-F238E27FC236}">
              <a16:creationId xmlns:a16="http://schemas.microsoft.com/office/drawing/2014/main" xmlns="" id="{00000000-0008-0000-0400-0000FE41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9039" name="AutoShape 7">
          <a:extLst>
            <a:ext uri="{FF2B5EF4-FFF2-40B4-BE49-F238E27FC236}">
              <a16:creationId xmlns:a16="http://schemas.microsoft.com/office/drawing/2014/main" xmlns="" id="{00000000-0008-0000-0400-0000FF41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9040" name="AutoShape 8">
          <a:extLst>
            <a:ext uri="{FF2B5EF4-FFF2-40B4-BE49-F238E27FC236}">
              <a16:creationId xmlns:a16="http://schemas.microsoft.com/office/drawing/2014/main" xmlns="" id="{00000000-0008-0000-0400-00000042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9041" name="AutoShape 9">
          <a:extLst>
            <a:ext uri="{FF2B5EF4-FFF2-40B4-BE49-F238E27FC236}">
              <a16:creationId xmlns:a16="http://schemas.microsoft.com/office/drawing/2014/main" xmlns="" id="{00000000-0008-0000-0400-00000142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9042" name="AutoShape 10">
          <a:extLst>
            <a:ext uri="{FF2B5EF4-FFF2-40B4-BE49-F238E27FC236}">
              <a16:creationId xmlns:a16="http://schemas.microsoft.com/office/drawing/2014/main" xmlns="" id="{00000000-0008-0000-0400-00000242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9043" name="AutoShape 11">
          <a:extLst>
            <a:ext uri="{FF2B5EF4-FFF2-40B4-BE49-F238E27FC236}">
              <a16:creationId xmlns:a16="http://schemas.microsoft.com/office/drawing/2014/main" xmlns="" id="{00000000-0008-0000-0400-00000342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9044" name="AutoShape 12">
          <a:extLst>
            <a:ext uri="{FF2B5EF4-FFF2-40B4-BE49-F238E27FC236}">
              <a16:creationId xmlns:a16="http://schemas.microsoft.com/office/drawing/2014/main" xmlns="" id="{00000000-0008-0000-0400-00000442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9045" name="AutoShape 13">
          <a:extLst>
            <a:ext uri="{FF2B5EF4-FFF2-40B4-BE49-F238E27FC236}">
              <a16:creationId xmlns:a16="http://schemas.microsoft.com/office/drawing/2014/main" xmlns="" id="{00000000-0008-0000-0400-00000542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9046" name="AutoShape 14">
          <a:extLst>
            <a:ext uri="{FF2B5EF4-FFF2-40B4-BE49-F238E27FC236}">
              <a16:creationId xmlns:a16="http://schemas.microsoft.com/office/drawing/2014/main" xmlns="" id="{00000000-0008-0000-0400-00000642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9047" name="AutoShape 15">
          <a:extLst>
            <a:ext uri="{FF2B5EF4-FFF2-40B4-BE49-F238E27FC236}">
              <a16:creationId xmlns:a16="http://schemas.microsoft.com/office/drawing/2014/main" xmlns="" id="{00000000-0008-0000-0400-00000742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9048" name="AutoShape 16">
          <a:extLst>
            <a:ext uri="{FF2B5EF4-FFF2-40B4-BE49-F238E27FC236}">
              <a16:creationId xmlns:a16="http://schemas.microsoft.com/office/drawing/2014/main" xmlns="" id="{00000000-0008-0000-0400-00000842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9049" name="AutoShape 17">
          <a:extLst>
            <a:ext uri="{FF2B5EF4-FFF2-40B4-BE49-F238E27FC236}">
              <a16:creationId xmlns:a16="http://schemas.microsoft.com/office/drawing/2014/main" xmlns="" id="{00000000-0008-0000-0400-00000942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9050" name="AutoShape 18">
          <a:extLst>
            <a:ext uri="{FF2B5EF4-FFF2-40B4-BE49-F238E27FC236}">
              <a16:creationId xmlns:a16="http://schemas.microsoft.com/office/drawing/2014/main" xmlns="" id="{00000000-0008-0000-0400-00000A42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9051" name="AutoShape 19">
          <a:extLst>
            <a:ext uri="{FF2B5EF4-FFF2-40B4-BE49-F238E27FC236}">
              <a16:creationId xmlns:a16="http://schemas.microsoft.com/office/drawing/2014/main" xmlns="" id="{00000000-0008-0000-0400-00000B42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9052" name="AutoShape 20">
          <a:extLst>
            <a:ext uri="{FF2B5EF4-FFF2-40B4-BE49-F238E27FC236}">
              <a16:creationId xmlns:a16="http://schemas.microsoft.com/office/drawing/2014/main" xmlns="" id="{00000000-0008-0000-0400-00000C42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9053" name="AutoShape 21">
          <a:extLst>
            <a:ext uri="{FF2B5EF4-FFF2-40B4-BE49-F238E27FC236}">
              <a16:creationId xmlns:a16="http://schemas.microsoft.com/office/drawing/2014/main" xmlns="" id="{00000000-0008-0000-0400-00000D42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9054" name="AutoShape 22">
          <a:extLst>
            <a:ext uri="{FF2B5EF4-FFF2-40B4-BE49-F238E27FC236}">
              <a16:creationId xmlns:a16="http://schemas.microsoft.com/office/drawing/2014/main" xmlns="" id="{00000000-0008-0000-0400-00000E42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9055" name="AutoShape 23">
          <a:extLst>
            <a:ext uri="{FF2B5EF4-FFF2-40B4-BE49-F238E27FC236}">
              <a16:creationId xmlns:a16="http://schemas.microsoft.com/office/drawing/2014/main" xmlns="" id="{00000000-0008-0000-0400-00000F42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9056" name="AutoShape 24">
          <a:extLst>
            <a:ext uri="{FF2B5EF4-FFF2-40B4-BE49-F238E27FC236}">
              <a16:creationId xmlns:a16="http://schemas.microsoft.com/office/drawing/2014/main" xmlns="" id="{00000000-0008-0000-0400-00001042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9057" name="AutoShape 25">
          <a:extLst>
            <a:ext uri="{FF2B5EF4-FFF2-40B4-BE49-F238E27FC236}">
              <a16:creationId xmlns:a16="http://schemas.microsoft.com/office/drawing/2014/main" xmlns="" id="{00000000-0008-0000-0400-00001142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9058" name="AutoShape 26">
          <a:extLst>
            <a:ext uri="{FF2B5EF4-FFF2-40B4-BE49-F238E27FC236}">
              <a16:creationId xmlns:a16="http://schemas.microsoft.com/office/drawing/2014/main" xmlns="" id="{00000000-0008-0000-0400-00001242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9059" name="AutoShape 27">
          <a:extLst>
            <a:ext uri="{FF2B5EF4-FFF2-40B4-BE49-F238E27FC236}">
              <a16:creationId xmlns:a16="http://schemas.microsoft.com/office/drawing/2014/main" xmlns="" id="{00000000-0008-0000-0400-00001342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9060" name="AutoShape 28">
          <a:extLst>
            <a:ext uri="{FF2B5EF4-FFF2-40B4-BE49-F238E27FC236}">
              <a16:creationId xmlns:a16="http://schemas.microsoft.com/office/drawing/2014/main" xmlns="" id="{00000000-0008-0000-0400-00001442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9061" name="AutoShape 29">
          <a:extLst>
            <a:ext uri="{FF2B5EF4-FFF2-40B4-BE49-F238E27FC236}">
              <a16:creationId xmlns:a16="http://schemas.microsoft.com/office/drawing/2014/main" xmlns="" id="{00000000-0008-0000-0400-00001542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9062" name="AutoShape 30">
          <a:extLst>
            <a:ext uri="{FF2B5EF4-FFF2-40B4-BE49-F238E27FC236}">
              <a16:creationId xmlns:a16="http://schemas.microsoft.com/office/drawing/2014/main" xmlns="" id="{00000000-0008-0000-0400-00001642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9063" name="AutoShape 31">
          <a:extLst>
            <a:ext uri="{FF2B5EF4-FFF2-40B4-BE49-F238E27FC236}">
              <a16:creationId xmlns:a16="http://schemas.microsoft.com/office/drawing/2014/main" xmlns="" id="{00000000-0008-0000-0400-00001742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9064" name="AutoShape 32">
          <a:extLst>
            <a:ext uri="{FF2B5EF4-FFF2-40B4-BE49-F238E27FC236}">
              <a16:creationId xmlns:a16="http://schemas.microsoft.com/office/drawing/2014/main" xmlns="" id="{00000000-0008-0000-0400-00001842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9065" name="AutoShape 33">
          <a:extLst>
            <a:ext uri="{FF2B5EF4-FFF2-40B4-BE49-F238E27FC236}">
              <a16:creationId xmlns:a16="http://schemas.microsoft.com/office/drawing/2014/main" xmlns="" id="{00000000-0008-0000-0400-00001942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9066" name="AutoShape 34">
          <a:extLst>
            <a:ext uri="{FF2B5EF4-FFF2-40B4-BE49-F238E27FC236}">
              <a16:creationId xmlns:a16="http://schemas.microsoft.com/office/drawing/2014/main" xmlns="" id="{00000000-0008-0000-0400-00001A42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9067" name="AutoShape 35">
          <a:extLst>
            <a:ext uri="{FF2B5EF4-FFF2-40B4-BE49-F238E27FC236}">
              <a16:creationId xmlns:a16="http://schemas.microsoft.com/office/drawing/2014/main" xmlns="" id="{00000000-0008-0000-0400-00001B42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9068" name="AutoShape 36">
          <a:extLst>
            <a:ext uri="{FF2B5EF4-FFF2-40B4-BE49-F238E27FC236}">
              <a16:creationId xmlns:a16="http://schemas.microsoft.com/office/drawing/2014/main" xmlns="" id="{00000000-0008-0000-0400-00001C42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9069" name="AutoShape 37">
          <a:extLst>
            <a:ext uri="{FF2B5EF4-FFF2-40B4-BE49-F238E27FC236}">
              <a16:creationId xmlns:a16="http://schemas.microsoft.com/office/drawing/2014/main" xmlns="" id="{00000000-0008-0000-0400-00001D42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9070" name="AutoShape 38">
          <a:extLst>
            <a:ext uri="{FF2B5EF4-FFF2-40B4-BE49-F238E27FC236}">
              <a16:creationId xmlns:a16="http://schemas.microsoft.com/office/drawing/2014/main" xmlns="" id="{00000000-0008-0000-0400-00001E42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9071" name="AutoShape 39">
          <a:extLst>
            <a:ext uri="{FF2B5EF4-FFF2-40B4-BE49-F238E27FC236}">
              <a16:creationId xmlns:a16="http://schemas.microsoft.com/office/drawing/2014/main" xmlns="" id="{00000000-0008-0000-0400-00001F42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9072" name="AutoShape 40">
          <a:extLst>
            <a:ext uri="{FF2B5EF4-FFF2-40B4-BE49-F238E27FC236}">
              <a16:creationId xmlns:a16="http://schemas.microsoft.com/office/drawing/2014/main" xmlns="" id="{00000000-0008-0000-0400-00002042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9073" name="AutoShape 41">
          <a:extLst>
            <a:ext uri="{FF2B5EF4-FFF2-40B4-BE49-F238E27FC236}">
              <a16:creationId xmlns:a16="http://schemas.microsoft.com/office/drawing/2014/main" xmlns="" id="{00000000-0008-0000-0400-00002142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9074" name="AutoShape 42">
          <a:extLst>
            <a:ext uri="{FF2B5EF4-FFF2-40B4-BE49-F238E27FC236}">
              <a16:creationId xmlns:a16="http://schemas.microsoft.com/office/drawing/2014/main" xmlns="" id="{00000000-0008-0000-0400-00002242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9075" name="AutoShape 43">
          <a:extLst>
            <a:ext uri="{FF2B5EF4-FFF2-40B4-BE49-F238E27FC236}">
              <a16:creationId xmlns:a16="http://schemas.microsoft.com/office/drawing/2014/main" xmlns="" id="{00000000-0008-0000-0400-00002342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9076" name="AutoShape 44">
          <a:extLst>
            <a:ext uri="{FF2B5EF4-FFF2-40B4-BE49-F238E27FC236}">
              <a16:creationId xmlns:a16="http://schemas.microsoft.com/office/drawing/2014/main" xmlns="" id="{00000000-0008-0000-0400-00002442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9077" name="AutoShape 45">
          <a:extLst>
            <a:ext uri="{FF2B5EF4-FFF2-40B4-BE49-F238E27FC236}">
              <a16:creationId xmlns:a16="http://schemas.microsoft.com/office/drawing/2014/main" xmlns="" id="{00000000-0008-0000-0400-00002542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9078" name="AutoShape 46">
          <a:extLst>
            <a:ext uri="{FF2B5EF4-FFF2-40B4-BE49-F238E27FC236}">
              <a16:creationId xmlns:a16="http://schemas.microsoft.com/office/drawing/2014/main" xmlns="" id="{00000000-0008-0000-0400-00002642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9079" name="AutoShape 47">
          <a:extLst>
            <a:ext uri="{FF2B5EF4-FFF2-40B4-BE49-F238E27FC236}">
              <a16:creationId xmlns:a16="http://schemas.microsoft.com/office/drawing/2014/main" xmlns="" id="{00000000-0008-0000-0400-00002742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9080" name="AutoShape 48">
          <a:extLst>
            <a:ext uri="{FF2B5EF4-FFF2-40B4-BE49-F238E27FC236}">
              <a16:creationId xmlns:a16="http://schemas.microsoft.com/office/drawing/2014/main" xmlns="" id="{00000000-0008-0000-0400-00002842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9081" name="AutoShape 49">
          <a:extLst>
            <a:ext uri="{FF2B5EF4-FFF2-40B4-BE49-F238E27FC236}">
              <a16:creationId xmlns:a16="http://schemas.microsoft.com/office/drawing/2014/main" xmlns="" id="{00000000-0008-0000-0400-00002942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9082" name="AutoShape 50">
          <a:extLst>
            <a:ext uri="{FF2B5EF4-FFF2-40B4-BE49-F238E27FC236}">
              <a16:creationId xmlns:a16="http://schemas.microsoft.com/office/drawing/2014/main" xmlns="" id="{00000000-0008-0000-0400-00002A42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9083" name="AutoShape 51">
          <a:extLst>
            <a:ext uri="{FF2B5EF4-FFF2-40B4-BE49-F238E27FC236}">
              <a16:creationId xmlns:a16="http://schemas.microsoft.com/office/drawing/2014/main" xmlns="" id="{00000000-0008-0000-0400-00002B42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9084" name="AutoShape 52">
          <a:extLst>
            <a:ext uri="{FF2B5EF4-FFF2-40B4-BE49-F238E27FC236}">
              <a16:creationId xmlns:a16="http://schemas.microsoft.com/office/drawing/2014/main" xmlns="" id="{00000000-0008-0000-0400-00002C42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9085" name="AutoShape 53">
          <a:extLst>
            <a:ext uri="{FF2B5EF4-FFF2-40B4-BE49-F238E27FC236}">
              <a16:creationId xmlns:a16="http://schemas.microsoft.com/office/drawing/2014/main" xmlns="" id="{00000000-0008-0000-0400-00002D42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9086" name="AutoShape 54">
          <a:extLst>
            <a:ext uri="{FF2B5EF4-FFF2-40B4-BE49-F238E27FC236}">
              <a16:creationId xmlns:a16="http://schemas.microsoft.com/office/drawing/2014/main" xmlns="" id="{00000000-0008-0000-0400-00002E42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9087" name="AutoShape 55">
          <a:extLst>
            <a:ext uri="{FF2B5EF4-FFF2-40B4-BE49-F238E27FC236}">
              <a16:creationId xmlns:a16="http://schemas.microsoft.com/office/drawing/2014/main" xmlns="" id="{00000000-0008-0000-0400-00002F42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9088" name="AutoShape 56">
          <a:extLst>
            <a:ext uri="{FF2B5EF4-FFF2-40B4-BE49-F238E27FC236}">
              <a16:creationId xmlns:a16="http://schemas.microsoft.com/office/drawing/2014/main" xmlns="" id="{00000000-0008-0000-0400-00003042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9089" name="AutoShape 57">
          <a:extLst>
            <a:ext uri="{FF2B5EF4-FFF2-40B4-BE49-F238E27FC236}">
              <a16:creationId xmlns:a16="http://schemas.microsoft.com/office/drawing/2014/main" xmlns="" id="{00000000-0008-0000-0400-00003142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9090" name="AutoShape 58">
          <a:extLst>
            <a:ext uri="{FF2B5EF4-FFF2-40B4-BE49-F238E27FC236}">
              <a16:creationId xmlns:a16="http://schemas.microsoft.com/office/drawing/2014/main" xmlns="" id="{00000000-0008-0000-0400-00003242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9091" name="AutoShape 59">
          <a:extLst>
            <a:ext uri="{FF2B5EF4-FFF2-40B4-BE49-F238E27FC236}">
              <a16:creationId xmlns:a16="http://schemas.microsoft.com/office/drawing/2014/main" xmlns="" id="{00000000-0008-0000-0400-00003342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9092" name="AutoShape 60">
          <a:extLst>
            <a:ext uri="{FF2B5EF4-FFF2-40B4-BE49-F238E27FC236}">
              <a16:creationId xmlns:a16="http://schemas.microsoft.com/office/drawing/2014/main" xmlns="" id="{00000000-0008-0000-0400-00003442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9093" name="AutoShape 61">
          <a:extLst>
            <a:ext uri="{FF2B5EF4-FFF2-40B4-BE49-F238E27FC236}">
              <a16:creationId xmlns:a16="http://schemas.microsoft.com/office/drawing/2014/main" xmlns="" id="{00000000-0008-0000-0400-00003542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9094" name="AutoShape 62">
          <a:extLst>
            <a:ext uri="{FF2B5EF4-FFF2-40B4-BE49-F238E27FC236}">
              <a16:creationId xmlns:a16="http://schemas.microsoft.com/office/drawing/2014/main" xmlns="" id="{00000000-0008-0000-0400-00003642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9095" name="AutoShape 63">
          <a:extLst>
            <a:ext uri="{FF2B5EF4-FFF2-40B4-BE49-F238E27FC236}">
              <a16:creationId xmlns:a16="http://schemas.microsoft.com/office/drawing/2014/main" xmlns="" id="{00000000-0008-0000-0400-00003742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9096" name="AutoShape 64">
          <a:extLst>
            <a:ext uri="{FF2B5EF4-FFF2-40B4-BE49-F238E27FC236}">
              <a16:creationId xmlns:a16="http://schemas.microsoft.com/office/drawing/2014/main" xmlns="" id="{00000000-0008-0000-0400-00003842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9097" name="AutoShape 65">
          <a:extLst>
            <a:ext uri="{FF2B5EF4-FFF2-40B4-BE49-F238E27FC236}">
              <a16:creationId xmlns:a16="http://schemas.microsoft.com/office/drawing/2014/main" xmlns="" id="{00000000-0008-0000-0400-00003942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9098" name="AutoShape 66">
          <a:extLst>
            <a:ext uri="{FF2B5EF4-FFF2-40B4-BE49-F238E27FC236}">
              <a16:creationId xmlns:a16="http://schemas.microsoft.com/office/drawing/2014/main" xmlns="" id="{00000000-0008-0000-0400-00003A42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9099" name="AutoShape 67">
          <a:extLst>
            <a:ext uri="{FF2B5EF4-FFF2-40B4-BE49-F238E27FC236}">
              <a16:creationId xmlns:a16="http://schemas.microsoft.com/office/drawing/2014/main" xmlns="" id="{00000000-0008-0000-0400-00003B42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9100" name="AutoShape 68">
          <a:extLst>
            <a:ext uri="{FF2B5EF4-FFF2-40B4-BE49-F238E27FC236}">
              <a16:creationId xmlns:a16="http://schemas.microsoft.com/office/drawing/2014/main" xmlns="" id="{00000000-0008-0000-0400-00003C42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9101" name="AutoShape 69">
          <a:extLst>
            <a:ext uri="{FF2B5EF4-FFF2-40B4-BE49-F238E27FC236}">
              <a16:creationId xmlns:a16="http://schemas.microsoft.com/office/drawing/2014/main" xmlns="" id="{00000000-0008-0000-0400-00003D42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9102" name="AutoShape 70">
          <a:extLst>
            <a:ext uri="{FF2B5EF4-FFF2-40B4-BE49-F238E27FC236}">
              <a16:creationId xmlns:a16="http://schemas.microsoft.com/office/drawing/2014/main" xmlns="" id="{00000000-0008-0000-0400-00003E42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9103" name="AutoShape 71">
          <a:extLst>
            <a:ext uri="{FF2B5EF4-FFF2-40B4-BE49-F238E27FC236}">
              <a16:creationId xmlns:a16="http://schemas.microsoft.com/office/drawing/2014/main" xmlns="" id="{00000000-0008-0000-0400-00003F42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9104" name="AutoShape 72">
          <a:extLst>
            <a:ext uri="{FF2B5EF4-FFF2-40B4-BE49-F238E27FC236}">
              <a16:creationId xmlns:a16="http://schemas.microsoft.com/office/drawing/2014/main" xmlns="" id="{00000000-0008-0000-0400-00004042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9105" name="AutoShape 73">
          <a:extLst>
            <a:ext uri="{FF2B5EF4-FFF2-40B4-BE49-F238E27FC236}">
              <a16:creationId xmlns:a16="http://schemas.microsoft.com/office/drawing/2014/main" xmlns="" id="{00000000-0008-0000-0400-00004142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9106" name="AutoShape 74">
          <a:extLst>
            <a:ext uri="{FF2B5EF4-FFF2-40B4-BE49-F238E27FC236}">
              <a16:creationId xmlns:a16="http://schemas.microsoft.com/office/drawing/2014/main" xmlns="" id="{00000000-0008-0000-0400-00004242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9107" name="AutoShape 75">
          <a:extLst>
            <a:ext uri="{FF2B5EF4-FFF2-40B4-BE49-F238E27FC236}">
              <a16:creationId xmlns:a16="http://schemas.microsoft.com/office/drawing/2014/main" xmlns="" id="{00000000-0008-0000-0400-00004342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9108" name="AutoShape 76">
          <a:extLst>
            <a:ext uri="{FF2B5EF4-FFF2-40B4-BE49-F238E27FC236}">
              <a16:creationId xmlns:a16="http://schemas.microsoft.com/office/drawing/2014/main" xmlns="" id="{00000000-0008-0000-0400-00004442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9109" name="AutoShape 77">
          <a:extLst>
            <a:ext uri="{FF2B5EF4-FFF2-40B4-BE49-F238E27FC236}">
              <a16:creationId xmlns:a16="http://schemas.microsoft.com/office/drawing/2014/main" xmlns="" id="{00000000-0008-0000-0400-00004542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9110" name="AutoShape 78">
          <a:extLst>
            <a:ext uri="{FF2B5EF4-FFF2-40B4-BE49-F238E27FC236}">
              <a16:creationId xmlns:a16="http://schemas.microsoft.com/office/drawing/2014/main" xmlns="" id="{00000000-0008-0000-0400-00004642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9111" name="AutoShape 79">
          <a:extLst>
            <a:ext uri="{FF2B5EF4-FFF2-40B4-BE49-F238E27FC236}">
              <a16:creationId xmlns:a16="http://schemas.microsoft.com/office/drawing/2014/main" xmlns="" id="{00000000-0008-0000-0400-00004742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9112" name="AutoShape 80">
          <a:extLst>
            <a:ext uri="{FF2B5EF4-FFF2-40B4-BE49-F238E27FC236}">
              <a16:creationId xmlns:a16="http://schemas.microsoft.com/office/drawing/2014/main" xmlns="" id="{00000000-0008-0000-0400-00004842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9113" name="AutoShape 81">
          <a:extLst>
            <a:ext uri="{FF2B5EF4-FFF2-40B4-BE49-F238E27FC236}">
              <a16:creationId xmlns:a16="http://schemas.microsoft.com/office/drawing/2014/main" xmlns="" id="{00000000-0008-0000-0400-00004942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9114" name="AutoShape 82">
          <a:extLst>
            <a:ext uri="{FF2B5EF4-FFF2-40B4-BE49-F238E27FC236}">
              <a16:creationId xmlns:a16="http://schemas.microsoft.com/office/drawing/2014/main" xmlns="" id="{00000000-0008-0000-0400-00004A42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9115" name="AutoShape 83">
          <a:extLst>
            <a:ext uri="{FF2B5EF4-FFF2-40B4-BE49-F238E27FC236}">
              <a16:creationId xmlns:a16="http://schemas.microsoft.com/office/drawing/2014/main" xmlns="" id="{00000000-0008-0000-0400-00004B42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9116" name="AutoShape 84">
          <a:extLst>
            <a:ext uri="{FF2B5EF4-FFF2-40B4-BE49-F238E27FC236}">
              <a16:creationId xmlns:a16="http://schemas.microsoft.com/office/drawing/2014/main" xmlns="" id="{00000000-0008-0000-0400-00004C42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9117" name="AutoShape 85">
          <a:extLst>
            <a:ext uri="{FF2B5EF4-FFF2-40B4-BE49-F238E27FC236}">
              <a16:creationId xmlns:a16="http://schemas.microsoft.com/office/drawing/2014/main" xmlns="" id="{00000000-0008-0000-0400-00004D42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9118" name="AutoShape 86">
          <a:extLst>
            <a:ext uri="{FF2B5EF4-FFF2-40B4-BE49-F238E27FC236}">
              <a16:creationId xmlns:a16="http://schemas.microsoft.com/office/drawing/2014/main" xmlns="" id="{00000000-0008-0000-0400-00004E42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9119" name="AutoShape 87">
          <a:extLst>
            <a:ext uri="{FF2B5EF4-FFF2-40B4-BE49-F238E27FC236}">
              <a16:creationId xmlns:a16="http://schemas.microsoft.com/office/drawing/2014/main" xmlns="" id="{00000000-0008-0000-0400-00004F42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9120" name="AutoShape 88">
          <a:extLst>
            <a:ext uri="{FF2B5EF4-FFF2-40B4-BE49-F238E27FC236}">
              <a16:creationId xmlns:a16="http://schemas.microsoft.com/office/drawing/2014/main" xmlns="" id="{00000000-0008-0000-0400-00005042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9121" name="AutoShape 89">
          <a:extLst>
            <a:ext uri="{FF2B5EF4-FFF2-40B4-BE49-F238E27FC236}">
              <a16:creationId xmlns:a16="http://schemas.microsoft.com/office/drawing/2014/main" xmlns="" id="{00000000-0008-0000-0400-00005142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9122" name="AutoShape 90">
          <a:extLst>
            <a:ext uri="{FF2B5EF4-FFF2-40B4-BE49-F238E27FC236}">
              <a16:creationId xmlns:a16="http://schemas.microsoft.com/office/drawing/2014/main" xmlns="" id="{00000000-0008-0000-0400-00005242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9123" name="AutoShape 91">
          <a:extLst>
            <a:ext uri="{FF2B5EF4-FFF2-40B4-BE49-F238E27FC236}">
              <a16:creationId xmlns:a16="http://schemas.microsoft.com/office/drawing/2014/main" xmlns="" id="{00000000-0008-0000-0400-00005342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9124" name="AutoShape 92">
          <a:extLst>
            <a:ext uri="{FF2B5EF4-FFF2-40B4-BE49-F238E27FC236}">
              <a16:creationId xmlns:a16="http://schemas.microsoft.com/office/drawing/2014/main" xmlns="" id="{00000000-0008-0000-0400-00005442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9125" name="AutoShape 93">
          <a:extLst>
            <a:ext uri="{FF2B5EF4-FFF2-40B4-BE49-F238E27FC236}">
              <a16:creationId xmlns:a16="http://schemas.microsoft.com/office/drawing/2014/main" xmlns="" id="{00000000-0008-0000-0400-00005542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9126" name="AutoShape 94">
          <a:extLst>
            <a:ext uri="{FF2B5EF4-FFF2-40B4-BE49-F238E27FC236}">
              <a16:creationId xmlns:a16="http://schemas.microsoft.com/office/drawing/2014/main" xmlns="" id="{00000000-0008-0000-0400-00005642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9127" name="AutoShape 95">
          <a:extLst>
            <a:ext uri="{FF2B5EF4-FFF2-40B4-BE49-F238E27FC236}">
              <a16:creationId xmlns:a16="http://schemas.microsoft.com/office/drawing/2014/main" xmlns="" id="{00000000-0008-0000-0400-00005742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9128" name="AutoShape 96">
          <a:extLst>
            <a:ext uri="{FF2B5EF4-FFF2-40B4-BE49-F238E27FC236}">
              <a16:creationId xmlns:a16="http://schemas.microsoft.com/office/drawing/2014/main" xmlns="" id="{00000000-0008-0000-0400-00005842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9129" name="AutoShape 97">
          <a:extLst>
            <a:ext uri="{FF2B5EF4-FFF2-40B4-BE49-F238E27FC236}">
              <a16:creationId xmlns:a16="http://schemas.microsoft.com/office/drawing/2014/main" xmlns="" id="{00000000-0008-0000-0400-00005942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9130" name="AutoShape 98">
          <a:extLst>
            <a:ext uri="{FF2B5EF4-FFF2-40B4-BE49-F238E27FC236}">
              <a16:creationId xmlns:a16="http://schemas.microsoft.com/office/drawing/2014/main" xmlns="" id="{00000000-0008-0000-0400-00005A42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9131" name="AutoShape 99">
          <a:extLst>
            <a:ext uri="{FF2B5EF4-FFF2-40B4-BE49-F238E27FC236}">
              <a16:creationId xmlns:a16="http://schemas.microsoft.com/office/drawing/2014/main" xmlns="" id="{00000000-0008-0000-0400-00005B42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9132" name="AutoShape 100">
          <a:extLst>
            <a:ext uri="{FF2B5EF4-FFF2-40B4-BE49-F238E27FC236}">
              <a16:creationId xmlns:a16="http://schemas.microsoft.com/office/drawing/2014/main" xmlns="" id="{00000000-0008-0000-0400-00005C42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9133" name="AutoShape 101">
          <a:extLst>
            <a:ext uri="{FF2B5EF4-FFF2-40B4-BE49-F238E27FC236}">
              <a16:creationId xmlns:a16="http://schemas.microsoft.com/office/drawing/2014/main" xmlns="" id="{00000000-0008-0000-0400-00005D42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9134" name="AutoShape 102">
          <a:extLst>
            <a:ext uri="{FF2B5EF4-FFF2-40B4-BE49-F238E27FC236}">
              <a16:creationId xmlns:a16="http://schemas.microsoft.com/office/drawing/2014/main" xmlns="" id="{00000000-0008-0000-0400-00005E42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9135" name="AutoShape 103">
          <a:extLst>
            <a:ext uri="{FF2B5EF4-FFF2-40B4-BE49-F238E27FC236}">
              <a16:creationId xmlns:a16="http://schemas.microsoft.com/office/drawing/2014/main" xmlns="" id="{00000000-0008-0000-0400-00005F42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9136" name="AutoShape 104">
          <a:extLst>
            <a:ext uri="{FF2B5EF4-FFF2-40B4-BE49-F238E27FC236}">
              <a16:creationId xmlns:a16="http://schemas.microsoft.com/office/drawing/2014/main" xmlns="" id="{00000000-0008-0000-0400-00006042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9137" name="AutoShape 105">
          <a:extLst>
            <a:ext uri="{FF2B5EF4-FFF2-40B4-BE49-F238E27FC236}">
              <a16:creationId xmlns:a16="http://schemas.microsoft.com/office/drawing/2014/main" xmlns="" id="{00000000-0008-0000-0400-00006142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9138" name="AutoShape 106">
          <a:extLst>
            <a:ext uri="{FF2B5EF4-FFF2-40B4-BE49-F238E27FC236}">
              <a16:creationId xmlns:a16="http://schemas.microsoft.com/office/drawing/2014/main" xmlns="" id="{00000000-0008-0000-0400-00006242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9139" name="AutoShape 107">
          <a:extLst>
            <a:ext uri="{FF2B5EF4-FFF2-40B4-BE49-F238E27FC236}">
              <a16:creationId xmlns:a16="http://schemas.microsoft.com/office/drawing/2014/main" xmlns="" id="{00000000-0008-0000-0400-00006342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9140" name="AutoShape 108">
          <a:extLst>
            <a:ext uri="{FF2B5EF4-FFF2-40B4-BE49-F238E27FC236}">
              <a16:creationId xmlns:a16="http://schemas.microsoft.com/office/drawing/2014/main" xmlns="" id="{00000000-0008-0000-0400-00006442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9141" name="AutoShape 109">
          <a:extLst>
            <a:ext uri="{FF2B5EF4-FFF2-40B4-BE49-F238E27FC236}">
              <a16:creationId xmlns:a16="http://schemas.microsoft.com/office/drawing/2014/main" xmlns="" id="{00000000-0008-0000-0400-00006542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9142" name="AutoShape 110">
          <a:extLst>
            <a:ext uri="{FF2B5EF4-FFF2-40B4-BE49-F238E27FC236}">
              <a16:creationId xmlns:a16="http://schemas.microsoft.com/office/drawing/2014/main" xmlns="" id="{00000000-0008-0000-0400-00006642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9143" name="AutoShape 111">
          <a:extLst>
            <a:ext uri="{FF2B5EF4-FFF2-40B4-BE49-F238E27FC236}">
              <a16:creationId xmlns:a16="http://schemas.microsoft.com/office/drawing/2014/main" xmlns="" id="{00000000-0008-0000-0400-00006742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9144" name="AutoShape 112">
          <a:extLst>
            <a:ext uri="{FF2B5EF4-FFF2-40B4-BE49-F238E27FC236}">
              <a16:creationId xmlns:a16="http://schemas.microsoft.com/office/drawing/2014/main" xmlns="" id="{00000000-0008-0000-0400-00006842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9145" name="AutoShape 113">
          <a:extLst>
            <a:ext uri="{FF2B5EF4-FFF2-40B4-BE49-F238E27FC236}">
              <a16:creationId xmlns:a16="http://schemas.microsoft.com/office/drawing/2014/main" xmlns="" id="{00000000-0008-0000-0400-00006942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9146" name="AutoShape 114">
          <a:extLst>
            <a:ext uri="{FF2B5EF4-FFF2-40B4-BE49-F238E27FC236}">
              <a16:creationId xmlns:a16="http://schemas.microsoft.com/office/drawing/2014/main" xmlns="" id="{00000000-0008-0000-0400-00006A42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9147" name="AutoShape 115">
          <a:extLst>
            <a:ext uri="{FF2B5EF4-FFF2-40B4-BE49-F238E27FC236}">
              <a16:creationId xmlns:a16="http://schemas.microsoft.com/office/drawing/2014/main" xmlns="" id="{00000000-0008-0000-0400-00006B42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9148" name="AutoShape 116">
          <a:extLst>
            <a:ext uri="{FF2B5EF4-FFF2-40B4-BE49-F238E27FC236}">
              <a16:creationId xmlns:a16="http://schemas.microsoft.com/office/drawing/2014/main" xmlns="" id="{00000000-0008-0000-0400-00006C42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9149" name="AutoShape 117">
          <a:extLst>
            <a:ext uri="{FF2B5EF4-FFF2-40B4-BE49-F238E27FC236}">
              <a16:creationId xmlns:a16="http://schemas.microsoft.com/office/drawing/2014/main" xmlns="" id="{00000000-0008-0000-0400-00006D42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9150" name="AutoShape 118">
          <a:extLst>
            <a:ext uri="{FF2B5EF4-FFF2-40B4-BE49-F238E27FC236}">
              <a16:creationId xmlns:a16="http://schemas.microsoft.com/office/drawing/2014/main" xmlns="" id="{00000000-0008-0000-0400-00006E42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9151" name="AutoShape 119">
          <a:extLst>
            <a:ext uri="{FF2B5EF4-FFF2-40B4-BE49-F238E27FC236}">
              <a16:creationId xmlns:a16="http://schemas.microsoft.com/office/drawing/2014/main" xmlns="" id="{00000000-0008-0000-0400-00006F42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9152" name="AutoShape 120">
          <a:extLst>
            <a:ext uri="{FF2B5EF4-FFF2-40B4-BE49-F238E27FC236}">
              <a16:creationId xmlns:a16="http://schemas.microsoft.com/office/drawing/2014/main" xmlns="" id="{00000000-0008-0000-0400-00007042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9153" name="AutoShape 121">
          <a:extLst>
            <a:ext uri="{FF2B5EF4-FFF2-40B4-BE49-F238E27FC236}">
              <a16:creationId xmlns:a16="http://schemas.microsoft.com/office/drawing/2014/main" xmlns="" id="{00000000-0008-0000-0400-00007142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9154" name="AutoShape 122">
          <a:extLst>
            <a:ext uri="{FF2B5EF4-FFF2-40B4-BE49-F238E27FC236}">
              <a16:creationId xmlns:a16="http://schemas.microsoft.com/office/drawing/2014/main" xmlns="" id="{00000000-0008-0000-0400-00007242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9155" name="AutoShape 123">
          <a:extLst>
            <a:ext uri="{FF2B5EF4-FFF2-40B4-BE49-F238E27FC236}">
              <a16:creationId xmlns:a16="http://schemas.microsoft.com/office/drawing/2014/main" xmlns="" id="{00000000-0008-0000-0400-00007342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9156" name="AutoShape 124">
          <a:extLst>
            <a:ext uri="{FF2B5EF4-FFF2-40B4-BE49-F238E27FC236}">
              <a16:creationId xmlns:a16="http://schemas.microsoft.com/office/drawing/2014/main" xmlns="" id="{00000000-0008-0000-0400-00007442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9157" name="AutoShape 125">
          <a:extLst>
            <a:ext uri="{FF2B5EF4-FFF2-40B4-BE49-F238E27FC236}">
              <a16:creationId xmlns:a16="http://schemas.microsoft.com/office/drawing/2014/main" xmlns="" id="{00000000-0008-0000-0400-00007542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9158" name="AutoShape 126">
          <a:extLst>
            <a:ext uri="{FF2B5EF4-FFF2-40B4-BE49-F238E27FC236}">
              <a16:creationId xmlns:a16="http://schemas.microsoft.com/office/drawing/2014/main" xmlns="" id="{00000000-0008-0000-0400-00007642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9159" name="AutoShape 127">
          <a:extLst>
            <a:ext uri="{FF2B5EF4-FFF2-40B4-BE49-F238E27FC236}">
              <a16:creationId xmlns:a16="http://schemas.microsoft.com/office/drawing/2014/main" xmlns="" id="{00000000-0008-0000-0400-00007742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9160" name="AutoShape 128">
          <a:extLst>
            <a:ext uri="{FF2B5EF4-FFF2-40B4-BE49-F238E27FC236}">
              <a16:creationId xmlns:a16="http://schemas.microsoft.com/office/drawing/2014/main" xmlns="" id="{00000000-0008-0000-0400-00007842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9161" name="AutoShape 129">
          <a:extLst>
            <a:ext uri="{FF2B5EF4-FFF2-40B4-BE49-F238E27FC236}">
              <a16:creationId xmlns:a16="http://schemas.microsoft.com/office/drawing/2014/main" xmlns="" id="{00000000-0008-0000-0400-00007942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9162" name="AutoShape 130">
          <a:extLst>
            <a:ext uri="{FF2B5EF4-FFF2-40B4-BE49-F238E27FC236}">
              <a16:creationId xmlns:a16="http://schemas.microsoft.com/office/drawing/2014/main" xmlns="" id="{00000000-0008-0000-0400-00007A42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9163" name="AutoShape 131">
          <a:extLst>
            <a:ext uri="{FF2B5EF4-FFF2-40B4-BE49-F238E27FC236}">
              <a16:creationId xmlns:a16="http://schemas.microsoft.com/office/drawing/2014/main" xmlns="" id="{00000000-0008-0000-0400-00007B42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9164" name="AutoShape 132">
          <a:extLst>
            <a:ext uri="{FF2B5EF4-FFF2-40B4-BE49-F238E27FC236}">
              <a16:creationId xmlns:a16="http://schemas.microsoft.com/office/drawing/2014/main" xmlns="" id="{00000000-0008-0000-0400-00007C42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9165" name="AutoShape 133">
          <a:extLst>
            <a:ext uri="{FF2B5EF4-FFF2-40B4-BE49-F238E27FC236}">
              <a16:creationId xmlns:a16="http://schemas.microsoft.com/office/drawing/2014/main" xmlns="" id="{00000000-0008-0000-0400-00007D42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9166" name="AutoShape 134">
          <a:extLst>
            <a:ext uri="{FF2B5EF4-FFF2-40B4-BE49-F238E27FC236}">
              <a16:creationId xmlns:a16="http://schemas.microsoft.com/office/drawing/2014/main" xmlns="" id="{00000000-0008-0000-0400-00007E42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9167" name="AutoShape 135">
          <a:extLst>
            <a:ext uri="{FF2B5EF4-FFF2-40B4-BE49-F238E27FC236}">
              <a16:creationId xmlns:a16="http://schemas.microsoft.com/office/drawing/2014/main" xmlns="" id="{00000000-0008-0000-0400-00007F42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9168" name="AutoShape 136">
          <a:extLst>
            <a:ext uri="{FF2B5EF4-FFF2-40B4-BE49-F238E27FC236}">
              <a16:creationId xmlns:a16="http://schemas.microsoft.com/office/drawing/2014/main" xmlns="" id="{00000000-0008-0000-0400-00008042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9169" name="AutoShape 137">
          <a:extLst>
            <a:ext uri="{FF2B5EF4-FFF2-40B4-BE49-F238E27FC236}">
              <a16:creationId xmlns:a16="http://schemas.microsoft.com/office/drawing/2014/main" xmlns="" id="{00000000-0008-0000-0400-00008142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9170" name="AutoShape 138">
          <a:extLst>
            <a:ext uri="{FF2B5EF4-FFF2-40B4-BE49-F238E27FC236}">
              <a16:creationId xmlns:a16="http://schemas.microsoft.com/office/drawing/2014/main" xmlns="" id="{00000000-0008-0000-0400-00008242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9171" name="AutoShape 139">
          <a:extLst>
            <a:ext uri="{FF2B5EF4-FFF2-40B4-BE49-F238E27FC236}">
              <a16:creationId xmlns:a16="http://schemas.microsoft.com/office/drawing/2014/main" xmlns="" id="{00000000-0008-0000-0400-00008342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9172" name="AutoShape 140">
          <a:extLst>
            <a:ext uri="{FF2B5EF4-FFF2-40B4-BE49-F238E27FC236}">
              <a16:creationId xmlns:a16="http://schemas.microsoft.com/office/drawing/2014/main" xmlns="" id="{00000000-0008-0000-0400-00008442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9173" name="AutoShape 141">
          <a:extLst>
            <a:ext uri="{FF2B5EF4-FFF2-40B4-BE49-F238E27FC236}">
              <a16:creationId xmlns:a16="http://schemas.microsoft.com/office/drawing/2014/main" xmlns="" id="{00000000-0008-0000-0400-00008542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9174" name="AutoShape 142">
          <a:extLst>
            <a:ext uri="{FF2B5EF4-FFF2-40B4-BE49-F238E27FC236}">
              <a16:creationId xmlns:a16="http://schemas.microsoft.com/office/drawing/2014/main" xmlns="" id="{00000000-0008-0000-0400-00008642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9175" name="AutoShape 143">
          <a:extLst>
            <a:ext uri="{FF2B5EF4-FFF2-40B4-BE49-F238E27FC236}">
              <a16:creationId xmlns:a16="http://schemas.microsoft.com/office/drawing/2014/main" xmlns="" id="{00000000-0008-0000-0400-00008742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9176" name="AutoShape 144">
          <a:extLst>
            <a:ext uri="{FF2B5EF4-FFF2-40B4-BE49-F238E27FC236}">
              <a16:creationId xmlns:a16="http://schemas.microsoft.com/office/drawing/2014/main" xmlns="" id="{00000000-0008-0000-0400-00008842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9177" name="AutoShape 145">
          <a:extLst>
            <a:ext uri="{FF2B5EF4-FFF2-40B4-BE49-F238E27FC236}">
              <a16:creationId xmlns:a16="http://schemas.microsoft.com/office/drawing/2014/main" xmlns="" id="{00000000-0008-0000-0400-00008942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9178" name="AutoShape 146">
          <a:extLst>
            <a:ext uri="{FF2B5EF4-FFF2-40B4-BE49-F238E27FC236}">
              <a16:creationId xmlns:a16="http://schemas.microsoft.com/office/drawing/2014/main" xmlns="" id="{00000000-0008-0000-0400-00008A42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9179" name="AutoShape 147">
          <a:extLst>
            <a:ext uri="{FF2B5EF4-FFF2-40B4-BE49-F238E27FC236}">
              <a16:creationId xmlns:a16="http://schemas.microsoft.com/office/drawing/2014/main" xmlns="" id="{00000000-0008-0000-0400-00008B42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9180" name="AutoShape 148">
          <a:extLst>
            <a:ext uri="{FF2B5EF4-FFF2-40B4-BE49-F238E27FC236}">
              <a16:creationId xmlns:a16="http://schemas.microsoft.com/office/drawing/2014/main" xmlns="" id="{00000000-0008-0000-0400-00008C42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9181" name="AutoShape 149">
          <a:extLst>
            <a:ext uri="{FF2B5EF4-FFF2-40B4-BE49-F238E27FC236}">
              <a16:creationId xmlns:a16="http://schemas.microsoft.com/office/drawing/2014/main" xmlns="" id="{00000000-0008-0000-0400-00008D42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9182" name="AutoShape 150">
          <a:extLst>
            <a:ext uri="{FF2B5EF4-FFF2-40B4-BE49-F238E27FC236}">
              <a16:creationId xmlns:a16="http://schemas.microsoft.com/office/drawing/2014/main" xmlns="" id="{00000000-0008-0000-0400-00008E42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9183" name="AutoShape 151">
          <a:extLst>
            <a:ext uri="{FF2B5EF4-FFF2-40B4-BE49-F238E27FC236}">
              <a16:creationId xmlns:a16="http://schemas.microsoft.com/office/drawing/2014/main" xmlns="" id="{00000000-0008-0000-0400-00008F42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9184" name="AutoShape 152">
          <a:extLst>
            <a:ext uri="{FF2B5EF4-FFF2-40B4-BE49-F238E27FC236}">
              <a16:creationId xmlns:a16="http://schemas.microsoft.com/office/drawing/2014/main" xmlns="" id="{00000000-0008-0000-0400-00009042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9185" name="AutoShape 153">
          <a:extLst>
            <a:ext uri="{FF2B5EF4-FFF2-40B4-BE49-F238E27FC236}">
              <a16:creationId xmlns:a16="http://schemas.microsoft.com/office/drawing/2014/main" xmlns="" id="{00000000-0008-0000-0400-00009142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9186" name="AutoShape 154">
          <a:extLst>
            <a:ext uri="{FF2B5EF4-FFF2-40B4-BE49-F238E27FC236}">
              <a16:creationId xmlns:a16="http://schemas.microsoft.com/office/drawing/2014/main" xmlns="" id="{00000000-0008-0000-0400-00009242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9187" name="AutoShape 155">
          <a:extLst>
            <a:ext uri="{FF2B5EF4-FFF2-40B4-BE49-F238E27FC236}">
              <a16:creationId xmlns:a16="http://schemas.microsoft.com/office/drawing/2014/main" xmlns="" id="{00000000-0008-0000-0400-00009342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9188" name="AutoShape 156">
          <a:extLst>
            <a:ext uri="{FF2B5EF4-FFF2-40B4-BE49-F238E27FC236}">
              <a16:creationId xmlns:a16="http://schemas.microsoft.com/office/drawing/2014/main" xmlns="" id="{00000000-0008-0000-0400-00009442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9189" name="AutoShape 157">
          <a:extLst>
            <a:ext uri="{FF2B5EF4-FFF2-40B4-BE49-F238E27FC236}">
              <a16:creationId xmlns:a16="http://schemas.microsoft.com/office/drawing/2014/main" xmlns="" id="{00000000-0008-0000-0400-00009542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9190" name="AutoShape 158">
          <a:extLst>
            <a:ext uri="{FF2B5EF4-FFF2-40B4-BE49-F238E27FC236}">
              <a16:creationId xmlns:a16="http://schemas.microsoft.com/office/drawing/2014/main" xmlns="" id="{00000000-0008-0000-0400-00009642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9191" name="AutoShape 159">
          <a:extLst>
            <a:ext uri="{FF2B5EF4-FFF2-40B4-BE49-F238E27FC236}">
              <a16:creationId xmlns:a16="http://schemas.microsoft.com/office/drawing/2014/main" xmlns="" id="{00000000-0008-0000-0400-00009742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9192" name="AutoShape 160">
          <a:extLst>
            <a:ext uri="{FF2B5EF4-FFF2-40B4-BE49-F238E27FC236}">
              <a16:creationId xmlns:a16="http://schemas.microsoft.com/office/drawing/2014/main" xmlns="" id="{00000000-0008-0000-0400-00009842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9193" name="AutoShape 161">
          <a:extLst>
            <a:ext uri="{FF2B5EF4-FFF2-40B4-BE49-F238E27FC236}">
              <a16:creationId xmlns:a16="http://schemas.microsoft.com/office/drawing/2014/main" xmlns="" id="{00000000-0008-0000-0400-00009942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9194" name="AutoShape 162">
          <a:extLst>
            <a:ext uri="{FF2B5EF4-FFF2-40B4-BE49-F238E27FC236}">
              <a16:creationId xmlns:a16="http://schemas.microsoft.com/office/drawing/2014/main" xmlns="" id="{00000000-0008-0000-0400-00009A42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9195" name="AutoShape 163">
          <a:extLst>
            <a:ext uri="{FF2B5EF4-FFF2-40B4-BE49-F238E27FC236}">
              <a16:creationId xmlns:a16="http://schemas.microsoft.com/office/drawing/2014/main" xmlns="" id="{00000000-0008-0000-0400-00009B42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9196" name="AutoShape 164">
          <a:extLst>
            <a:ext uri="{FF2B5EF4-FFF2-40B4-BE49-F238E27FC236}">
              <a16:creationId xmlns:a16="http://schemas.microsoft.com/office/drawing/2014/main" xmlns="" id="{00000000-0008-0000-0400-00009C42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9197" name="AutoShape 165">
          <a:extLst>
            <a:ext uri="{FF2B5EF4-FFF2-40B4-BE49-F238E27FC236}">
              <a16:creationId xmlns:a16="http://schemas.microsoft.com/office/drawing/2014/main" xmlns="" id="{00000000-0008-0000-0400-00009D42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9198" name="AutoShape 166">
          <a:extLst>
            <a:ext uri="{FF2B5EF4-FFF2-40B4-BE49-F238E27FC236}">
              <a16:creationId xmlns:a16="http://schemas.microsoft.com/office/drawing/2014/main" xmlns="" id="{00000000-0008-0000-0400-00009E42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9199" name="AutoShape 167">
          <a:extLst>
            <a:ext uri="{FF2B5EF4-FFF2-40B4-BE49-F238E27FC236}">
              <a16:creationId xmlns:a16="http://schemas.microsoft.com/office/drawing/2014/main" xmlns="" id="{00000000-0008-0000-0400-00009F42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9200" name="AutoShape 168">
          <a:extLst>
            <a:ext uri="{FF2B5EF4-FFF2-40B4-BE49-F238E27FC236}">
              <a16:creationId xmlns:a16="http://schemas.microsoft.com/office/drawing/2014/main" xmlns="" id="{00000000-0008-0000-0400-0000A042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9201" name="AutoShape 169">
          <a:extLst>
            <a:ext uri="{FF2B5EF4-FFF2-40B4-BE49-F238E27FC236}">
              <a16:creationId xmlns:a16="http://schemas.microsoft.com/office/drawing/2014/main" xmlns="" id="{00000000-0008-0000-0400-0000A142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9202" name="AutoShape 170">
          <a:extLst>
            <a:ext uri="{FF2B5EF4-FFF2-40B4-BE49-F238E27FC236}">
              <a16:creationId xmlns:a16="http://schemas.microsoft.com/office/drawing/2014/main" xmlns="" id="{00000000-0008-0000-0400-0000A242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9203" name="AutoShape 171">
          <a:extLst>
            <a:ext uri="{FF2B5EF4-FFF2-40B4-BE49-F238E27FC236}">
              <a16:creationId xmlns:a16="http://schemas.microsoft.com/office/drawing/2014/main" xmlns="" id="{00000000-0008-0000-0400-0000A342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9204" name="AutoShape 172">
          <a:extLst>
            <a:ext uri="{FF2B5EF4-FFF2-40B4-BE49-F238E27FC236}">
              <a16:creationId xmlns:a16="http://schemas.microsoft.com/office/drawing/2014/main" xmlns="" id="{00000000-0008-0000-0400-0000A442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9205" name="AutoShape 173">
          <a:extLst>
            <a:ext uri="{FF2B5EF4-FFF2-40B4-BE49-F238E27FC236}">
              <a16:creationId xmlns:a16="http://schemas.microsoft.com/office/drawing/2014/main" xmlns="" id="{00000000-0008-0000-0400-0000A542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9206" name="AutoShape 174">
          <a:extLst>
            <a:ext uri="{FF2B5EF4-FFF2-40B4-BE49-F238E27FC236}">
              <a16:creationId xmlns:a16="http://schemas.microsoft.com/office/drawing/2014/main" xmlns="" id="{00000000-0008-0000-0400-0000A642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9207" name="AutoShape 175">
          <a:extLst>
            <a:ext uri="{FF2B5EF4-FFF2-40B4-BE49-F238E27FC236}">
              <a16:creationId xmlns:a16="http://schemas.microsoft.com/office/drawing/2014/main" xmlns="" id="{00000000-0008-0000-0400-0000A742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9208" name="AutoShape 176">
          <a:extLst>
            <a:ext uri="{FF2B5EF4-FFF2-40B4-BE49-F238E27FC236}">
              <a16:creationId xmlns:a16="http://schemas.microsoft.com/office/drawing/2014/main" xmlns="" id="{00000000-0008-0000-0400-0000A842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9209" name="AutoShape 177">
          <a:extLst>
            <a:ext uri="{FF2B5EF4-FFF2-40B4-BE49-F238E27FC236}">
              <a16:creationId xmlns:a16="http://schemas.microsoft.com/office/drawing/2014/main" xmlns="" id="{00000000-0008-0000-0400-0000A942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9210" name="AutoShape 178">
          <a:extLst>
            <a:ext uri="{FF2B5EF4-FFF2-40B4-BE49-F238E27FC236}">
              <a16:creationId xmlns:a16="http://schemas.microsoft.com/office/drawing/2014/main" xmlns="" id="{00000000-0008-0000-0400-0000AA42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9211" name="AutoShape 179">
          <a:extLst>
            <a:ext uri="{FF2B5EF4-FFF2-40B4-BE49-F238E27FC236}">
              <a16:creationId xmlns:a16="http://schemas.microsoft.com/office/drawing/2014/main" xmlns="" id="{00000000-0008-0000-0400-0000AB42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9212" name="AutoShape 180">
          <a:extLst>
            <a:ext uri="{FF2B5EF4-FFF2-40B4-BE49-F238E27FC236}">
              <a16:creationId xmlns:a16="http://schemas.microsoft.com/office/drawing/2014/main" xmlns="" id="{00000000-0008-0000-0400-0000AC42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9213" name="AutoShape 181">
          <a:extLst>
            <a:ext uri="{FF2B5EF4-FFF2-40B4-BE49-F238E27FC236}">
              <a16:creationId xmlns:a16="http://schemas.microsoft.com/office/drawing/2014/main" xmlns="" id="{00000000-0008-0000-0400-0000AD42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9214" name="AutoShape 182">
          <a:extLst>
            <a:ext uri="{FF2B5EF4-FFF2-40B4-BE49-F238E27FC236}">
              <a16:creationId xmlns:a16="http://schemas.microsoft.com/office/drawing/2014/main" xmlns="" id="{00000000-0008-0000-0400-0000AE42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9215" name="AutoShape 183">
          <a:extLst>
            <a:ext uri="{FF2B5EF4-FFF2-40B4-BE49-F238E27FC236}">
              <a16:creationId xmlns:a16="http://schemas.microsoft.com/office/drawing/2014/main" xmlns="" id="{00000000-0008-0000-0400-0000AF42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9216" name="AutoShape 184">
          <a:extLst>
            <a:ext uri="{FF2B5EF4-FFF2-40B4-BE49-F238E27FC236}">
              <a16:creationId xmlns:a16="http://schemas.microsoft.com/office/drawing/2014/main" xmlns="" id="{00000000-0008-0000-0400-0000B042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9217" name="AutoShape 185">
          <a:extLst>
            <a:ext uri="{FF2B5EF4-FFF2-40B4-BE49-F238E27FC236}">
              <a16:creationId xmlns:a16="http://schemas.microsoft.com/office/drawing/2014/main" xmlns="" id="{00000000-0008-0000-0400-0000B142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9218" name="AutoShape 186">
          <a:extLst>
            <a:ext uri="{FF2B5EF4-FFF2-40B4-BE49-F238E27FC236}">
              <a16:creationId xmlns:a16="http://schemas.microsoft.com/office/drawing/2014/main" xmlns="" id="{00000000-0008-0000-0400-0000B242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9219" name="AutoShape 187">
          <a:extLst>
            <a:ext uri="{FF2B5EF4-FFF2-40B4-BE49-F238E27FC236}">
              <a16:creationId xmlns:a16="http://schemas.microsoft.com/office/drawing/2014/main" xmlns="" id="{00000000-0008-0000-0400-0000B342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9220" name="AutoShape 188">
          <a:extLst>
            <a:ext uri="{FF2B5EF4-FFF2-40B4-BE49-F238E27FC236}">
              <a16:creationId xmlns:a16="http://schemas.microsoft.com/office/drawing/2014/main" xmlns="" id="{00000000-0008-0000-0400-0000B442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9221" name="AutoShape 189">
          <a:extLst>
            <a:ext uri="{FF2B5EF4-FFF2-40B4-BE49-F238E27FC236}">
              <a16:creationId xmlns:a16="http://schemas.microsoft.com/office/drawing/2014/main" xmlns="" id="{00000000-0008-0000-0400-0000B542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9222" name="AutoShape 190">
          <a:extLst>
            <a:ext uri="{FF2B5EF4-FFF2-40B4-BE49-F238E27FC236}">
              <a16:creationId xmlns:a16="http://schemas.microsoft.com/office/drawing/2014/main" xmlns="" id="{00000000-0008-0000-0400-0000B642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9223" name="AutoShape 191">
          <a:extLst>
            <a:ext uri="{FF2B5EF4-FFF2-40B4-BE49-F238E27FC236}">
              <a16:creationId xmlns:a16="http://schemas.microsoft.com/office/drawing/2014/main" xmlns="" id="{00000000-0008-0000-0400-0000B742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9224" name="AutoShape 192">
          <a:extLst>
            <a:ext uri="{FF2B5EF4-FFF2-40B4-BE49-F238E27FC236}">
              <a16:creationId xmlns:a16="http://schemas.microsoft.com/office/drawing/2014/main" xmlns="" id="{00000000-0008-0000-0400-0000B842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9225" name="AutoShape 193">
          <a:extLst>
            <a:ext uri="{FF2B5EF4-FFF2-40B4-BE49-F238E27FC236}">
              <a16:creationId xmlns:a16="http://schemas.microsoft.com/office/drawing/2014/main" xmlns="" id="{00000000-0008-0000-0400-0000B942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9226" name="AutoShape 194">
          <a:extLst>
            <a:ext uri="{FF2B5EF4-FFF2-40B4-BE49-F238E27FC236}">
              <a16:creationId xmlns:a16="http://schemas.microsoft.com/office/drawing/2014/main" xmlns="" id="{00000000-0008-0000-0400-0000BA42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9227" name="AutoShape 195">
          <a:extLst>
            <a:ext uri="{FF2B5EF4-FFF2-40B4-BE49-F238E27FC236}">
              <a16:creationId xmlns:a16="http://schemas.microsoft.com/office/drawing/2014/main" xmlns="" id="{00000000-0008-0000-0400-0000BB42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9228" name="AutoShape 196">
          <a:extLst>
            <a:ext uri="{FF2B5EF4-FFF2-40B4-BE49-F238E27FC236}">
              <a16:creationId xmlns:a16="http://schemas.microsoft.com/office/drawing/2014/main" xmlns="" id="{00000000-0008-0000-0400-0000BC42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9229" name="AutoShape 197">
          <a:extLst>
            <a:ext uri="{FF2B5EF4-FFF2-40B4-BE49-F238E27FC236}">
              <a16:creationId xmlns:a16="http://schemas.microsoft.com/office/drawing/2014/main" xmlns="" id="{00000000-0008-0000-0400-0000BD42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9230" name="AutoShape 198">
          <a:extLst>
            <a:ext uri="{FF2B5EF4-FFF2-40B4-BE49-F238E27FC236}">
              <a16:creationId xmlns:a16="http://schemas.microsoft.com/office/drawing/2014/main" xmlns="" id="{00000000-0008-0000-0400-0000BE42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9231" name="AutoShape 199">
          <a:extLst>
            <a:ext uri="{FF2B5EF4-FFF2-40B4-BE49-F238E27FC236}">
              <a16:creationId xmlns:a16="http://schemas.microsoft.com/office/drawing/2014/main" xmlns="" id="{00000000-0008-0000-0400-0000BF42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9232" name="AutoShape 200">
          <a:extLst>
            <a:ext uri="{FF2B5EF4-FFF2-40B4-BE49-F238E27FC236}">
              <a16:creationId xmlns:a16="http://schemas.microsoft.com/office/drawing/2014/main" xmlns="" id="{00000000-0008-0000-0400-0000C042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9233" name="AutoShape 201">
          <a:extLst>
            <a:ext uri="{FF2B5EF4-FFF2-40B4-BE49-F238E27FC236}">
              <a16:creationId xmlns:a16="http://schemas.microsoft.com/office/drawing/2014/main" xmlns="" id="{00000000-0008-0000-0400-0000C142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9234" name="AutoShape 202">
          <a:extLst>
            <a:ext uri="{FF2B5EF4-FFF2-40B4-BE49-F238E27FC236}">
              <a16:creationId xmlns:a16="http://schemas.microsoft.com/office/drawing/2014/main" xmlns="" id="{00000000-0008-0000-0400-0000C242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9235" name="AutoShape 203">
          <a:extLst>
            <a:ext uri="{FF2B5EF4-FFF2-40B4-BE49-F238E27FC236}">
              <a16:creationId xmlns:a16="http://schemas.microsoft.com/office/drawing/2014/main" xmlns="" id="{00000000-0008-0000-0400-0000C342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9236" name="AutoShape 204">
          <a:extLst>
            <a:ext uri="{FF2B5EF4-FFF2-40B4-BE49-F238E27FC236}">
              <a16:creationId xmlns:a16="http://schemas.microsoft.com/office/drawing/2014/main" xmlns="" id="{00000000-0008-0000-0400-0000C442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9237" name="AutoShape 205">
          <a:extLst>
            <a:ext uri="{FF2B5EF4-FFF2-40B4-BE49-F238E27FC236}">
              <a16:creationId xmlns:a16="http://schemas.microsoft.com/office/drawing/2014/main" xmlns="" id="{00000000-0008-0000-0400-0000C542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9238" name="AutoShape 206">
          <a:extLst>
            <a:ext uri="{FF2B5EF4-FFF2-40B4-BE49-F238E27FC236}">
              <a16:creationId xmlns:a16="http://schemas.microsoft.com/office/drawing/2014/main" xmlns="" id="{00000000-0008-0000-0400-0000C642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9239" name="AutoShape 207">
          <a:extLst>
            <a:ext uri="{FF2B5EF4-FFF2-40B4-BE49-F238E27FC236}">
              <a16:creationId xmlns:a16="http://schemas.microsoft.com/office/drawing/2014/main" xmlns="" id="{00000000-0008-0000-0400-0000C742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9240" name="AutoShape 208">
          <a:extLst>
            <a:ext uri="{FF2B5EF4-FFF2-40B4-BE49-F238E27FC236}">
              <a16:creationId xmlns:a16="http://schemas.microsoft.com/office/drawing/2014/main" xmlns="" id="{00000000-0008-0000-0400-0000C842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9241" name="AutoShape 209">
          <a:extLst>
            <a:ext uri="{FF2B5EF4-FFF2-40B4-BE49-F238E27FC236}">
              <a16:creationId xmlns:a16="http://schemas.microsoft.com/office/drawing/2014/main" xmlns="" id="{00000000-0008-0000-0400-0000C942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9242" name="AutoShape 210">
          <a:extLst>
            <a:ext uri="{FF2B5EF4-FFF2-40B4-BE49-F238E27FC236}">
              <a16:creationId xmlns:a16="http://schemas.microsoft.com/office/drawing/2014/main" xmlns="" id="{00000000-0008-0000-0400-0000CA42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9243" name="AutoShape 211">
          <a:extLst>
            <a:ext uri="{FF2B5EF4-FFF2-40B4-BE49-F238E27FC236}">
              <a16:creationId xmlns:a16="http://schemas.microsoft.com/office/drawing/2014/main" xmlns="" id="{00000000-0008-0000-0400-0000CB42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9244" name="AutoShape 212">
          <a:extLst>
            <a:ext uri="{FF2B5EF4-FFF2-40B4-BE49-F238E27FC236}">
              <a16:creationId xmlns:a16="http://schemas.microsoft.com/office/drawing/2014/main" xmlns="" id="{00000000-0008-0000-0400-0000CC42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9245" name="AutoShape 213">
          <a:extLst>
            <a:ext uri="{FF2B5EF4-FFF2-40B4-BE49-F238E27FC236}">
              <a16:creationId xmlns:a16="http://schemas.microsoft.com/office/drawing/2014/main" xmlns="" id="{00000000-0008-0000-0400-0000CD42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9246" name="AutoShape 214">
          <a:extLst>
            <a:ext uri="{FF2B5EF4-FFF2-40B4-BE49-F238E27FC236}">
              <a16:creationId xmlns:a16="http://schemas.microsoft.com/office/drawing/2014/main" xmlns="" id="{00000000-0008-0000-0400-0000CE42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9247" name="AutoShape 215">
          <a:extLst>
            <a:ext uri="{FF2B5EF4-FFF2-40B4-BE49-F238E27FC236}">
              <a16:creationId xmlns:a16="http://schemas.microsoft.com/office/drawing/2014/main" xmlns="" id="{00000000-0008-0000-0400-0000CF42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9248" name="AutoShape 216">
          <a:extLst>
            <a:ext uri="{FF2B5EF4-FFF2-40B4-BE49-F238E27FC236}">
              <a16:creationId xmlns:a16="http://schemas.microsoft.com/office/drawing/2014/main" xmlns="" id="{00000000-0008-0000-0400-0000D042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9249" name="AutoShape 217">
          <a:extLst>
            <a:ext uri="{FF2B5EF4-FFF2-40B4-BE49-F238E27FC236}">
              <a16:creationId xmlns:a16="http://schemas.microsoft.com/office/drawing/2014/main" xmlns="" id="{00000000-0008-0000-0400-0000D142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9250" name="AutoShape 218">
          <a:extLst>
            <a:ext uri="{FF2B5EF4-FFF2-40B4-BE49-F238E27FC236}">
              <a16:creationId xmlns:a16="http://schemas.microsoft.com/office/drawing/2014/main" xmlns="" id="{00000000-0008-0000-0400-0000D242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9251" name="AutoShape 219">
          <a:extLst>
            <a:ext uri="{FF2B5EF4-FFF2-40B4-BE49-F238E27FC236}">
              <a16:creationId xmlns:a16="http://schemas.microsoft.com/office/drawing/2014/main" xmlns="" id="{00000000-0008-0000-0400-0000D342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9252" name="AutoShape 220">
          <a:extLst>
            <a:ext uri="{FF2B5EF4-FFF2-40B4-BE49-F238E27FC236}">
              <a16:creationId xmlns:a16="http://schemas.microsoft.com/office/drawing/2014/main" xmlns="" id="{00000000-0008-0000-0400-0000D442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9253" name="AutoShape 221">
          <a:extLst>
            <a:ext uri="{FF2B5EF4-FFF2-40B4-BE49-F238E27FC236}">
              <a16:creationId xmlns:a16="http://schemas.microsoft.com/office/drawing/2014/main" xmlns="" id="{00000000-0008-0000-0400-0000D542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9254" name="AutoShape 222">
          <a:extLst>
            <a:ext uri="{FF2B5EF4-FFF2-40B4-BE49-F238E27FC236}">
              <a16:creationId xmlns:a16="http://schemas.microsoft.com/office/drawing/2014/main" xmlns="" id="{00000000-0008-0000-0400-0000D642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9255" name="AutoShape 223">
          <a:extLst>
            <a:ext uri="{FF2B5EF4-FFF2-40B4-BE49-F238E27FC236}">
              <a16:creationId xmlns:a16="http://schemas.microsoft.com/office/drawing/2014/main" xmlns="" id="{00000000-0008-0000-0400-0000D742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9256" name="AutoShape 224">
          <a:extLst>
            <a:ext uri="{FF2B5EF4-FFF2-40B4-BE49-F238E27FC236}">
              <a16:creationId xmlns:a16="http://schemas.microsoft.com/office/drawing/2014/main" xmlns="" id="{00000000-0008-0000-0400-0000D842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9257" name="AutoShape 225">
          <a:extLst>
            <a:ext uri="{FF2B5EF4-FFF2-40B4-BE49-F238E27FC236}">
              <a16:creationId xmlns:a16="http://schemas.microsoft.com/office/drawing/2014/main" xmlns="" id="{00000000-0008-0000-0400-0000D942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9258" name="AutoShape 226">
          <a:extLst>
            <a:ext uri="{FF2B5EF4-FFF2-40B4-BE49-F238E27FC236}">
              <a16:creationId xmlns:a16="http://schemas.microsoft.com/office/drawing/2014/main" xmlns="" id="{00000000-0008-0000-0400-0000DA42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9259" name="AutoShape 227">
          <a:extLst>
            <a:ext uri="{FF2B5EF4-FFF2-40B4-BE49-F238E27FC236}">
              <a16:creationId xmlns:a16="http://schemas.microsoft.com/office/drawing/2014/main" xmlns="" id="{00000000-0008-0000-0400-0000DB42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9260" name="AutoShape 228">
          <a:extLst>
            <a:ext uri="{FF2B5EF4-FFF2-40B4-BE49-F238E27FC236}">
              <a16:creationId xmlns:a16="http://schemas.microsoft.com/office/drawing/2014/main" xmlns="" id="{00000000-0008-0000-0400-0000DC42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9261" name="AutoShape 229">
          <a:extLst>
            <a:ext uri="{FF2B5EF4-FFF2-40B4-BE49-F238E27FC236}">
              <a16:creationId xmlns:a16="http://schemas.microsoft.com/office/drawing/2014/main" xmlns="" id="{00000000-0008-0000-0400-0000DD42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9262" name="AutoShape 230">
          <a:extLst>
            <a:ext uri="{FF2B5EF4-FFF2-40B4-BE49-F238E27FC236}">
              <a16:creationId xmlns:a16="http://schemas.microsoft.com/office/drawing/2014/main" xmlns="" id="{00000000-0008-0000-0400-0000DE42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9263" name="AutoShape 231">
          <a:extLst>
            <a:ext uri="{FF2B5EF4-FFF2-40B4-BE49-F238E27FC236}">
              <a16:creationId xmlns:a16="http://schemas.microsoft.com/office/drawing/2014/main" xmlns="" id="{00000000-0008-0000-0400-0000DF42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9264" name="AutoShape 232">
          <a:extLst>
            <a:ext uri="{FF2B5EF4-FFF2-40B4-BE49-F238E27FC236}">
              <a16:creationId xmlns:a16="http://schemas.microsoft.com/office/drawing/2014/main" xmlns="" id="{00000000-0008-0000-0400-0000E042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9265" name="AutoShape 233">
          <a:extLst>
            <a:ext uri="{FF2B5EF4-FFF2-40B4-BE49-F238E27FC236}">
              <a16:creationId xmlns:a16="http://schemas.microsoft.com/office/drawing/2014/main" xmlns="" id="{00000000-0008-0000-0400-0000E142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9266" name="AutoShape 234">
          <a:extLst>
            <a:ext uri="{FF2B5EF4-FFF2-40B4-BE49-F238E27FC236}">
              <a16:creationId xmlns:a16="http://schemas.microsoft.com/office/drawing/2014/main" xmlns="" id="{00000000-0008-0000-0400-0000E242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9267" name="AutoShape 235">
          <a:extLst>
            <a:ext uri="{FF2B5EF4-FFF2-40B4-BE49-F238E27FC236}">
              <a16:creationId xmlns:a16="http://schemas.microsoft.com/office/drawing/2014/main" xmlns="" id="{00000000-0008-0000-0400-0000E342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9268" name="AutoShape 236">
          <a:extLst>
            <a:ext uri="{FF2B5EF4-FFF2-40B4-BE49-F238E27FC236}">
              <a16:creationId xmlns:a16="http://schemas.microsoft.com/office/drawing/2014/main" xmlns="" id="{00000000-0008-0000-0400-0000E442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9269" name="AutoShape 237">
          <a:extLst>
            <a:ext uri="{FF2B5EF4-FFF2-40B4-BE49-F238E27FC236}">
              <a16:creationId xmlns:a16="http://schemas.microsoft.com/office/drawing/2014/main" xmlns="" id="{00000000-0008-0000-0400-0000E542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9270" name="AutoShape 238">
          <a:extLst>
            <a:ext uri="{FF2B5EF4-FFF2-40B4-BE49-F238E27FC236}">
              <a16:creationId xmlns:a16="http://schemas.microsoft.com/office/drawing/2014/main" xmlns="" id="{00000000-0008-0000-0400-0000E642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9271" name="AutoShape 239">
          <a:extLst>
            <a:ext uri="{FF2B5EF4-FFF2-40B4-BE49-F238E27FC236}">
              <a16:creationId xmlns:a16="http://schemas.microsoft.com/office/drawing/2014/main" xmlns="" id="{00000000-0008-0000-0400-0000E742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9272" name="AutoShape 240">
          <a:extLst>
            <a:ext uri="{FF2B5EF4-FFF2-40B4-BE49-F238E27FC236}">
              <a16:creationId xmlns:a16="http://schemas.microsoft.com/office/drawing/2014/main" xmlns="" id="{00000000-0008-0000-0400-0000E842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9273" name="AutoShape 241">
          <a:extLst>
            <a:ext uri="{FF2B5EF4-FFF2-40B4-BE49-F238E27FC236}">
              <a16:creationId xmlns:a16="http://schemas.microsoft.com/office/drawing/2014/main" xmlns="" id="{00000000-0008-0000-0400-0000E942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9274" name="AutoShape 242">
          <a:extLst>
            <a:ext uri="{FF2B5EF4-FFF2-40B4-BE49-F238E27FC236}">
              <a16:creationId xmlns:a16="http://schemas.microsoft.com/office/drawing/2014/main" xmlns="" id="{00000000-0008-0000-0400-0000EA42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9275" name="AutoShape 243">
          <a:extLst>
            <a:ext uri="{FF2B5EF4-FFF2-40B4-BE49-F238E27FC236}">
              <a16:creationId xmlns:a16="http://schemas.microsoft.com/office/drawing/2014/main" xmlns="" id="{00000000-0008-0000-0400-0000EB42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9276" name="AutoShape 244">
          <a:extLst>
            <a:ext uri="{FF2B5EF4-FFF2-40B4-BE49-F238E27FC236}">
              <a16:creationId xmlns:a16="http://schemas.microsoft.com/office/drawing/2014/main" xmlns="" id="{00000000-0008-0000-0400-0000EC42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9277" name="AutoShape 245">
          <a:extLst>
            <a:ext uri="{FF2B5EF4-FFF2-40B4-BE49-F238E27FC236}">
              <a16:creationId xmlns:a16="http://schemas.microsoft.com/office/drawing/2014/main" xmlns="" id="{00000000-0008-0000-0400-0000ED42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9278" name="AutoShape 246">
          <a:extLst>
            <a:ext uri="{FF2B5EF4-FFF2-40B4-BE49-F238E27FC236}">
              <a16:creationId xmlns:a16="http://schemas.microsoft.com/office/drawing/2014/main" xmlns="" id="{00000000-0008-0000-0400-0000EE42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9279" name="AutoShape 247">
          <a:extLst>
            <a:ext uri="{FF2B5EF4-FFF2-40B4-BE49-F238E27FC236}">
              <a16:creationId xmlns:a16="http://schemas.microsoft.com/office/drawing/2014/main" xmlns="" id="{00000000-0008-0000-0400-0000EF42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9280" name="AutoShape 248">
          <a:extLst>
            <a:ext uri="{FF2B5EF4-FFF2-40B4-BE49-F238E27FC236}">
              <a16:creationId xmlns:a16="http://schemas.microsoft.com/office/drawing/2014/main" xmlns="" id="{00000000-0008-0000-0400-0000F042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9281" name="AutoShape 249">
          <a:extLst>
            <a:ext uri="{FF2B5EF4-FFF2-40B4-BE49-F238E27FC236}">
              <a16:creationId xmlns:a16="http://schemas.microsoft.com/office/drawing/2014/main" xmlns="" id="{00000000-0008-0000-0400-0000F142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9282" name="AutoShape 250">
          <a:extLst>
            <a:ext uri="{FF2B5EF4-FFF2-40B4-BE49-F238E27FC236}">
              <a16:creationId xmlns:a16="http://schemas.microsoft.com/office/drawing/2014/main" xmlns="" id="{00000000-0008-0000-0400-0000F242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9283" name="AutoShape 251">
          <a:extLst>
            <a:ext uri="{FF2B5EF4-FFF2-40B4-BE49-F238E27FC236}">
              <a16:creationId xmlns:a16="http://schemas.microsoft.com/office/drawing/2014/main" xmlns="" id="{00000000-0008-0000-0400-0000F342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9284" name="AutoShape 252">
          <a:extLst>
            <a:ext uri="{FF2B5EF4-FFF2-40B4-BE49-F238E27FC236}">
              <a16:creationId xmlns:a16="http://schemas.microsoft.com/office/drawing/2014/main" xmlns="" id="{00000000-0008-0000-0400-0000F442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9285" name="AutoShape 253">
          <a:extLst>
            <a:ext uri="{FF2B5EF4-FFF2-40B4-BE49-F238E27FC236}">
              <a16:creationId xmlns:a16="http://schemas.microsoft.com/office/drawing/2014/main" xmlns="" id="{00000000-0008-0000-0400-0000F542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9286" name="AutoShape 254">
          <a:extLst>
            <a:ext uri="{FF2B5EF4-FFF2-40B4-BE49-F238E27FC236}">
              <a16:creationId xmlns:a16="http://schemas.microsoft.com/office/drawing/2014/main" xmlns="" id="{00000000-0008-0000-0400-0000F642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9287" name="AutoShape 255">
          <a:extLst>
            <a:ext uri="{FF2B5EF4-FFF2-40B4-BE49-F238E27FC236}">
              <a16:creationId xmlns:a16="http://schemas.microsoft.com/office/drawing/2014/main" xmlns="" id="{00000000-0008-0000-0400-0000F742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9288" name="AutoShape 256">
          <a:extLst>
            <a:ext uri="{FF2B5EF4-FFF2-40B4-BE49-F238E27FC236}">
              <a16:creationId xmlns:a16="http://schemas.microsoft.com/office/drawing/2014/main" xmlns="" id="{00000000-0008-0000-0400-0000F842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9289" name="AutoShape 257">
          <a:extLst>
            <a:ext uri="{FF2B5EF4-FFF2-40B4-BE49-F238E27FC236}">
              <a16:creationId xmlns:a16="http://schemas.microsoft.com/office/drawing/2014/main" xmlns="" id="{00000000-0008-0000-0400-0000F942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9290" name="AutoShape 258">
          <a:extLst>
            <a:ext uri="{FF2B5EF4-FFF2-40B4-BE49-F238E27FC236}">
              <a16:creationId xmlns:a16="http://schemas.microsoft.com/office/drawing/2014/main" xmlns="" id="{00000000-0008-0000-0400-0000FA42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9291" name="AutoShape 259">
          <a:extLst>
            <a:ext uri="{FF2B5EF4-FFF2-40B4-BE49-F238E27FC236}">
              <a16:creationId xmlns:a16="http://schemas.microsoft.com/office/drawing/2014/main" xmlns="" id="{00000000-0008-0000-0400-0000FB42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9292" name="AutoShape 260">
          <a:extLst>
            <a:ext uri="{FF2B5EF4-FFF2-40B4-BE49-F238E27FC236}">
              <a16:creationId xmlns:a16="http://schemas.microsoft.com/office/drawing/2014/main" xmlns="" id="{00000000-0008-0000-0400-0000FC42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9293" name="AutoShape 261">
          <a:extLst>
            <a:ext uri="{FF2B5EF4-FFF2-40B4-BE49-F238E27FC236}">
              <a16:creationId xmlns:a16="http://schemas.microsoft.com/office/drawing/2014/main" xmlns="" id="{00000000-0008-0000-0400-0000FD42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9294" name="AutoShape 262">
          <a:extLst>
            <a:ext uri="{FF2B5EF4-FFF2-40B4-BE49-F238E27FC236}">
              <a16:creationId xmlns:a16="http://schemas.microsoft.com/office/drawing/2014/main" xmlns="" id="{00000000-0008-0000-0400-0000FE42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9295" name="AutoShape 263">
          <a:extLst>
            <a:ext uri="{FF2B5EF4-FFF2-40B4-BE49-F238E27FC236}">
              <a16:creationId xmlns:a16="http://schemas.microsoft.com/office/drawing/2014/main" xmlns="" id="{00000000-0008-0000-0400-0000FF42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9296" name="AutoShape 264">
          <a:extLst>
            <a:ext uri="{FF2B5EF4-FFF2-40B4-BE49-F238E27FC236}">
              <a16:creationId xmlns:a16="http://schemas.microsoft.com/office/drawing/2014/main" xmlns="" id="{00000000-0008-0000-0400-00000043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9297" name="AutoShape 265">
          <a:extLst>
            <a:ext uri="{FF2B5EF4-FFF2-40B4-BE49-F238E27FC236}">
              <a16:creationId xmlns:a16="http://schemas.microsoft.com/office/drawing/2014/main" xmlns="" id="{00000000-0008-0000-0400-00000143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9298" name="AutoShape 266">
          <a:extLst>
            <a:ext uri="{FF2B5EF4-FFF2-40B4-BE49-F238E27FC236}">
              <a16:creationId xmlns:a16="http://schemas.microsoft.com/office/drawing/2014/main" xmlns="" id="{00000000-0008-0000-0400-00000243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9299" name="AutoShape 267">
          <a:extLst>
            <a:ext uri="{FF2B5EF4-FFF2-40B4-BE49-F238E27FC236}">
              <a16:creationId xmlns:a16="http://schemas.microsoft.com/office/drawing/2014/main" xmlns="" id="{00000000-0008-0000-0400-00000343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9300" name="AutoShape 268">
          <a:extLst>
            <a:ext uri="{FF2B5EF4-FFF2-40B4-BE49-F238E27FC236}">
              <a16:creationId xmlns:a16="http://schemas.microsoft.com/office/drawing/2014/main" xmlns="" id="{00000000-0008-0000-0400-00000443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9301" name="AutoShape 269">
          <a:extLst>
            <a:ext uri="{FF2B5EF4-FFF2-40B4-BE49-F238E27FC236}">
              <a16:creationId xmlns:a16="http://schemas.microsoft.com/office/drawing/2014/main" xmlns="" id="{00000000-0008-0000-0400-00000543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9302" name="AutoShape 270">
          <a:extLst>
            <a:ext uri="{FF2B5EF4-FFF2-40B4-BE49-F238E27FC236}">
              <a16:creationId xmlns:a16="http://schemas.microsoft.com/office/drawing/2014/main" xmlns="" id="{00000000-0008-0000-0400-00000643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9303" name="AutoShape 271">
          <a:extLst>
            <a:ext uri="{FF2B5EF4-FFF2-40B4-BE49-F238E27FC236}">
              <a16:creationId xmlns:a16="http://schemas.microsoft.com/office/drawing/2014/main" xmlns="" id="{00000000-0008-0000-0400-00000743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9304" name="AutoShape 272">
          <a:extLst>
            <a:ext uri="{FF2B5EF4-FFF2-40B4-BE49-F238E27FC236}">
              <a16:creationId xmlns:a16="http://schemas.microsoft.com/office/drawing/2014/main" xmlns="" id="{00000000-0008-0000-0400-00000843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9305" name="AutoShape 273">
          <a:extLst>
            <a:ext uri="{FF2B5EF4-FFF2-40B4-BE49-F238E27FC236}">
              <a16:creationId xmlns:a16="http://schemas.microsoft.com/office/drawing/2014/main" xmlns="" id="{00000000-0008-0000-0400-00000943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9306" name="AutoShape 274">
          <a:extLst>
            <a:ext uri="{FF2B5EF4-FFF2-40B4-BE49-F238E27FC236}">
              <a16:creationId xmlns:a16="http://schemas.microsoft.com/office/drawing/2014/main" xmlns="" id="{00000000-0008-0000-0400-00000A43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9307" name="AutoShape 275">
          <a:extLst>
            <a:ext uri="{FF2B5EF4-FFF2-40B4-BE49-F238E27FC236}">
              <a16:creationId xmlns:a16="http://schemas.microsoft.com/office/drawing/2014/main" xmlns="" id="{00000000-0008-0000-0400-00000B43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9308" name="AutoShape 276">
          <a:extLst>
            <a:ext uri="{FF2B5EF4-FFF2-40B4-BE49-F238E27FC236}">
              <a16:creationId xmlns:a16="http://schemas.microsoft.com/office/drawing/2014/main" xmlns="" id="{00000000-0008-0000-0400-00000C43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9309" name="AutoShape 277">
          <a:extLst>
            <a:ext uri="{FF2B5EF4-FFF2-40B4-BE49-F238E27FC236}">
              <a16:creationId xmlns:a16="http://schemas.microsoft.com/office/drawing/2014/main" xmlns="" id="{00000000-0008-0000-0400-00000D43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9310" name="AutoShape 278">
          <a:extLst>
            <a:ext uri="{FF2B5EF4-FFF2-40B4-BE49-F238E27FC236}">
              <a16:creationId xmlns:a16="http://schemas.microsoft.com/office/drawing/2014/main" xmlns="" id="{00000000-0008-0000-0400-00000E43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9311" name="AutoShape 279">
          <a:extLst>
            <a:ext uri="{FF2B5EF4-FFF2-40B4-BE49-F238E27FC236}">
              <a16:creationId xmlns:a16="http://schemas.microsoft.com/office/drawing/2014/main" xmlns="" id="{00000000-0008-0000-0400-00000F43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9312" name="AutoShape 280">
          <a:extLst>
            <a:ext uri="{FF2B5EF4-FFF2-40B4-BE49-F238E27FC236}">
              <a16:creationId xmlns:a16="http://schemas.microsoft.com/office/drawing/2014/main" xmlns="" id="{00000000-0008-0000-0400-00001043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9313" name="AutoShape 281">
          <a:extLst>
            <a:ext uri="{FF2B5EF4-FFF2-40B4-BE49-F238E27FC236}">
              <a16:creationId xmlns:a16="http://schemas.microsoft.com/office/drawing/2014/main" xmlns="" id="{00000000-0008-0000-0400-00001143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9314" name="AutoShape 282">
          <a:extLst>
            <a:ext uri="{FF2B5EF4-FFF2-40B4-BE49-F238E27FC236}">
              <a16:creationId xmlns:a16="http://schemas.microsoft.com/office/drawing/2014/main" xmlns="" id="{00000000-0008-0000-0400-00001243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9315" name="AutoShape 283">
          <a:extLst>
            <a:ext uri="{FF2B5EF4-FFF2-40B4-BE49-F238E27FC236}">
              <a16:creationId xmlns:a16="http://schemas.microsoft.com/office/drawing/2014/main" xmlns="" id="{00000000-0008-0000-0400-00001343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9316" name="AutoShape 284">
          <a:extLst>
            <a:ext uri="{FF2B5EF4-FFF2-40B4-BE49-F238E27FC236}">
              <a16:creationId xmlns:a16="http://schemas.microsoft.com/office/drawing/2014/main" xmlns="" id="{00000000-0008-0000-0400-00001443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9317" name="AutoShape 285">
          <a:extLst>
            <a:ext uri="{FF2B5EF4-FFF2-40B4-BE49-F238E27FC236}">
              <a16:creationId xmlns:a16="http://schemas.microsoft.com/office/drawing/2014/main" xmlns="" id="{00000000-0008-0000-0400-00001543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9318" name="AutoShape 286">
          <a:extLst>
            <a:ext uri="{FF2B5EF4-FFF2-40B4-BE49-F238E27FC236}">
              <a16:creationId xmlns:a16="http://schemas.microsoft.com/office/drawing/2014/main" xmlns="" id="{00000000-0008-0000-0400-00001643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9319" name="AutoShape 287">
          <a:extLst>
            <a:ext uri="{FF2B5EF4-FFF2-40B4-BE49-F238E27FC236}">
              <a16:creationId xmlns:a16="http://schemas.microsoft.com/office/drawing/2014/main" xmlns="" id="{00000000-0008-0000-0400-00001743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9320" name="AutoShape 288">
          <a:extLst>
            <a:ext uri="{FF2B5EF4-FFF2-40B4-BE49-F238E27FC236}">
              <a16:creationId xmlns:a16="http://schemas.microsoft.com/office/drawing/2014/main" xmlns="" id="{00000000-0008-0000-0400-00001843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9321" name="AutoShape 289">
          <a:extLst>
            <a:ext uri="{FF2B5EF4-FFF2-40B4-BE49-F238E27FC236}">
              <a16:creationId xmlns:a16="http://schemas.microsoft.com/office/drawing/2014/main" xmlns="" id="{00000000-0008-0000-0400-00001943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9322" name="AutoShape 290">
          <a:extLst>
            <a:ext uri="{FF2B5EF4-FFF2-40B4-BE49-F238E27FC236}">
              <a16:creationId xmlns:a16="http://schemas.microsoft.com/office/drawing/2014/main" xmlns="" id="{00000000-0008-0000-0400-00001A43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9323" name="AutoShape 291">
          <a:extLst>
            <a:ext uri="{FF2B5EF4-FFF2-40B4-BE49-F238E27FC236}">
              <a16:creationId xmlns:a16="http://schemas.microsoft.com/office/drawing/2014/main" xmlns="" id="{00000000-0008-0000-0400-00001B43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9324" name="AutoShape 292">
          <a:extLst>
            <a:ext uri="{FF2B5EF4-FFF2-40B4-BE49-F238E27FC236}">
              <a16:creationId xmlns:a16="http://schemas.microsoft.com/office/drawing/2014/main" xmlns="" id="{00000000-0008-0000-0400-00001C43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9325" name="AutoShape 293">
          <a:extLst>
            <a:ext uri="{FF2B5EF4-FFF2-40B4-BE49-F238E27FC236}">
              <a16:creationId xmlns:a16="http://schemas.microsoft.com/office/drawing/2014/main" xmlns="" id="{00000000-0008-0000-0400-00001D43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9326" name="AutoShape 294">
          <a:extLst>
            <a:ext uri="{FF2B5EF4-FFF2-40B4-BE49-F238E27FC236}">
              <a16:creationId xmlns:a16="http://schemas.microsoft.com/office/drawing/2014/main" xmlns="" id="{00000000-0008-0000-0400-00001E43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9327" name="AutoShape 295">
          <a:extLst>
            <a:ext uri="{FF2B5EF4-FFF2-40B4-BE49-F238E27FC236}">
              <a16:creationId xmlns:a16="http://schemas.microsoft.com/office/drawing/2014/main" xmlns="" id="{00000000-0008-0000-0400-00001F43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9328" name="AutoShape 296">
          <a:extLst>
            <a:ext uri="{FF2B5EF4-FFF2-40B4-BE49-F238E27FC236}">
              <a16:creationId xmlns:a16="http://schemas.microsoft.com/office/drawing/2014/main" xmlns="" id="{00000000-0008-0000-0400-00002043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9329" name="AutoShape 297">
          <a:extLst>
            <a:ext uri="{FF2B5EF4-FFF2-40B4-BE49-F238E27FC236}">
              <a16:creationId xmlns:a16="http://schemas.microsoft.com/office/drawing/2014/main" xmlns="" id="{00000000-0008-0000-0400-00002143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9330" name="AutoShape 298">
          <a:extLst>
            <a:ext uri="{FF2B5EF4-FFF2-40B4-BE49-F238E27FC236}">
              <a16:creationId xmlns:a16="http://schemas.microsoft.com/office/drawing/2014/main" xmlns="" id="{00000000-0008-0000-0400-00002243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9331" name="AutoShape 299">
          <a:extLst>
            <a:ext uri="{FF2B5EF4-FFF2-40B4-BE49-F238E27FC236}">
              <a16:creationId xmlns:a16="http://schemas.microsoft.com/office/drawing/2014/main" xmlns="" id="{00000000-0008-0000-0400-00002343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9332" name="AutoShape 300">
          <a:extLst>
            <a:ext uri="{FF2B5EF4-FFF2-40B4-BE49-F238E27FC236}">
              <a16:creationId xmlns:a16="http://schemas.microsoft.com/office/drawing/2014/main" xmlns="" id="{00000000-0008-0000-0400-00002443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9333" name="AutoShape 301">
          <a:extLst>
            <a:ext uri="{FF2B5EF4-FFF2-40B4-BE49-F238E27FC236}">
              <a16:creationId xmlns:a16="http://schemas.microsoft.com/office/drawing/2014/main" xmlns="" id="{00000000-0008-0000-0400-00002543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9334" name="AutoShape 302">
          <a:extLst>
            <a:ext uri="{FF2B5EF4-FFF2-40B4-BE49-F238E27FC236}">
              <a16:creationId xmlns:a16="http://schemas.microsoft.com/office/drawing/2014/main" xmlns="" id="{00000000-0008-0000-0400-00002643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9335" name="AutoShape 303">
          <a:extLst>
            <a:ext uri="{FF2B5EF4-FFF2-40B4-BE49-F238E27FC236}">
              <a16:creationId xmlns:a16="http://schemas.microsoft.com/office/drawing/2014/main" xmlns="" id="{00000000-0008-0000-0400-00002743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9336" name="AutoShape 304">
          <a:extLst>
            <a:ext uri="{FF2B5EF4-FFF2-40B4-BE49-F238E27FC236}">
              <a16:creationId xmlns:a16="http://schemas.microsoft.com/office/drawing/2014/main" xmlns="" id="{00000000-0008-0000-0400-00002843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9337" name="AutoShape 305">
          <a:extLst>
            <a:ext uri="{FF2B5EF4-FFF2-40B4-BE49-F238E27FC236}">
              <a16:creationId xmlns:a16="http://schemas.microsoft.com/office/drawing/2014/main" xmlns="" id="{00000000-0008-0000-0400-00002943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9338" name="AutoShape 306">
          <a:extLst>
            <a:ext uri="{FF2B5EF4-FFF2-40B4-BE49-F238E27FC236}">
              <a16:creationId xmlns:a16="http://schemas.microsoft.com/office/drawing/2014/main" xmlns="" id="{00000000-0008-0000-0400-00002A43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9339" name="AutoShape 307">
          <a:extLst>
            <a:ext uri="{FF2B5EF4-FFF2-40B4-BE49-F238E27FC236}">
              <a16:creationId xmlns:a16="http://schemas.microsoft.com/office/drawing/2014/main" xmlns="" id="{00000000-0008-0000-0400-00002B43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9340" name="AutoShape 308">
          <a:extLst>
            <a:ext uri="{FF2B5EF4-FFF2-40B4-BE49-F238E27FC236}">
              <a16:creationId xmlns:a16="http://schemas.microsoft.com/office/drawing/2014/main" xmlns="" id="{00000000-0008-0000-0400-00002C43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9341" name="AutoShape 309">
          <a:extLst>
            <a:ext uri="{FF2B5EF4-FFF2-40B4-BE49-F238E27FC236}">
              <a16:creationId xmlns:a16="http://schemas.microsoft.com/office/drawing/2014/main" xmlns="" id="{00000000-0008-0000-0400-00002D43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9342" name="AutoShape 310">
          <a:extLst>
            <a:ext uri="{FF2B5EF4-FFF2-40B4-BE49-F238E27FC236}">
              <a16:creationId xmlns:a16="http://schemas.microsoft.com/office/drawing/2014/main" xmlns="" id="{00000000-0008-0000-0400-00002E43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9343" name="AutoShape 311">
          <a:extLst>
            <a:ext uri="{FF2B5EF4-FFF2-40B4-BE49-F238E27FC236}">
              <a16:creationId xmlns:a16="http://schemas.microsoft.com/office/drawing/2014/main" xmlns="" id="{00000000-0008-0000-0400-00002F43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9344" name="AutoShape 312">
          <a:extLst>
            <a:ext uri="{FF2B5EF4-FFF2-40B4-BE49-F238E27FC236}">
              <a16:creationId xmlns:a16="http://schemas.microsoft.com/office/drawing/2014/main" xmlns="" id="{00000000-0008-0000-0400-00003043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9345" name="AutoShape 313">
          <a:extLst>
            <a:ext uri="{FF2B5EF4-FFF2-40B4-BE49-F238E27FC236}">
              <a16:creationId xmlns:a16="http://schemas.microsoft.com/office/drawing/2014/main" xmlns="" id="{00000000-0008-0000-0400-00003143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9346" name="AutoShape 314">
          <a:extLst>
            <a:ext uri="{FF2B5EF4-FFF2-40B4-BE49-F238E27FC236}">
              <a16:creationId xmlns:a16="http://schemas.microsoft.com/office/drawing/2014/main" xmlns="" id="{00000000-0008-0000-0400-00003243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9347" name="AutoShape 315">
          <a:extLst>
            <a:ext uri="{FF2B5EF4-FFF2-40B4-BE49-F238E27FC236}">
              <a16:creationId xmlns:a16="http://schemas.microsoft.com/office/drawing/2014/main" xmlns="" id="{00000000-0008-0000-0400-00003343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9348" name="AutoShape 316">
          <a:extLst>
            <a:ext uri="{FF2B5EF4-FFF2-40B4-BE49-F238E27FC236}">
              <a16:creationId xmlns:a16="http://schemas.microsoft.com/office/drawing/2014/main" xmlns="" id="{00000000-0008-0000-0400-00003443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9349" name="AutoShape 317">
          <a:extLst>
            <a:ext uri="{FF2B5EF4-FFF2-40B4-BE49-F238E27FC236}">
              <a16:creationId xmlns:a16="http://schemas.microsoft.com/office/drawing/2014/main" xmlns="" id="{00000000-0008-0000-0400-00003543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9350" name="AutoShape 318">
          <a:extLst>
            <a:ext uri="{FF2B5EF4-FFF2-40B4-BE49-F238E27FC236}">
              <a16:creationId xmlns:a16="http://schemas.microsoft.com/office/drawing/2014/main" xmlns="" id="{00000000-0008-0000-0400-00003643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9351" name="AutoShape 319">
          <a:extLst>
            <a:ext uri="{FF2B5EF4-FFF2-40B4-BE49-F238E27FC236}">
              <a16:creationId xmlns:a16="http://schemas.microsoft.com/office/drawing/2014/main" xmlns="" id="{00000000-0008-0000-0400-00003743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9352" name="AutoShape 320">
          <a:extLst>
            <a:ext uri="{FF2B5EF4-FFF2-40B4-BE49-F238E27FC236}">
              <a16:creationId xmlns:a16="http://schemas.microsoft.com/office/drawing/2014/main" xmlns="" id="{00000000-0008-0000-0400-00003843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9353" name="AutoShape 321">
          <a:extLst>
            <a:ext uri="{FF2B5EF4-FFF2-40B4-BE49-F238E27FC236}">
              <a16:creationId xmlns:a16="http://schemas.microsoft.com/office/drawing/2014/main" xmlns="" id="{00000000-0008-0000-0400-00003943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9354" name="AutoShape 322">
          <a:extLst>
            <a:ext uri="{FF2B5EF4-FFF2-40B4-BE49-F238E27FC236}">
              <a16:creationId xmlns:a16="http://schemas.microsoft.com/office/drawing/2014/main" xmlns="" id="{00000000-0008-0000-0400-00003A43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9355" name="AutoShape 323">
          <a:extLst>
            <a:ext uri="{FF2B5EF4-FFF2-40B4-BE49-F238E27FC236}">
              <a16:creationId xmlns:a16="http://schemas.microsoft.com/office/drawing/2014/main" xmlns="" id="{00000000-0008-0000-0400-00003B43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9356" name="AutoShape 324">
          <a:extLst>
            <a:ext uri="{FF2B5EF4-FFF2-40B4-BE49-F238E27FC236}">
              <a16:creationId xmlns:a16="http://schemas.microsoft.com/office/drawing/2014/main" xmlns="" id="{00000000-0008-0000-0400-00003C43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9357" name="AutoShape 325">
          <a:extLst>
            <a:ext uri="{FF2B5EF4-FFF2-40B4-BE49-F238E27FC236}">
              <a16:creationId xmlns:a16="http://schemas.microsoft.com/office/drawing/2014/main" xmlns="" id="{00000000-0008-0000-0400-00003D43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9358" name="AutoShape 326">
          <a:extLst>
            <a:ext uri="{FF2B5EF4-FFF2-40B4-BE49-F238E27FC236}">
              <a16:creationId xmlns:a16="http://schemas.microsoft.com/office/drawing/2014/main" xmlns="" id="{00000000-0008-0000-0400-00003E43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9359" name="AutoShape 327">
          <a:extLst>
            <a:ext uri="{FF2B5EF4-FFF2-40B4-BE49-F238E27FC236}">
              <a16:creationId xmlns:a16="http://schemas.microsoft.com/office/drawing/2014/main" xmlns="" id="{00000000-0008-0000-0400-00003F43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9360" name="AutoShape 328">
          <a:extLst>
            <a:ext uri="{FF2B5EF4-FFF2-40B4-BE49-F238E27FC236}">
              <a16:creationId xmlns:a16="http://schemas.microsoft.com/office/drawing/2014/main" xmlns="" id="{00000000-0008-0000-0400-00004043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9361" name="AutoShape 329">
          <a:extLst>
            <a:ext uri="{FF2B5EF4-FFF2-40B4-BE49-F238E27FC236}">
              <a16:creationId xmlns:a16="http://schemas.microsoft.com/office/drawing/2014/main" xmlns="" id="{00000000-0008-0000-0400-00004143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9362" name="AutoShape 330">
          <a:extLst>
            <a:ext uri="{FF2B5EF4-FFF2-40B4-BE49-F238E27FC236}">
              <a16:creationId xmlns:a16="http://schemas.microsoft.com/office/drawing/2014/main" xmlns="" id="{00000000-0008-0000-0400-00004243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9363" name="AutoShape 331">
          <a:extLst>
            <a:ext uri="{FF2B5EF4-FFF2-40B4-BE49-F238E27FC236}">
              <a16:creationId xmlns:a16="http://schemas.microsoft.com/office/drawing/2014/main" xmlns="" id="{00000000-0008-0000-0400-00004343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9364" name="AutoShape 332">
          <a:extLst>
            <a:ext uri="{FF2B5EF4-FFF2-40B4-BE49-F238E27FC236}">
              <a16:creationId xmlns:a16="http://schemas.microsoft.com/office/drawing/2014/main" xmlns="" id="{00000000-0008-0000-0400-00004443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9365" name="AutoShape 333">
          <a:extLst>
            <a:ext uri="{FF2B5EF4-FFF2-40B4-BE49-F238E27FC236}">
              <a16:creationId xmlns:a16="http://schemas.microsoft.com/office/drawing/2014/main" xmlns="" id="{00000000-0008-0000-0400-00004543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9366" name="AutoShape 334">
          <a:extLst>
            <a:ext uri="{FF2B5EF4-FFF2-40B4-BE49-F238E27FC236}">
              <a16:creationId xmlns:a16="http://schemas.microsoft.com/office/drawing/2014/main" xmlns="" id="{00000000-0008-0000-0400-00004643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9367" name="AutoShape 335">
          <a:extLst>
            <a:ext uri="{FF2B5EF4-FFF2-40B4-BE49-F238E27FC236}">
              <a16:creationId xmlns:a16="http://schemas.microsoft.com/office/drawing/2014/main" xmlns="" id="{00000000-0008-0000-0400-00004743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9368" name="AutoShape 336">
          <a:extLst>
            <a:ext uri="{FF2B5EF4-FFF2-40B4-BE49-F238E27FC236}">
              <a16:creationId xmlns:a16="http://schemas.microsoft.com/office/drawing/2014/main" xmlns="" id="{00000000-0008-0000-0400-00004843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9369" name="AutoShape 337">
          <a:extLst>
            <a:ext uri="{FF2B5EF4-FFF2-40B4-BE49-F238E27FC236}">
              <a16:creationId xmlns:a16="http://schemas.microsoft.com/office/drawing/2014/main" xmlns="" id="{00000000-0008-0000-0400-00004943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9370" name="AutoShape 338">
          <a:extLst>
            <a:ext uri="{FF2B5EF4-FFF2-40B4-BE49-F238E27FC236}">
              <a16:creationId xmlns:a16="http://schemas.microsoft.com/office/drawing/2014/main" xmlns="" id="{00000000-0008-0000-0400-00004A43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9371" name="AutoShape 339">
          <a:extLst>
            <a:ext uri="{FF2B5EF4-FFF2-40B4-BE49-F238E27FC236}">
              <a16:creationId xmlns:a16="http://schemas.microsoft.com/office/drawing/2014/main" xmlns="" id="{00000000-0008-0000-0400-00004B43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9372" name="AutoShape 340">
          <a:extLst>
            <a:ext uri="{FF2B5EF4-FFF2-40B4-BE49-F238E27FC236}">
              <a16:creationId xmlns:a16="http://schemas.microsoft.com/office/drawing/2014/main" xmlns="" id="{00000000-0008-0000-0400-00004C43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9373" name="AutoShape 341">
          <a:extLst>
            <a:ext uri="{FF2B5EF4-FFF2-40B4-BE49-F238E27FC236}">
              <a16:creationId xmlns:a16="http://schemas.microsoft.com/office/drawing/2014/main" xmlns="" id="{00000000-0008-0000-0400-00004D43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9374" name="AutoShape 342">
          <a:extLst>
            <a:ext uri="{FF2B5EF4-FFF2-40B4-BE49-F238E27FC236}">
              <a16:creationId xmlns:a16="http://schemas.microsoft.com/office/drawing/2014/main" xmlns="" id="{00000000-0008-0000-0400-00004E43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9375" name="AutoShape 343">
          <a:extLst>
            <a:ext uri="{FF2B5EF4-FFF2-40B4-BE49-F238E27FC236}">
              <a16:creationId xmlns:a16="http://schemas.microsoft.com/office/drawing/2014/main" xmlns="" id="{00000000-0008-0000-0400-00004F43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9376" name="AutoShape 344">
          <a:extLst>
            <a:ext uri="{FF2B5EF4-FFF2-40B4-BE49-F238E27FC236}">
              <a16:creationId xmlns:a16="http://schemas.microsoft.com/office/drawing/2014/main" xmlns="" id="{00000000-0008-0000-0400-00005043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9377" name="AutoShape 345">
          <a:extLst>
            <a:ext uri="{FF2B5EF4-FFF2-40B4-BE49-F238E27FC236}">
              <a16:creationId xmlns:a16="http://schemas.microsoft.com/office/drawing/2014/main" xmlns="" id="{00000000-0008-0000-0400-00005143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9378" name="AutoShape 346">
          <a:extLst>
            <a:ext uri="{FF2B5EF4-FFF2-40B4-BE49-F238E27FC236}">
              <a16:creationId xmlns:a16="http://schemas.microsoft.com/office/drawing/2014/main" xmlns="" id="{00000000-0008-0000-0400-00005243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9379" name="AutoShape 347">
          <a:extLst>
            <a:ext uri="{FF2B5EF4-FFF2-40B4-BE49-F238E27FC236}">
              <a16:creationId xmlns:a16="http://schemas.microsoft.com/office/drawing/2014/main" xmlns="" id="{00000000-0008-0000-0400-00005343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9380" name="AutoShape 348">
          <a:extLst>
            <a:ext uri="{FF2B5EF4-FFF2-40B4-BE49-F238E27FC236}">
              <a16:creationId xmlns:a16="http://schemas.microsoft.com/office/drawing/2014/main" xmlns="" id="{00000000-0008-0000-0400-00005443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9381" name="AutoShape 349">
          <a:extLst>
            <a:ext uri="{FF2B5EF4-FFF2-40B4-BE49-F238E27FC236}">
              <a16:creationId xmlns:a16="http://schemas.microsoft.com/office/drawing/2014/main" xmlns="" id="{00000000-0008-0000-0400-00005543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9382" name="AutoShape 350">
          <a:extLst>
            <a:ext uri="{FF2B5EF4-FFF2-40B4-BE49-F238E27FC236}">
              <a16:creationId xmlns:a16="http://schemas.microsoft.com/office/drawing/2014/main" xmlns="" id="{00000000-0008-0000-0400-00005643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9383" name="AutoShape 351">
          <a:extLst>
            <a:ext uri="{FF2B5EF4-FFF2-40B4-BE49-F238E27FC236}">
              <a16:creationId xmlns:a16="http://schemas.microsoft.com/office/drawing/2014/main" xmlns="" id="{00000000-0008-0000-0400-00005743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9384" name="AutoShape 352">
          <a:extLst>
            <a:ext uri="{FF2B5EF4-FFF2-40B4-BE49-F238E27FC236}">
              <a16:creationId xmlns:a16="http://schemas.microsoft.com/office/drawing/2014/main" xmlns="" id="{00000000-0008-0000-0400-00005843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9385" name="AutoShape 353">
          <a:extLst>
            <a:ext uri="{FF2B5EF4-FFF2-40B4-BE49-F238E27FC236}">
              <a16:creationId xmlns:a16="http://schemas.microsoft.com/office/drawing/2014/main" xmlns="" id="{00000000-0008-0000-0400-00005943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9386" name="AutoShape 354">
          <a:extLst>
            <a:ext uri="{FF2B5EF4-FFF2-40B4-BE49-F238E27FC236}">
              <a16:creationId xmlns:a16="http://schemas.microsoft.com/office/drawing/2014/main" xmlns="" id="{00000000-0008-0000-0400-00005A43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9387" name="AutoShape 355">
          <a:extLst>
            <a:ext uri="{FF2B5EF4-FFF2-40B4-BE49-F238E27FC236}">
              <a16:creationId xmlns:a16="http://schemas.microsoft.com/office/drawing/2014/main" xmlns="" id="{00000000-0008-0000-0400-00005B43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9388" name="AutoShape 356">
          <a:extLst>
            <a:ext uri="{FF2B5EF4-FFF2-40B4-BE49-F238E27FC236}">
              <a16:creationId xmlns:a16="http://schemas.microsoft.com/office/drawing/2014/main" xmlns="" id="{00000000-0008-0000-0400-00005C43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9389" name="AutoShape 357">
          <a:extLst>
            <a:ext uri="{FF2B5EF4-FFF2-40B4-BE49-F238E27FC236}">
              <a16:creationId xmlns:a16="http://schemas.microsoft.com/office/drawing/2014/main" xmlns="" id="{00000000-0008-0000-0400-00005D43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9390" name="AutoShape 358">
          <a:extLst>
            <a:ext uri="{FF2B5EF4-FFF2-40B4-BE49-F238E27FC236}">
              <a16:creationId xmlns:a16="http://schemas.microsoft.com/office/drawing/2014/main" xmlns="" id="{00000000-0008-0000-0400-00005E43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9391" name="AutoShape 359">
          <a:extLst>
            <a:ext uri="{FF2B5EF4-FFF2-40B4-BE49-F238E27FC236}">
              <a16:creationId xmlns:a16="http://schemas.microsoft.com/office/drawing/2014/main" xmlns="" id="{00000000-0008-0000-0400-00005F43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9392" name="AutoShape 360">
          <a:extLst>
            <a:ext uri="{FF2B5EF4-FFF2-40B4-BE49-F238E27FC236}">
              <a16:creationId xmlns:a16="http://schemas.microsoft.com/office/drawing/2014/main" xmlns="" id="{00000000-0008-0000-0400-00006043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9393" name="AutoShape 361">
          <a:extLst>
            <a:ext uri="{FF2B5EF4-FFF2-40B4-BE49-F238E27FC236}">
              <a16:creationId xmlns:a16="http://schemas.microsoft.com/office/drawing/2014/main" xmlns="" id="{00000000-0008-0000-0400-00006143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9394" name="AutoShape 362">
          <a:extLst>
            <a:ext uri="{FF2B5EF4-FFF2-40B4-BE49-F238E27FC236}">
              <a16:creationId xmlns:a16="http://schemas.microsoft.com/office/drawing/2014/main" xmlns="" id="{00000000-0008-0000-0400-00006243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9395" name="AutoShape 363">
          <a:extLst>
            <a:ext uri="{FF2B5EF4-FFF2-40B4-BE49-F238E27FC236}">
              <a16:creationId xmlns:a16="http://schemas.microsoft.com/office/drawing/2014/main" xmlns="" id="{00000000-0008-0000-0400-00006343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9396" name="AutoShape 364">
          <a:extLst>
            <a:ext uri="{FF2B5EF4-FFF2-40B4-BE49-F238E27FC236}">
              <a16:creationId xmlns:a16="http://schemas.microsoft.com/office/drawing/2014/main" xmlns="" id="{00000000-0008-0000-0400-00006443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9397" name="AutoShape 365">
          <a:extLst>
            <a:ext uri="{FF2B5EF4-FFF2-40B4-BE49-F238E27FC236}">
              <a16:creationId xmlns:a16="http://schemas.microsoft.com/office/drawing/2014/main" xmlns="" id="{00000000-0008-0000-0400-00006543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9398" name="AutoShape 366">
          <a:extLst>
            <a:ext uri="{FF2B5EF4-FFF2-40B4-BE49-F238E27FC236}">
              <a16:creationId xmlns:a16="http://schemas.microsoft.com/office/drawing/2014/main" xmlns="" id="{00000000-0008-0000-0400-00006643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9399" name="AutoShape 367">
          <a:extLst>
            <a:ext uri="{FF2B5EF4-FFF2-40B4-BE49-F238E27FC236}">
              <a16:creationId xmlns:a16="http://schemas.microsoft.com/office/drawing/2014/main" xmlns="" id="{00000000-0008-0000-0400-00006743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9400" name="AutoShape 368">
          <a:extLst>
            <a:ext uri="{FF2B5EF4-FFF2-40B4-BE49-F238E27FC236}">
              <a16:creationId xmlns:a16="http://schemas.microsoft.com/office/drawing/2014/main" xmlns="" id="{00000000-0008-0000-0400-00006843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9401" name="AutoShape 369">
          <a:extLst>
            <a:ext uri="{FF2B5EF4-FFF2-40B4-BE49-F238E27FC236}">
              <a16:creationId xmlns:a16="http://schemas.microsoft.com/office/drawing/2014/main" xmlns="" id="{00000000-0008-0000-0400-00006943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9402" name="AutoShape 370">
          <a:extLst>
            <a:ext uri="{FF2B5EF4-FFF2-40B4-BE49-F238E27FC236}">
              <a16:creationId xmlns:a16="http://schemas.microsoft.com/office/drawing/2014/main" xmlns="" id="{00000000-0008-0000-0400-00006A43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9403" name="AutoShape 371">
          <a:extLst>
            <a:ext uri="{FF2B5EF4-FFF2-40B4-BE49-F238E27FC236}">
              <a16:creationId xmlns:a16="http://schemas.microsoft.com/office/drawing/2014/main" xmlns="" id="{00000000-0008-0000-0400-00006B43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9404" name="AutoShape 372">
          <a:extLst>
            <a:ext uri="{FF2B5EF4-FFF2-40B4-BE49-F238E27FC236}">
              <a16:creationId xmlns:a16="http://schemas.microsoft.com/office/drawing/2014/main" xmlns="" id="{00000000-0008-0000-0400-00006C43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9405" name="AutoShape 373">
          <a:extLst>
            <a:ext uri="{FF2B5EF4-FFF2-40B4-BE49-F238E27FC236}">
              <a16:creationId xmlns:a16="http://schemas.microsoft.com/office/drawing/2014/main" xmlns="" id="{00000000-0008-0000-0400-00006D43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9406" name="AutoShape 374">
          <a:extLst>
            <a:ext uri="{FF2B5EF4-FFF2-40B4-BE49-F238E27FC236}">
              <a16:creationId xmlns:a16="http://schemas.microsoft.com/office/drawing/2014/main" xmlns="" id="{00000000-0008-0000-0400-00006E43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9407" name="AutoShape 375">
          <a:extLst>
            <a:ext uri="{FF2B5EF4-FFF2-40B4-BE49-F238E27FC236}">
              <a16:creationId xmlns:a16="http://schemas.microsoft.com/office/drawing/2014/main" xmlns="" id="{00000000-0008-0000-0400-00006F43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9408" name="AutoShape 376">
          <a:extLst>
            <a:ext uri="{FF2B5EF4-FFF2-40B4-BE49-F238E27FC236}">
              <a16:creationId xmlns:a16="http://schemas.microsoft.com/office/drawing/2014/main" xmlns="" id="{00000000-0008-0000-0400-00007043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9409" name="AutoShape 377">
          <a:extLst>
            <a:ext uri="{FF2B5EF4-FFF2-40B4-BE49-F238E27FC236}">
              <a16:creationId xmlns:a16="http://schemas.microsoft.com/office/drawing/2014/main" xmlns="" id="{00000000-0008-0000-0400-00007143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9410" name="AutoShape 378">
          <a:extLst>
            <a:ext uri="{FF2B5EF4-FFF2-40B4-BE49-F238E27FC236}">
              <a16:creationId xmlns:a16="http://schemas.microsoft.com/office/drawing/2014/main" xmlns="" id="{00000000-0008-0000-0400-00007243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9411" name="AutoShape 379">
          <a:extLst>
            <a:ext uri="{FF2B5EF4-FFF2-40B4-BE49-F238E27FC236}">
              <a16:creationId xmlns:a16="http://schemas.microsoft.com/office/drawing/2014/main" xmlns="" id="{00000000-0008-0000-0400-00007343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9412" name="AutoShape 380">
          <a:extLst>
            <a:ext uri="{FF2B5EF4-FFF2-40B4-BE49-F238E27FC236}">
              <a16:creationId xmlns:a16="http://schemas.microsoft.com/office/drawing/2014/main" xmlns="" id="{00000000-0008-0000-0400-00007443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9413" name="AutoShape 381">
          <a:extLst>
            <a:ext uri="{FF2B5EF4-FFF2-40B4-BE49-F238E27FC236}">
              <a16:creationId xmlns:a16="http://schemas.microsoft.com/office/drawing/2014/main" xmlns="" id="{00000000-0008-0000-0400-00007543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9414" name="AutoShape 382">
          <a:extLst>
            <a:ext uri="{FF2B5EF4-FFF2-40B4-BE49-F238E27FC236}">
              <a16:creationId xmlns:a16="http://schemas.microsoft.com/office/drawing/2014/main" xmlns="" id="{00000000-0008-0000-0400-00007643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9415" name="AutoShape 383">
          <a:extLst>
            <a:ext uri="{FF2B5EF4-FFF2-40B4-BE49-F238E27FC236}">
              <a16:creationId xmlns:a16="http://schemas.microsoft.com/office/drawing/2014/main" xmlns="" id="{00000000-0008-0000-0400-00007743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9416" name="AutoShape 384">
          <a:extLst>
            <a:ext uri="{FF2B5EF4-FFF2-40B4-BE49-F238E27FC236}">
              <a16:creationId xmlns:a16="http://schemas.microsoft.com/office/drawing/2014/main" xmlns="" id="{00000000-0008-0000-0400-00007843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9417" name="AutoShape 385">
          <a:extLst>
            <a:ext uri="{FF2B5EF4-FFF2-40B4-BE49-F238E27FC236}">
              <a16:creationId xmlns:a16="http://schemas.microsoft.com/office/drawing/2014/main" xmlns="" id="{00000000-0008-0000-0400-00007943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9418" name="AutoShape 386">
          <a:extLst>
            <a:ext uri="{FF2B5EF4-FFF2-40B4-BE49-F238E27FC236}">
              <a16:creationId xmlns:a16="http://schemas.microsoft.com/office/drawing/2014/main" xmlns="" id="{00000000-0008-0000-0400-00007A43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9419" name="AutoShape 387">
          <a:extLst>
            <a:ext uri="{FF2B5EF4-FFF2-40B4-BE49-F238E27FC236}">
              <a16:creationId xmlns:a16="http://schemas.microsoft.com/office/drawing/2014/main" xmlns="" id="{00000000-0008-0000-0400-00007B43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9420" name="AutoShape 388">
          <a:extLst>
            <a:ext uri="{FF2B5EF4-FFF2-40B4-BE49-F238E27FC236}">
              <a16:creationId xmlns:a16="http://schemas.microsoft.com/office/drawing/2014/main" xmlns="" id="{00000000-0008-0000-0400-00007C43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9421" name="AutoShape 389">
          <a:extLst>
            <a:ext uri="{FF2B5EF4-FFF2-40B4-BE49-F238E27FC236}">
              <a16:creationId xmlns:a16="http://schemas.microsoft.com/office/drawing/2014/main" xmlns="" id="{00000000-0008-0000-0400-00007D43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9422" name="AutoShape 390">
          <a:extLst>
            <a:ext uri="{FF2B5EF4-FFF2-40B4-BE49-F238E27FC236}">
              <a16:creationId xmlns:a16="http://schemas.microsoft.com/office/drawing/2014/main" xmlns="" id="{00000000-0008-0000-0400-00007E43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9423" name="AutoShape 391">
          <a:extLst>
            <a:ext uri="{FF2B5EF4-FFF2-40B4-BE49-F238E27FC236}">
              <a16:creationId xmlns:a16="http://schemas.microsoft.com/office/drawing/2014/main" xmlns="" id="{00000000-0008-0000-0400-00007F43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9424" name="AutoShape 392">
          <a:extLst>
            <a:ext uri="{FF2B5EF4-FFF2-40B4-BE49-F238E27FC236}">
              <a16:creationId xmlns:a16="http://schemas.microsoft.com/office/drawing/2014/main" xmlns="" id="{00000000-0008-0000-0400-00008043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9425" name="AutoShape 393">
          <a:extLst>
            <a:ext uri="{FF2B5EF4-FFF2-40B4-BE49-F238E27FC236}">
              <a16:creationId xmlns:a16="http://schemas.microsoft.com/office/drawing/2014/main" xmlns="" id="{00000000-0008-0000-0400-00008143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9426" name="AutoShape 394">
          <a:extLst>
            <a:ext uri="{FF2B5EF4-FFF2-40B4-BE49-F238E27FC236}">
              <a16:creationId xmlns:a16="http://schemas.microsoft.com/office/drawing/2014/main" xmlns="" id="{00000000-0008-0000-0400-00008243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9427" name="AutoShape 395">
          <a:extLst>
            <a:ext uri="{FF2B5EF4-FFF2-40B4-BE49-F238E27FC236}">
              <a16:creationId xmlns:a16="http://schemas.microsoft.com/office/drawing/2014/main" xmlns="" id="{00000000-0008-0000-0400-00008343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9428" name="AutoShape 396">
          <a:extLst>
            <a:ext uri="{FF2B5EF4-FFF2-40B4-BE49-F238E27FC236}">
              <a16:creationId xmlns:a16="http://schemas.microsoft.com/office/drawing/2014/main" xmlns="" id="{00000000-0008-0000-0400-00008443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9429" name="AutoShape 397">
          <a:extLst>
            <a:ext uri="{FF2B5EF4-FFF2-40B4-BE49-F238E27FC236}">
              <a16:creationId xmlns:a16="http://schemas.microsoft.com/office/drawing/2014/main" xmlns="" id="{00000000-0008-0000-0400-00008543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9430" name="AutoShape 398">
          <a:extLst>
            <a:ext uri="{FF2B5EF4-FFF2-40B4-BE49-F238E27FC236}">
              <a16:creationId xmlns:a16="http://schemas.microsoft.com/office/drawing/2014/main" xmlns="" id="{00000000-0008-0000-0400-00008643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9431" name="AutoShape 399">
          <a:extLst>
            <a:ext uri="{FF2B5EF4-FFF2-40B4-BE49-F238E27FC236}">
              <a16:creationId xmlns:a16="http://schemas.microsoft.com/office/drawing/2014/main" xmlns="" id="{00000000-0008-0000-0400-00008743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9432" name="AutoShape 400">
          <a:extLst>
            <a:ext uri="{FF2B5EF4-FFF2-40B4-BE49-F238E27FC236}">
              <a16:creationId xmlns:a16="http://schemas.microsoft.com/office/drawing/2014/main" xmlns="" id="{00000000-0008-0000-0400-00008843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9433" name="AutoShape 401">
          <a:extLst>
            <a:ext uri="{FF2B5EF4-FFF2-40B4-BE49-F238E27FC236}">
              <a16:creationId xmlns:a16="http://schemas.microsoft.com/office/drawing/2014/main" xmlns="" id="{00000000-0008-0000-0400-00008943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9434" name="AutoShape 402">
          <a:extLst>
            <a:ext uri="{FF2B5EF4-FFF2-40B4-BE49-F238E27FC236}">
              <a16:creationId xmlns:a16="http://schemas.microsoft.com/office/drawing/2014/main" xmlns="" id="{00000000-0008-0000-0400-00008A43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9435" name="AutoShape 403">
          <a:extLst>
            <a:ext uri="{FF2B5EF4-FFF2-40B4-BE49-F238E27FC236}">
              <a16:creationId xmlns:a16="http://schemas.microsoft.com/office/drawing/2014/main" xmlns="" id="{00000000-0008-0000-0400-00008B43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9436" name="AutoShape 404">
          <a:extLst>
            <a:ext uri="{FF2B5EF4-FFF2-40B4-BE49-F238E27FC236}">
              <a16:creationId xmlns:a16="http://schemas.microsoft.com/office/drawing/2014/main" xmlns="" id="{00000000-0008-0000-0400-00008C43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9437" name="AutoShape 405">
          <a:extLst>
            <a:ext uri="{FF2B5EF4-FFF2-40B4-BE49-F238E27FC236}">
              <a16:creationId xmlns:a16="http://schemas.microsoft.com/office/drawing/2014/main" xmlns="" id="{00000000-0008-0000-0400-00008D43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9438" name="AutoShape 406">
          <a:extLst>
            <a:ext uri="{FF2B5EF4-FFF2-40B4-BE49-F238E27FC236}">
              <a16:creationId xmlns:a16="http://schemas.microsoft.com/office/drawing/2014/main" xmlns="" id="{00000000-0008-0000-0400-00008E43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9439" name="AutoShape 407">
          <a:extLst>
            <a:ext uri="{FF2B5EF4-FFF2-40B4-BE49-F238E27FC236}">
              <a16:creationId xmlns:a16="http://schemas.microsoft.com/office/drawing/2014/main" xmlns="" id="{00000000-0008-0000-0400-00008F43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9440" name="AutoShape 408">
          <a:extLst>
            <a:ext uri="{FF2B5EF4-FFF2-40B4-BE49-F238E27FC236}">
              <a16:creationId xmlns:a16="http://schemas.microsoft.com/office/drawing/2014/main" xmlns="" id="{00000000-0008-0000-0400-00009043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9441" name="AutoShape 409">
          <a:extLst>
            <a:ext uri="{FF2B5EF4-FFF2-40B4-BE49-F238E27FC236}">
              <a16:creationId xmlns:a16="http://schemas.microsoft.com/office/drawing/2014/main" xmlns="" id="{00000000-0008-0000-0400-00009143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9442" name="AutoShape 410">
          <a:extLst>
            <a:ext uri="{FF2B5EF4-FFF2-40B4-BE49-F238E27FC236}">
              <a16:creationId xmlns:a16="http://schemas.microsoft.com/office/drawing/2014/main" xmlns="" id="{00000000-0008-0000-0400-00009243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9443" name="AutoShape 411">
          <a:extLst>
            <a:ext uri="{FF2B5EF4-FFF2-40B4-BE49-F238E27FC236}">
              <a16:creationId xmlns:a16="http://schemas.microsoft.com/office/drawing/2014/main" xmlns="" id="{00000000-0008-0000-0400-00009343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9444" name="AutoShape 412">
          <a:extLst>
            <a:ext uri="{FF2B5EF4-FFF2-40B4-BE49-F238E27FC236}">
              <a16:creationId xmlns:a16="http://schemas.microsoft.com/office/drawing/2014/main" xmlns="" id="{00000000-0008-0000-0400-00009443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9445" name="AutoShape 413">
          <a:extLst>
            <a:ext uri="{FF2B5EF4-FFF2-40B4-BE49-F238E27FC236}">
              <a16:creationId xmlns:a16="http://schemas.microsoft.com/office/drawing/2014/main" xmlns="" id="{00000000-0008-0000-0400-00009543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9446" name="AutoShape 414">
          <a:extLst>
            <a:ext uri="{FF2B5EF4-FFF2-40B4-BE49-F238E27FC236}">
              <a16:creationId xmlns:a16="http://schemas.microsoft.com/office/drawing/2014/main" xmlns="" id="{00000000-0008-0000-0400-00009643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9447" name="AutoShape 415">
          <a:extLst>
            <a:ext uri="{FF2B5EF4-FFF2-40B4-BE49-F238E27FC236}">
              <a16:creationId xmlns:a16="http://schemas.microsoft.com/office/drawing/2014/main" xmlns="" id="{00000000-0008-0000-0400-00009743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9448" name="AutoShape 416">
          <a:extLst>
            <a:ext uri="{FF2B5EF4-FFF2-40B4-BE49-F238E27FC236}">
              <a16:creationId xmlns:a16="http://schemas.microsoft.com/office/drawing/2014/main" xmlns="" id="{00000000-0008-0000-0400-00009843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9449" name="AutoShape 417">
          <a:extLst>
            <a:ext uri="{FF2B5EF4-FFF2-40B4-BE49-F238E27FC236}">
              <a16:creationId xmlns:a16="http://schemas.microsoft.com/office/drawing/2014/main" xmlns="" id="{00000000-0008-0000-0400-00009943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9450" name="AutoShape 418">
          <a:extLst>
            <a:ext uri="{FF2B5EF4-FFF2-40B4-BE49-F238E27FC236}">
              <a16:creationId xmlns:a16="http://schemas.microsoft.com/office/drawing/2014/main" xmlns="" id="{00000000-0008-0000-0400-00009A43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9451" name="AutoShape 419">
          <a:extLst>
            <a:ext uri="{FF2B5EF4-FFF2-40B4-BE49-F238E27FC236}">
              <a16:creationId xmlns:a16="http://schemas.microsoft.com/office/drawing/2014/main" xmlns="" id="{00000000-0008-0000-0400-00009B43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9452" name="AutoShape 420">
          <a:extLst>
            <a:ext uri="{FF2B5EF4-FFF2-40B4-BE49-F238E27FC236}">
              <a16:creationId xmlns:a16="http://schemas.microsoft.com/office/drawing/2014/main" xmlns="" id="{00000000-0008-0000-0400-00009C43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9453" name="AutoShape 421">
          <a:extLst>
            <a:ext uri="{FF2B5EF4-FFF2-40B4-BE49-F238E27FC236}">
              <a16:creationId xmlns:a16="http://schemas.microsoft.com/office/drawing/2014/main" xmlns="" id="{00000000-0008-0000-0400-00009D43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9454" name="AutoShape 422">
          <a:extLst>
            <a:ext uri="{FF2B5EF4-FFF2-40B4-BE49-F238E27FC236}">
              <a16:creationId xmlns:a16="http://schemas.microsoft.com/office/drawing/2014/main" xmlns="" id="{00000000-0008-0000-0400-00009E43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9455" name="AutoShape 423">
          <a:extLst>
            <a:ext uri="{FF2B5EF4-FFF2-40B4-BE49-F238E27FC236}">
              <a16:creationId xmlns:a16="http://schemas.microsoft.com/office/drawing/2014/main" xmlns="" id="{00000000-0008-0000-0400-00009F43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9456" name="AutoShape 424">
          <a:extLst>
            <a:ext uri="{FF2B5EF4-FFF2-40B4-BE49-F238E27FC236}">
              <a16:creationId xmlns:a16="http://schemas.microsoft.com/office/drawing/2014/main" xmlns="" id="{00000000-0008-0000-0400-0000A043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9457" name="AutoShape 425">
          <a:extLst>
            <a:ext uri="{FF2B5EF4-FFF2-40B4-BE49-F238E27FC236}">
              <a16:creationId xmlns:a16="http://schemas.microsoft.com/office/drawing/2014/main" xmlns="" id="{00000000-0008-0000-0400-0000A143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9458" name="AutoShape 426">
          <a:extLst>
            <a:ext uri="{FF2B5EF4-FFF2-40B4-BE49-F238E27FC236}">
              <a16:creationId xmlns:a16="http://schemas.microsoft.com/office/drawing/2014/main" xmlns="" id="{00000000-0008-0000-0400-0000A243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9459" name="AutoShape 427">
          <a:extLst>
            <a:ext uri="{FF2B5EF4-FFF2-40B4-BE49-F238E27FC236}">
              <a16:creationId xmlns:a16="http://schemas.microsoft.com/office/drawing/2014/main" xmlns="" id="{00000000-0008-0000-0400-0000A343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9460" name="AutoShape 428">
          <a:extLst>
            <a:ext uri="{FF2B5EF4-FFF2-40B4-BE49-F238E27FC236}">
              <a16:creationId xmlns:a16="http://schemas.microsoft.com/office/drawing/2014/main" xmlns="" id="{00000000-0008-0000-0400-0000A443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9461" name="AutoShape 429">
          <a:extLst>
            <a:ext uri="{FF2B5EF4-FFF2-40B4-BE49-F238E27FC236}">
              <a16:creationId xmlns:a16="http://schemas.microsoft.com/office/drawing/2014/main" xmlns="" id="{00000000-0008-0000-0400-0000A543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9462" name="AutoShape 430">
          <a:extLst>
            <a:ext uri="{FF2B5EF4-FFF2-40B4-BE49-F238E27FC236}">
              <a16:creationId xmlns:a16="http://schemas.microsoft.com/office/drawing/2014/main" xmlns="" id="{00000000-0008-0000-0400-0000A643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9463" name="AutoShape 431">
          <a:extLst>
            <a:ext uri="{FF2B5EF4-FFF2-40B4-BE49-F238E27FC236}">
              <a16:creationId xmlns:a16="http://schemas.microsoft.com/office/drawing/2014/main" xmlns="" id="{00000000-0008-0000-0400-0000A743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9464" name="AutoShape 432">
          <a:extLst>
            <a:ext uri="{FF2B5EF4-FFF2-40B4-BE49-F238E27FC236}">
              <a16:creationId xmlns:a16="http://schemas.microsoft.com/office/drawing/2014/main" xmlns="" id="{00000000-0008-0000-0400-0000A843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9465" name="AutoShape 433">
          <a:extLst>
            <a:ext uri="{FF2B5EF4-FFF2-40B4-BE49-F238E27FC236}">
              <a16:creationId xmlns:a16="http://schemas.microsoft.com/office/drawing/2014/main" xmlns="" id="{00000000-0008-0000-0400-0000A943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9466" name="AutoShape 434">
          <a:extLst>
            <a:ext uri="{FF2B5EF4-FFF2-40B4-BE49-F238E27FC236}">
              <a16:creationId xmlns:a16="http://schemas.microsoft.com/office/drawing/2014/main" xmlns="" id="{00000000-0008-0000-0400-0000AA43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9467" name="AutoShape 435">
          <a:extLst>
            <a:ext uri="{FF2B5EF4-FFF2-40B4-BE49-F238E27FC236}">
              <a16:creationId xmlns:a16="http://schemas.microsoft.com/office/drawing/2014/main" xmlns="" id="{00000000-0008-0000-0400-0000AB43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9468" name="AutoShape 436">
          <a:extLst>
            <a:ext uri="{FF2B5EF4-FFF2-40B4-BE49-F238E27FC236}">
              <a16:creationId xmlns:a16="http://schemas.microsoft.com/office/drawing/2014/main" xmlns="" id="{00000000-0008-0000-0400-0000AC43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9469" name="AutoShape 437">
          <a:extLst>
            <a:ext uri="{FF2B5EF4-FFF2-40B4-BE49-F238E27FC236}">
              <a16:creationId xmlns:a16="http://schemas.microsoft.com/office/drawing/2014/main" xmlns="" id="{00000000-0008-0000-0400-0000AD43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9470" name="AutoShape 438">
          <a:extLst>
            <a:ext uri="{FF2B5EF4-FFF2-40B4-BE49-F238E27FC236}">
              <a16:creationId xmlns:a16="http://schemas.microsoft.com/office/drawing/2014/main" xmlns="" id="{00000000-0008-0000-0400-0000AE43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9471" name="AutoShape 439">
          <a:extLst>
            <a:ext uri="{FF2B5EF4-FFF2-40B4-BE49-F238E27FC236}">
              <a16:creationId xmlns:a16="http://schemas.microsoft.com/office/drawing/2014/main" xmlns="" id="{00000000-0008-0000-0400-0000AF43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9472" name="AutoShape 440">
          <a:extLst>
            <a:ext uri="{FF2B5EF4-FFF2-40B4-BE49-F238E27FC236}">
              <a16:creationId xmlns:a16="http://schemas.microsoft.com/office/drawing/2014/main" xmlns="" id="{00000000-0008-0000-0400-0000B043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9473" name="AutoShape 441">
          <a:extLst>
            <a:ext uri="{FF2B5EF4-FFF2-40B4-BE49-F238E27FC236}">
              <a16:creationId xmlns:a16="http://schemas.microsoft.com/office/drawing/2014/main" xmlns="" id="{00000000-0008-0000-0400-0000B143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9474" name="AutoShape 442">
          <a:extLst>
            <a:ext uri="{FF2B5EF4-FFF2-40B4-BE49-F238E27FC236}">
              <a16:creationId xmlns:a16="http://schemas.microsoft.com/office/drawing/2014/main" xmlns="" id="{00000000-0008-0000-0400-0000B243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9475" name="AutoShape 443">
          <a:extLst>
            <a:ext uri="{FF2B5EF4-FFF2-40B4-BE49-F238E27FC236}">
              <a16:creationId xmlns:a16="http://schemas.microsoft.com/office/drawing/2014/main" xmlns="" id="{00000000-0008-0000-0400-0000B343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9476" name="AutoShape 444">
          <a:extLst>
            <a:ext uri="{FF2B5EF4-FFF2-40B4-BE49-F238E27FC236}">
              <a16:creationId xmlns:a16="http://schemas.microsoft.com/office/drawing/2014/main" xmlns="" id="{00000000-0008-0000-0400-0000B443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9477" name="AutoShape 445">
          <a:extLst>
            <a:ext uri="{FF2B5EF4-FFF2-40B4-BE49-F238E27FC236}">
              <a16:creationId xmlns:a16="http://schemas.microsoft.com/office/drawing/2014/main" xmlns="" id="{00000000-0008-0000-0400-0000B543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9478" name="AutoShape 446">
          <a:extLst>
            <a:ext uri="{FF2B5EF4-FFF2-40B4-BE49-F238E27FC236}">
              <a16:creationId xmlns:a16="http://schemas.microsoft.com/office/drawing/2014/main" xmlns="" id="{00000000-0008-0000-0400-0000B643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9479" name="AutoShape 447">
          <a:extLst>
            <a:ext uri="{FF2B5EF4-FFF2-40B4-BE49-F238E27FC236}">
              <a16:creationId xmlns:a16="http://schemas.microsoft.com/office/drawing/2014/main" xmlns="" id="{00000000-0008-0000-0400-0000B743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9480" name="AutoShape 448">
          <a:extLst>
            <a:ext uri="{FF2B5EF4-FFF2-40B4-BE49-F238E27FC236}">
              <a16:creationId xmlns:a16="http://schemas.microsoft.com/office/drawing/2014/main" xmlns="" id="{00000000-0008-0000-0400-0000B843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9481" name="AutoShape 449">
          <a:extLst>
            <a:ext uri="{FF2B5EF4-FFF2-40B4-BE49-F238E27FC236}">
              <a16:creationId xmlns:a16="http://schemas.microsoft.com/office/drawing/2014/main" xmlns="" id="{00000000-0008-0000-0400-0000B943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9482" name="AutoShape 450">
          <a:extLst>
            <a:ext uri="{FF2B5EF4-FFF2-40B4-BE49-F238E27FC236}">
              <a16:creationId xmlns:a16="http://schemas.microsoft.com/office/drawing/2014/main" xmlns="" id="{00000000-0008-0000-0400-0000BA43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9483" name="AutoShape 451">
          <a:extLst>
            <a:ext uri="{FF2B5EF4-FFF2-40B4-BE49-F238E27FC236}">
              <a16:creationId xmlns:a16="http://schemas.microsoft.com/office/drawing/2014/main" xmlns="" id="{00000000-0008-0000-0400-0000BB43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9484" name="AutoShape 452">
          <a:extLst>
            <a:ext uri="{FF2B5EF4-FFF2-40B4-BE49-F238E27FC236}">
              <a16:creationId xmlns:a16="http://schemas.microsoft.com/office/drawing/2014/main" xmlns="" id="{00000000-0008-0000-0400-0000BC43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9485" name="AutoShape 453">
          <a:extLst>
            <a:ext uri="{FF2B5EF4-FFF2-40B4-BE49-F238E27FC236}">
              <a16:creationId xmlns:a16="http://schemas.microsoft.com/office/drawing/2014/main" xmlns="" id="{00000000-0008-0000-0400-0000BD43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9486" name="AutoShape 454">
          <a:extLst>
            <a:ext uri="{FF2B5EF4-FFF2-40B4-BE49-F238E27FC236}">
              <a16:creationId xmlns:a16="http://schemas.microsoft.com/office/drawing/2014/main" xmlns="" id="{00000000-0008-0000-0400-0000BE43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9487" name="AutoShape 455">
          <a:extLst>
            <a:ext uri="{FF2B5EF4-FFF2-40B4-BE49-F238E27FC236}">
              <a16:creationId xmlns:a16="http://schemas.microsoft.com/office/drawing/2014/main" xmlns="" id="{00000000-0008-0000-0400-0000BF43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9488" name="AutoShape 456">
          <a:extLst>
            <a:ext uri="{FF2B5EF4-FFF2-40B4-BE49-F238E27FC236}">
              <a16:creationId xmlns:a16="http://schemas.microsoft.com/office/drawing/2014/main" xmlns="" id="{00000000-0008-0000-0400-0000C043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9489" name="AutoShape 457">
          <a:extLst>
            <a:ext uri="{FF2B5EF4-FFF2-40B4-BE49-F238E27FC236}">
              <a16:creationId xmlns:a16="http://schemas.microsoft.com/office/drawing/2014/main" xmlns="" id="{00000000-0008-0000-0400-0000C143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9490" name="AutoShape 458">
          <a:extLst>
            <a:ext uri="{FF2B5EF4-FFF2-40B4-BE49-F238E27FC236}">
              <a16:creationId xmlns:a16="http://schemas.microsoft.com/office/drawing/2014/main" xmlns="" id="{00000000-0008-0000-0400-0000C243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9491" name="AutoShape 459">
          <a:extLst>
            <a:ext uri="{FF2B5EF4-FFF2-40B4-BE49-F238E27FC236}">
              <a16:creationId xmlns:a16="http://schemas.microsoft.com/office/drawing/2014/main" xmlns="" id="{00000000-0008-0000-0400-0000C343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9492" name="AutoShape 460">
          <a:extLst>
            <a:ext uri="{FF2B5EF4-FFF2-40B4-BE49-F238E27FC236}">
              <a16:creationId xmlns:a16="http://schemas.microsoft.com/office/drawing/2014/main" xmlns="" id="{00000000-0008-0000-0400-0000C443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9493" name="AutoShape 461">
          <a:extLst>
            <a:ext uri="{FF2B5EF4-FFF2-40B4-BE49-F238E27FC236}">
              <a16:creationId xmlns:a16="http://schemas.microsoft.com/office/drawing/2014/main" xmlns="" id="{00000000-0008-0000-0400-0000C543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9494" name="AutoShape 462">
          <a:extLst>
            <a:ext uri="{FF2B5EF4-FFF2-40B4-BE49-F238E27FC236}">
              <a16:creationId xmlns:a16="http://schemas.microsoft.com/office/drawing/2014/main" xmlns="" id="{00000000-0008-0000-0400-0000C643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9495" name="AutoShape 463">
          <a:extLst>
            <a:ext uri="{FF2B5EF4-FFF2-40B4-BE49-F238E27FC236}">
              <a16:creationId xmlns:a16="http://schemas.microsoft.com/office/drawing/2014/main" xmlns="" id="{00000000-0008-0000-0400-0000C743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9496" name="AutoShape 464">
          <a:extLst>
            <a:ext uri="{FF2B5EF4-FFF2-40B4-BE49-F238E27FC236}">
              <a16:creationId xmlns:a16="http://schemas.microsoft.com/office/drawing/2014/main" xmlns="" id="{00000000-0008-0000-0400-0000C843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9497" name="AutoShape 465">
          <a:extLst>
            <a:ext uri="{FF2B5EF4-FFF2-40B4-BE49-F238E27FC236}">
              <a16:creationId xmlns:a16="http://schemas.microsoft.com/office/drawing/2014/main" xmlns="" id="{00000000-0008-0000-0400-0000C943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9498" name="AutoShape 466">
          <a:extLst>
            <a:ext uri="{FF2B5EF4-FFF2-40B4-BE49-F238E27FC236}">
              <a16:creationId xmlns:a16="http://schemas.microsoft.com/office/drawing/2014/main" xmlns="" id="{00000000-0008-0000-0400-0000CA43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9499" name="AutoShape 467">
          <a:extLst>
            <a:ext uri="{FF2B5EF4-FFF2-40B4-BE49-F238E27FC236}">
              <a16:creationId xmlns:a16="http://schemas.microsoft.com/office/drawing/2014/main" xmlns="" id="{00000000-0008-0000-0400-0000CB43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9500" name="AutoShape 468">
          <a:extLst>
            <a:ext uri="{FF2B5EF4-FFF2-40B4-BE49-F238E27FC236}">
              <a16:creationId xmlns:a16="http://schemas.microsoft.com/office/drawing/2014/main" xmlns="" id="{00000000-0008-0000-0400-0000CC43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9501" name="AutoShape 469">
          <a:extLst>
            <a:ext uri="{FF2B5EF4-FFF2-40B4-BE49-F238E27FC236}">
              <a16:creationId xmlns:a16="http://schemas.microsoft.com/office/drawing/2014/main" xmlns="" id="{00000000-0008-0000-0400-0000CD43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9502" name="AutoShape 470">
          <a:extLst>
            <a:ext uri="{FF2B5EF4-FFF2-40B4-BE49-F238E27FC236}">
              <a16:creationId xmlns:a16="http://schemas.microsoft.com/office/drawing/2014/main" xmlns="" id="{00000000-0008-0000-0400-0000CE43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9503" name="AutoShape 471">
          <a:extLst>
            <a:ext uri="{FF2B5EF4-FFF2-40B4-BE49-F238E27FC236}">
              <a16:creationId xmlns:a16="http://schemas.microsoft.com/office/drawing/2014/main" xmlns="" id="{00000000-0008-0000-0400-0000CF43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9504" name="AutoShape 472">
          <a:extLst>
            <a:ext uri="{FF2B5EF4-FFF2-40B4-BE49-F238E27FC236}">
              <a16:creationId xmlns:a16="http://schemas.microsoft.com/office/drawing/2014/main" xmlns="" id="{00000000-0008-0000-0400-0000D043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9505" name="AutoShape 473">
          <a:extLst>
            <a:ext uri="{FF2B5EF4-FFF2-40B4-BE49-F238E27FC236}">
              <a16:creationId xmlns:a16="http://schemas.microsoft.com/office/drawing/2014/main" xmlns="" id="{00000000-0008-0000-0400-0000D143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9506" name="AutoShape 474">
          <a:extLst>
            <a:ext uri="{FF2B5EF4-FFF2-40B4-BE49-F238E27FC236}">
              <a16:creationId xmlns:a16="http://schemas.microsoft.com/office/drawing/2014/main" xmlns="" id="{00000000-0008-0000-0400-0000D243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9507" name="AutoShape 475">
          <a:extLst>
            <a:ext uri="{FF2B5EF4-FFF2-40B4-BE49-F238E27FC236}">
              <a16:creationId xmlns:a16="http://schemas.microsoft.com/office/drawing/2014/main" xmlns="" id="{00000000-0008-0000-0400-0000D343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9508" name="AutoShape 476">
          <a:extLst>
            <a:ext uri="{FF2B5EF4-FFF2-40B4-BE49-F238E27FC236}">
              <a16:creationId xmlns:a16="http://schemas.microsoft.com/office/drawing/2014/main" xmlns="" id="{00000000-0008-0000-0400-0000D443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9509" name="AutoShape 477">
          <a:extLst>
            <a:ext uri="{FF2B5EF4-FFF2-40B4-BE49-F238E27FC236}">
              <a16:creationId xmlns:a16="http://schemas.microsoft.com/office/drawing/2014/main" xmlns="" id="{00000000-0008-0000-0400-0000D543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9510" name="AutoShape 478">
          <a:extLst>
            <a:ext uri="{FF2B5EF4-FFF2-40B4-BE49-F238E27FC236}">
              <a16:creationId xmlns:a16="http://schemas.microsoft.com/office/drawing/2014/main" xmlns="" id="{00000000-0008-0000-0400-0000D643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9511" name="AutoShape 479">
          <a:extLst>
            <a:ext uri="{FF2B5EF4-FFF2-40B4-BE49-F238E27FC236}">
              <a16:creationId xmlns:a16="http://schemas.microsoft.com/office/drawing/2014/main" xmlns="" id="{00000000-0008-0000-0400-0000D743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9512" name="AutoShape 480">
          <a:extLst>
            <a:ext uri="{FF2B5EF4-FFF2-40B4-BE49-F238E27FC236}">
              <a16:creationId xmlns:a16="http://schemas.microsoft.com/office/drawing/2014/main" xmlns="" id="{00000000-0008-0000-0400-0000D843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9513" name="AutoShape 481">
          <a:extLst>
            <a:ext uri="{FF2B5EF4-FFF2-40B4-BE49-F238E27FC236}">
              <a16:creationId xmlns:a16="http://schemas.microsoft.com/office/drawing/2014/main" xmlns="" id="{00000000-0008-0000-0400-0000D943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9514" name="AutoShape 482">
          <a:extLst>
            <a:ext uri="{FF2B5EF4-FFF2-40B4-BE49-F238E27FC236}">
              <a16:creationId xmlns:a16="http://schemas.microsoft.com/office/drawing/2014/main" xmlns="" id="{00000000-0008-0000-0400-0000DA43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9515" name="AutoShape 483">
          <a:extLst>
            <a:ext uri="{FF2B5EF4-FFF2-40B4-BE49-F238E27FC236}">
              <a16:creationId xmlns:a16="http://schemas.microsoft.com/office/drawing/2014/main" xmlns="" id="{00000000-0008-0000-0400-0000DB43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9516" name="AutoShape 484">
          <a:extLst>
            <a:ext uri="{FF2B5EF4-FFF2-40B4-BE49-F238E27FC236}">
              <a16:creationId xmlns:a16="http://schemas.microsoft.com/office/drawing/2014/main" xmlns="" id="{00000000-0008-0000-0400-0000DC43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9517" name="AutoShape 485">
          <a:extLst>
            <a:ext uri="{FF2B5EF4-FFF2-40B4-BE49-F238E27FC236}">
              <a16:creationId xmlns:a16="http://schemas.microsoft.com/office/drawing/2014/main" xmlns="" id="{00000000-0008-0000-0400-0000DD43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9518" name="AutoShape 486">
          <a:extLst>
            <a:ext uri="{FF2B5EF4-FFF2-40B4-BE49-F238E27FC236}">
              <a16:creationId xmlns:a16="http://schemas.microsoft.com/office/drawing/2014/main" xmlns="" id="{00000000-0008-0000-0400-0000DE43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9519" name="AutoShape 487">
          <a:extLst>
            <a:ext uri="{FF2B5EF4-FFF2-40B4-BE49-F238E27FC236}">
              <a16:creationId xmlns:a16="http://schemas.microsoft.com/office/drawing/2014/main" xmlns="" id="{00000000-0008-0000-0400-0000DF43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9520" name="AutoShape 488">
          <a:extLst>
            <a:ext uri="{FF2B5EF4-FFF2-40B4-BE49-F238E27FC236}">
              <a16:creationId xmlns:a16="http://schemas.microsoft.com/office/drawing/2014/main" xmlns="" id="{00000000-0008-0000-0400-0000E043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9521" name="AutoShape 489">
          <a:extLst>
            <a:ext uri="{FF2B5EF4-FFF2-40B4-BE49-F238E27FC236}">
              <a16:creationId xmlns:a16="http://schemas.microsoft.com/office/drawing/2014/main" xmlns="" id="{00000000-0008-0000-0400-0000E143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9522" name="AutoShape 490">
          <a:extLst>
            <a:ext uri="{FF2B5EF4-FFF2-40B4-BE49-F238E27FC236}">
              <a16:creationId xmlns:a16="http://schemas.microsoft.com/office/drawing/2014/main" xmlns="" id="{00000000-0008-0000-0400-0000E243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9523" name="AutoShape 491">
          <a:extLst>
            <a:ext uri="{FF2B5EF4-FFF2-40B4-BE49-F238E27FC236}">
              <a16:creationId xmlns:a16="http://schemas.microsoft.com/office/drawing/2014/main" xmlns="" id="{00000000-0008-0000-0400-0000E343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9524" name="AutoShape 492">
          <a:extLst>
            <a:ext uri="{FF2B5EF4-FFF2-40B4-BE49-F238E27FC236}">
              <a16:creationId xmlns:a16="http://schemas.microsoft.com/office/drawing/2014/main" xmlns="" id="{00000000-0008-0000-0400-0000E443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9525" name="AutoShape 493">
          <a:extLst>
            <a:ext uri="{FF2B5EF4-FFF2-40B4-BE49-F238E27FC236}">
              <a16:creationId xmlns:a16="http://schemas.microsoft.com/office/drawing/2014/main" xmlns="" id="{00000000-0008-0000-0400-0000E543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9526" name="AutoShape 494">
          <a:extLst>
            <a:ext uri="{FF2B5EF4-FFF2-40B4-BE49-F238E27FC236}">
              <a16:creationId xmlns:a16="http://schemas.microsoft.com/office/drawing/2014/main" xmlns="" id="{00000000-0008-0000-0400-0000E643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9527" name="AutoShape 495">
          <a:extLst>
            <a:ext uri="{FF2B5EF4-FFF2-40B4-BE49-F238E27FC236}">
              <a16:creationId xmlns:a16="http://schemas.microsoft.com/office/drawing/2014/main" xmlns="" id="{00000000-0008-0000-0400-0000E743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9528" name="AutoShape 496">
          <a:extLst>
            <a:ext uri="{FF2B5EF4-FFF2-40B4-BE49-F238E27FC236}">
              <a16:creationId xmlns:a16="http://schemas.microsoft.com/office/drawing/2014/main" xmlns="" id="{00000000-0008-0000-0400-0000E843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9529" name="AutoShape 497">
          <a:extLst>
            <a:ext uri="{FF2B5EF4-FFF2-40B4-BE49-F238E27FC236}">
              <a16:creationId xmlns:a16="http://schemas.microsoft.com/office/drawing/2014/main" xmlns="" id="{00000000-0008-0000-0400-0000E943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9530" name="AutoShape 498">
          <a:extLst>
            <a:ext uri="{FF2B5EF4-FFF2-40B4-BE49-F238E27FC236}">
              <a16:creationId xmlns:a16="http://schemas.microsoft.com/office/drawing/2014/main" xmlns="" id="{00000000-0008-0000-0400-0000EA43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9531" name="AutoShape 499">
          <a:extLst>
            <a:ext uri="{FF2B5EF4-FFF2-40B4-BE49-F238E27FC236}">
              <a16:creationId xmlns:a16="http://schemas.microsoft.com/office/drawing/2014/main" xmlns="" id="{00000000-0008-0000-0400-0000EB43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9532" name="AutoShape 500">
          <a:extLst>
            <a:ext uri="{FF2B5EF4-FFF2-40B4-BE49-F238E27FC236}">
              <a16:creationId xmlns:a16="http://schemas.microsoft.com/office/drawing/2014/main" xmlns="" id="{00000000-0008-0000-0400-0000EC43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9533" name="AutoShape 501">
          <a:extLst>
            <a:ext uri="{FF2B5EF4-FFF2-40B4-BE49-F238E27FC236}">
              <a16:creationId xmlns:a16="http://schemas.microsoft.com/office/drawing/2014/main" xmlns="" id="{00000000-0008-0000-0400-0000ED43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9534" name="AutoShape 502">
          <a:extLst>
            <a:ext uri="{FF2B5EF4-FFF2-40B4-BE49-F238E27FC236}">
              <a16:creationId xmlns:a16="http://schemas.microsoft.com/office/drawing/2014/main" xmlns="" id="{00000000-0008-0000-0400-0000EE43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9535" name="AutoShape 503">
          <a:extLst>
            <a:ext uri="{FF2B5EF4-FFF2-40B4-BE49-F238E27FC236}">
              <a16:creationId xmlns:a16="http://schemas.microsoft.com/office/drawing/2014/main" xmlns="" id="{00000000-0008-0000-0400-0000EF43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9536" name="AutoShape 504">
          <a:extLst>
            <a:ext uri="{FF2B5EF4-FFF2-40B4-BE49-F238E27FC236}">
              <a16:creationId xmlns:a16="http://schemas.microsoft.com/office/drawing/2014/main" xmlns="" id="{00000000-0008-0000-0400-0000F043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9537" name="AutoShape 505">
          <a:extLst>
            <a:ext uri="{FF2B5EF4-FFF2-40B4-BE49-F238E27FC236}">
              <a16:creationId xmlns:a16="http://schemas.microsoft.com/office/drawing/2014/main" xmlns="" id="{00000000-0008-0000-0400-0000F143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9538" name="AutoShape 506">
          <a:extLst>
            <a:ext uri="{FF2B5EF4-FFF2-40B4-BE49-F238E27FC236}">
              <a16:creationId xmlns:a16="http://schemas.microsoft.com/office/drawing/2014/main" xmlns="" id="{00000000-0008-0000-0400-0000F243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9539" name="AutoShape 507">
          <a:extLst>
            <a:ext uri="{FF2B5EF4-FFF2-40B4-BE49-F238E27FC236}">
              <a16:creationId xmlns:a16="http://schemas.microsoft.com/office/drawing/2014/main" xmlns="" id="{00000000-0008-0000-0400-0000F343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9540" name="AutoShape 508">
          <a:extLst>
            <a:ext uri="{FF2B5EF4-FFF2-40B4-BE49-F238E27FC236}">
              <a16:creationId xmlns:a16="http://schemas.microsoft.com/office/drawing/2014/main" xmlns="" id="{00000000-0008-0000-0400-0000F443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9541" name="AutoShape 509">
          <a:extLst>
            <a:ext uri="{FF2B5EF4-FFF2-40B4-BE49-F238E27FC236}">
              <a16:creationId xmlns:a16="http://schemas.microsoft.com/office/drawing/2014/main" xmlns="" id="{00000000-0008-0000-0400-0000F543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9542" name="AutoShape 510">
          <a:extLst>
            <a:ext uri="{FF2B5EF4-FFF2-40B4-BE49-F238E27FC236}">
              <a16:creationId xmlns:a16="http://schemas.microsoft.com/office/drawing/2014/main" xmlns="" id="{00000000-0008-0000-0400-0000F643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9543" name="AutoShape 511">
          <a:extLst>
            <a:ext uri="{FF2B5EF4-FFF2-40B4-BE49-F238E27FC236}">
              <a16:creationId xmlns:a16="http://schemas.microsoft.com/office/drawing/2014/main" xmlns="" id="{00000000-0008-0000-0400-0000F743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9544" name="AutoShape 512">
          <a:extLst>
            <a:ext uri="{FF2B5EF4-FFF2-40B4-BE49-F238E27FC236}">
              <a16:creationId xmlns:a16="http://schemas.microsoft.com/office/drawing/2014/main" xmlns="" id="{00000000-0008-0000-0400-0000F843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9545" name="AutoShape 513">
          <a:extLst>
            <a:ext uri="{FF2B5EF4-FFF2-40B4-BE49-F238E27FC236}">
              <a16:creationId xmlns:a16="http://schemas.microsoft.com/office/drawing/2014/main" xmlns="" id="{00000000-0008-0000-0400-0000F943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9546" name="AutoShape 514">
          <a:extLst>
            <a:ext uri="{FF2B5EF4-FFF2-40B4-BE49-F238E27FC236}">
              <a16:creationId xmlns:a16="http://schemas.microsoft.com/office/drawing/2014/main" xmlns="" id="{00000000-0008-0000-0400-0000FA43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9547" name="AutoShape 515">
          <a:extLst>
            <a:ext uri="{FF2B5EF4-FFF2-40B4-BE49-F238E27FC236}">
              <a16:creationId xmlns:a16="http://schemas.microsoft.com/office/drawing/2014/main" xmlns="" id="{00000000-0008-0000-0400-0000FB43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9548" name="AutoShape 516">
          <a:extLst>
            <a:ext uri="{FF2B5EF4-FFF2-40B4-BE49-F238E27FC236}">
              <a16:creationId xmlns:a16="http://schemas.microsoft.com/office/drawing/2014/main" xmlns="" id="{00000000-0008-0000-0400-0000FC43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9549" name="AutoShape 517">
          <a:extLst>
            <a:ext uri="{FF2B5EF4-FFF2-40B4-BE49-F238E27FC236}">
              <a16:creationId xmlns:a16="http://schemas.microsoft.com/office/drawing/2014/main" xmlns="" id="{00000000-0008-0000-0400-0000FD43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9550" name="AutoShape 518">
          <a:extLst>
            <a:ext uri="{FF2B5EF4-FFF2-40B4-BE49-F238E27FC236}">
              <a16:creationId xmlns:a16="http://schemas.microsoft.com/office/drawing/2014/main" xmlns="" id="{00000000-0008-0000-0400-0000FE43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9551" name="AutoShape 519">
          <a:extLst>
            <a:ext uri="{FF2B5EF4-FFF2-40B4-BE49-F238E27FC236}">
              <a16:creationId xmlns:a16="http://schemas.microsoft.com/office/drawing/2014/main" xmlns="" id="{00000000-0008-0000-0400-0000FF43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672" name="AutoShape 520">
          <a:extLst>
            <a:ext uri="{FF2B5EF4-FFF2-40B4-BE49-F238E27FC236}">
              <a16:creationId xmlns:a16="http://schemas.microsoft.com/office/drawing/2014/main" xmlns="" id="{00000000-0008-0000-0400-00000058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673" name="AutoShape 521">
          <a:extLst>
            <a:ext uri="{FF2B5EF4-FFF2-40B4-BE49-F238E27FC236}">
              <a16:creationId xmlns:a16="http://schemas.microsoft.com/office/drawing/2014/main" xmlns="" id="{00000000-0008-0000-0400-00000158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674" name="AutoShape 522">
          <a:extLst>
            <a:ext uri="{FF2B5EF4-FFF2-40B4-BE49-F238E27FC236}">
              <a16:creationId xmlns:a16="http://schemas.microsoft.com/office/drawing/2014/main" xmlns="" id="{00000000-0008-0000-0400-00000258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675" name="AutoShape 523">
          <a:extLst>
            <a:ext uri="{FF2B5EF4-FFF2-40B4-BE49-F238E27FC236}">
              <a16:creationId xmlns:a16="http://schemas.microsoft.com/office/drawing/2014/main" xmlns="" id="{00000000-0008-0000-0400-00000358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676" name="AutoShape 524">
          <a:extLst>
            <a:ext uri="{FF2B5EF4-FFF2-40B4-BE49-F238E27FC236}">
              <a16:creationId xmlns:a16="http://schemas.microsoft.com/office/drawing/2014/main" xmlns="" id="{00000000-0008-0000-0400-00000458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677" name="AutoShape 525">
          <a:extLst>
            <a:ext uri="{FF2B5EF4-FFF2-40B4-BE49-F238E27FC236}">
              <a16:creationId xmlns:a16="http://schemas.microsoft.com/office/drawing/2014/main" xmlns="" id="{00000000-0008-0000-0400-00000558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678" name="AutoShape 526">
          <a:extLst>
            <a:ext uri="{FF2B5EF4-FFF2-40B4-BE49-F238E27FC236}">
              <a16:creationId xmlns:a16="http://schemas.microsoft.com/office/drawing/2014/main" xmlns="" id="{00000000-0008-0000-0400-00000658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679" name="AutoShape 527">
          <a:extLst>
            <a:ext uri="{FF2B5EF4-FFF2-40B4-BE49-F238E27FC236}">
              <a16:creationId xmlns:a16="http://schemas.microsoft.com/office/drawing/2014/main" xmlns="" id="{00000000-0008-0000-0400-00000758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49680" name="AutoShape 528">
          <a:extLst>
            <a:ext uri="{FF2B5EF4-FFF2-40B4-BE49-F238E27FC236}">
              <a16:creationId xmlns:a16="http://schemas.microsoft.com/office/drawing/2014/main" xmlns="" id="{00000000-0008-0000-0400-000010C20000}"/>
            </a:ext>
          </a:extLst>
        </xdr:cNvPr>
        <xdr:cNvSpPr>
          <a:spLocks noChangeArrowheads="1"/>
        </xdr:cNvSpPr>
      </xdr:nvSpPr>
      <xdr:spPr bwMode="auto">
        <a:xfrm>
          <a:off x="0" y="0"/>
          <a:ext cx="0" cy="0"/>
        </a:xfrm>
        <a:prstGeom prst="flowChart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可</a:t>
          </a:r>
        </a:p>
      </xdr:txBody>
    </xdr:sp>
    <xdr:clientData/>
  </xdr:twoCellAnchor>
  <xdr:twoCellAnchor>
    <xdr:from>
      <xdr:col>0</xdr:col>
      <xdr:colOff>0</xdr:colOff>
      <xdr:row>0</xdr:row>
      <xdr:rowOff>0</xdr:rowOff>
    </xdr:from>
    <xdr:to>
      <xdr:col>0</xdr:col>
      <xdr:colOff>0</xdr:colOff>
      <xdr:row>0</xdr:row>
      <xdr:rowOff>0</xdr:rowOff>
    </xdr:to>
    <xdr:sp macro="" textlink="">
      <xdr:nvSpPr>
        <xdr:cNvPr id="49681" name="AutoShape 529">
          <a:extLst>
            <a:ext uri="{FF2B5EF4-FFF2-40B4-BE49-F238E27FC236}">
              <a16:creationId xmlns:a16="http://schemas.microsoft.com/office/drawing/2014/main" xmlns="" id="{00000000-0008-0000-0400-000011C20000}"/>
            </a:ext>
          </a:extLst>
        </xdr:cNvPr>
        <xdr:cNvSpPr>
          <a:spLocks noChangeArrowheads="1"/>
        </xdr:cNvSpPr>
      </xdr:nvSpPr>
      <xdr:spPr bwMode="auto">
        <a:xfrm>
          <a:off x="0" y="0"/>
          <a:ext cx="0" cy="0"/>
        </a:xfrm>
        <a:prstGeom prst="flowChart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可</a:t>
          </a:r>
        </a:p>
      </xdr:txBody>
    </xdr:sp>
    <xdr:clientData/>
  </xdr:twoCellAnchor>
  <xdr:twoCellAnchor>
    <xdr:from>
      <xdr:col>0</xdr:col>
      <xdr:colOff>0</xdr:colOff>
      <xdr:row>0</xdr:row>
      <xdr:rowOff>0</xdr:rowOff>
    </xdr:from>
    <xdr:to>
      <xdr:col>0</xdr:col>
      <xdr:colOff>0</xdr:colOff>
      <xdr:row>0</xdr:row>
      <xdr:rowOff>0</xdr:rowOff>
    </xdr:to>
    <xdr:sp macro="" textlink="">
      <xdr:nvSpPr>
        <xdr:cNvPr id="49682" name="AutoShape 530">
          <a:extLst>
            <a:ext uri="{FF2B5EF4-FFF2-40B4-BE49-F238E27FC236}">
              <a16:creationId xmlns:a16="http://schemas.microsoft.com/office/drawing/2014/main" xmlns="" id="{00000000-0008-0000-0400-000012C20000}"/>
            </a:ext>
          </a:extLst>
        </xdr:cNvPr>
        <xdr:cNvSpPr>
          <a:spLocks noChangeArrowheads="1"/>
        </xdr:cNvSpPr>
      </xdr:nvSpPr>
      <xdr:spPr bwMode="auto">
        <a:xfrm>
          <a:off x="0" y="0"/>
          <a:ext cx="0" cy="0"/>
        </a:xfrm>
        <a:prstGeom prst="flowChart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可</a:t>
          </a:r>
        </a:p>
      </xdr:txBody>
    </xdr:sp>
    <xdr:clientData/>
  </xdr:twoCellAnchor>
  <xdr:twoCellAnchor>
    <xdr:from>
      <xdr:col>0</xdr:col>
      <xdr:colOff>0</xdr:colOff>
      <xdr:row>0</xdr:row>
      <xdr:rowOff>0</xdr:rowOff>
    </xdr:from>
    <xdr:to>
      <xdr:col>0</xdr:col>
      <xdr:colOff>0</xdr:colOff>
      <xdr:row>0</xdr:row>
      <xdr:rowOff>0</xdr:rowOff>
    </xdr:to>
    <xdr:sp macro="" textlink="">
      <xdr:nvSpPr>
        <xdr:cNvPr id="49683" name="AutoShape 531">
          <a:extLst>
            <a:ext uri="{FF2B5EF4-FFF2-40B4-BE49-F238E27FC236}">
              <a16:creationId xmlns:a16="http://schemas.microsoft.com/office/drawing/2014/main" xmlns="" id="{00000000-0008-0000-0400-000013C20000}"/>
            </a:ext>
          </a:extLst>
        </xdr:cNvPr>
        <xdr:cNvSpPr>
          <a:spLocks noChangeArrowheads="1"/>
        </xdr:cNvSpPr>
      </xdr:nvSpPr>
      <xdr:spPr bwMode="auto">
        <a:xfrm>
          <a:off x="0" y="0"/>
          <a:ext cx="0" cy="0"/>
        </a:xfrm>
        <a:prstGeom prst="flowChart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可</a:t>
          </a:r>
        </a:p>
      </xdr:txBody>
    </xdr:sp>
    <xdr:clientData/>
  </xdr:twoCellAnchor>
  <xdr:twoCellAnchor>
    <xdr:from>
      <xdr:col>0</xdr:col>
      <xdr:colOff>0</xdr:colOff>
      <xdr:row>0</xdr:row>
      <xdr:rowOff>0</xdr:rowOff>
    </xdr:from>
    <xdr:to>
      <xdr:col>0</xdr:col>
      <xdr:colOff>0</xdr:colOff>
      <xdr:row>0</xdr:row>
      <xdr:rowOff>0</xdr:rowOff>
    </xdr:to>
    <xdr:sp macro="" textlink="">
      <xdr:nvSpPr>
        <xdr:cNvPr id="49684" name="AutoShape 532">
          <a:extLst>
            <a:ext uri="{FF2B5EF4-FFF2-40B4-BE49-F238E27FC236}">
              <a16:creationId xmlns:a16="http://schemas.microsoft.com/office/drawing/2014/main" xmlns="" id="{00000000-0008-0000-0400-000014C20000}"/>
            </a:ext>
          </a:extLst>
        </xdr:cNvPr>
        <xdr:cNvSpPr>
          <a:spLocks noChangeArrowheads="1"/>
        </xdr:cNvSpPr>
      </xdr:nvSpPr>
      <xdr:spPr bwMode="auto">
        <a:xfrm>
          <a:off x="0" y="0"/>
          <a:ext cx="0" cy="0"/>
        </a:xfrm>
        <a:prstGeom prst="flowChart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可</a:t>
          </a:r>
        </a:p>
      </xdr:txBody>
    </xdr:sp>
    <xdr:clientData/>
  </xdr:twoCellAnchor>
  <xdr:twoCellAnchor>
    <xdr:from>
      <xdr:col>0</xdr:col>
      <xdr:colOff>0</xdr:colOff>
      <xdr:row>0</xdr:row>
      <xdr:rowOff>0</xdr:rowOff>
    </xdr:from>
    <xdr:to>
      <xdr:col>0</xdr:col>
      <xdr:colOff>0</xdr:colOff>
      <xdr:row>0</xdr:row>
      <xdr:rowOff>0</xdr:rowOff>
    </xdr:to>
    <xdr:sp macro="" textlink="">
      <xdr:nvSpPr>
        <xdr:cNvPr id="49685" name="AutoShape 533">
          <a:extLst>
            <a:ext uri="{FF2B5EF4-FFF2-40B4-BE49-F238E27FC236}">
              <a16:creationId xmlns:a16="http://schemas.microsoft.com/office/drawing/2014/main" xmlns="" id="{00000000-0008-0000-0400-000015C20000}"/>
            </a:ext>
          </a:extLst>
        </xdr:cNvPr>
        <xdr:cNvSpPr>
          <a:spLocks noChangeArrowheads="1"/>
        </xdr:cNvSpPr>
      </xdr:nvSpPr>
      <xdr:spPr bwMode="auto">
        <a:xfrm>
          <a:off x="0" y="0"/>
          <a:ext cx="0" cy="0"/>
        </a:xfrm>
        <a:prstGeom prst="flowChart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可</a:t>
          </a:r>
        </a:p>
      </xdr:txBody>
    </xdr:sp>
    <xdr:clientData/>
  </xdr:twoCellAnchor>
  <xdr:twoCellAnchor>
    <xdr:from>
      <xdr:col>0</xdr:col>
      <xdr:colOff>0</xdr:colOff>
      <xdr:row>0</xdr:row>
      <xdr:rowOff>0</xdr:rowOff>
    </xdr:from>
    <xdr:to>
      <xdr:col>0</xdr:col>
      <xdr:colOff>0</xdr:colOff>
      <xdr:row>0</xdr:row>
      <xdr:rowOff>0</xdr:rowOff>
    </xdr:to>
    <xdr:sp macro="" textlink="">
      <xdr:nvSpPr>
        <xdr:cNvPr id="49686" name="AutoShape 534">
          <a:extLst>
            <a:ext uri="{FF2B5EF4-FFF2-40B4-BE49-F238E27FC236}">
              <a16:creationId xmlns:a16="http://schemas.microsoft.com/office/drawing/2014/main" xmlns="" id="{00000000-0008-0000-0400-000016C20000}"/>
            </a:ext>
          </a:extLst>
        </xdr:cNvPr>
        <xdr:cNvSpPr>
          <a:spLocks noChangeArrowheads="1"/>
        </xdr:cNvSpPr>
      </xdr:nvSpPr>
      <xdr:spPr bwMode="auto">
        <a:xfrm>
          <a:off x="0" y="0"/>
          <a:ext cx="0" cy="0"/>
        </a:xfrm>
        <a:prstGeom prst="flowChart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可</a:t>
          </a:r>
        </a:p>
      </xdr:txBody>
    </xdr:sp>
    <xdr:clientData/>
  </xdr:twoCellAnchor>
  <xdr:twoCellAnchor>
    <xdr:from>
      <xdr:col>0</xdr:col>
      <xdr:colOff>0</xdr:colOff>
      <xdr:row>0</xdr:row>
      <xdr:rowOff>0</xdr:rowOff>
    </xdr:from>
    <xdr:to>
      <xdr:col>0</xdr:col>
      <xdr:colOff>0</xdr:colOff>
      <xdr:row>0</xdr:row>
      <xdr:rowOff>0</xdr:rowOff>
    </xdr:to>
    <xdr:sp macro="" textlink="">
      <xdr:nvSpPr>
        <xdr:cNvPr id="49687" name="AutoShape 535">
          <a:extLst>
            <a:ext uri="{FF2B5EF4-FFF2-40B4-BE49-F238E27FC236}">
              <a16:creationId xmlns:a16="http://schemas.microsoft.com/office/drawing/2014/main" xmlns="" id="{00000000-0008-0000-0400-000017C20000}"/>
            </a:ext>
          </a:extLst>
        </xdr:cNvPr>
        <xdr:cNvSpPr>
          <a:spLocks noChangeArrowheads="1"/>
        </xdr:cNvSpPr>
      </xdr:nvSpPr>
      <xdr:spPr bwMode="auto">
        <a:xfrm>
          <a:off x="0" y="0"/>
          <a:ext cx="0" cy="0"/>
        </a:xfrm>
        <a:prstGeom prst="flowChart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可</a:t>
          </a:r>
        </a:p>
      </xdr:txBody>
    </xdr:sp>
    <xdr:clientData/>
  </xdr:twoCellAnchor>
  <xdr:twoCellAnchor>
    <xdr:from>
      <xdr:col>0</xdr:col>
      <xdr:colOff>0</xdr:colOff>
      <xdr:row>0</xdr:row>
      <xdr:rowOff>0</xdr:rowOff>
    </xdr:from>
    <xdr:to>
      <xdr:col>0</xdr:col>
      <xdr:colOff>0</xdr:colOff>
      <xdr:row>0</xdr:row>
      <xdr:rowOff>0</xdr:rowOff>
    </xdr:to>
    <xdr:sp macro="" textlink="">
      <xdr:nvSpPr>
        <xdr:cNvPr id="49688" name="AutoShape 536">
          <a:extLst>
            <a:ext uri="{FF2B5EF4-FFF2-40B4-BE49-F238E27FC236}">
              <a16:creationId xmlns:a16="http://schemas.microsoft.com/office/drawing/2014/main" xmlns="" id="{00000000-0008-0000-0400-000018C20000}"/>
            </a:ext>
          </a:extLst>
        </xdr:cNvPr>
        <xdr:cNvSpPr>
          <a:spLocks noChangeArrowheads="1"/>
        </xdr:cNvSpPr>
      </xdr:nvSpPr>
      <xdr:spPr bwMode="auto">
        <a:xfrm>
          <a:off x="0" y="0"/>
          <a:ext cx="0" cy="0"/>
        </a:xfrm>
        <a:prstGeom prst="flowChart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可</a:t>
          </a:r>
        </a:p>
      </xdr:txBody>
    </xdr:sp>
    <xdr:clientData/>
  </xdr:twoCellAnchor>
  <xdr:twoCellAnchor>
    <xdr:from>
      <xdr:col>0</xdr:col>
      <xdr:colOff>0</xdr:colOff>
      <xdr:row>0</xdr:row>
      <xdr:rowOff>0</xdr:rowOff>
    </xdr:from>
    <xdr:to>
      <xdr:col>0</xdr:col>
      <xdr:colOff>0</xdr:colOff>
      <xdr:row>0</xdr:row>
      <xdr:rowOff>0</xdr:rowOff>
    </xdr:to>
    <xdr:sp macro="" textlink="">
      <xdr:nvSpPr>
        <xdr:cNvPr id="49689" name="AutoShape 537">
          <a:extLst>
            <a:ext uri="{FF2B5EF4-FFF2-40B4-BE49-F238E27FC236}">
              <a16:creationId xmlns:a16="http://schemas.microsoft.com/office/drawing/2014/main" xmlns="" id="{00000000-0008-0000-0400-000019C20000}"/>
            </a:ext>
          </a:extLst>
        </xdr:cNvPr>
        <xdr:cNvSpPr>
          <a:spLocks noChangeArrowheads="1"/>
        </xdr:cNvSpPr>
      </xdr:nvSpPr>
      <xdr:spPr bwMode="auto">
        <a:xfrm>
          <a:off x="0" y="0"/>
          <a:ext cx="0" cy="0"/>
        </a:xfrm>
        <a:prstGeom prst="flowChart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可</a:t>
          </a:r>
        </a:p>
      </xdr:txBody>
    </xdr:sp>
    <xdr:clientData/>
  </xdr:twoCellAnchor>
  <xdr:twoCellAnchor>
    <xdr:from>
      <xdr:col>0</xdr:col>
      <xdr:colOff>0</xdr:colOff>
      <xdr:row>0</xdr:row>
      <xdr:rowOff>0</xdr:rowOff>
    </xdr:from>
    <xdr:to>
      <xdr:col>0</xdr:col>
      <xdr:colOff>0</xdr:colOff>
      <xdr:row>0</xdr:row>
      <xdr:rowOff>0</xdr:rowOff>
    </xdr:to>
    <xdr:sp macro="" textlink="">
      <xdr:nvSpPr>
        <xdr:cNvPr id="49690" name="AutoShape 538">
          <a:extLst>
            <a:ext uri="{FF2B5EF4-FFF2-40B4-BE49-F238E27FC236}">
              <a16:creationId xmlns:a16="http://schemas.microsoft.com/office/drawing/2014/main" xmlns="" id="{00000000-0008-0000-0400-00001AC20000}"/>
            </a:ext>
          </a:extLst>
        </xdr:cNvPr>
        <xdr:cNvSpPr>
          <a:spLocks noChangeArrowheads="1"/>
        </xdr:cNvSpPr>
      </xdr:nvSpPr>
      <xdr:spPr bwMode="auto">
        <a:xfrm>
          <a:off x="0" y="0"/>
          <a:ext cx="0" cy="0"/>
        </a:xfrm>
        <a:prstGeom prst="flowChart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可</a:t>
          </a:r>
        </a:p>
      </xdr:txBody>
    </xdr:sp>
    <xdr:clientData/>
  </xdr:twoCellAnchor>
  <xdr:twoCellAnchor>
    <xdr:from>
      <xdr:col>0</xdr:col>
      <xdr:colOff>0</xdr:colOff>
      <xdr:row>0</xdr:row>
      <xdr:rowOff>0</xdr:rowOff>
    </xdr:from>
    <xdr:to>
      <xdr:col>0</xdr:col>
      <xdr:colOff>0</xdr:colOff>
      <xdr:row>0</xdr:row>
      <xdr:rowOff>0</xdr:rowOff>
    </xdr:to>
    <xdr:sp macro="" textlink="">
      <xdr:nvSpPr>
        <xdr:cNvPr id="284691" name="AutoShape 539">
          <a:extLst>
            <a:ext uri="{FF2B5EF4-FFF2-40B4-BE49-F238E27FC236}">
              <a16:creationId xmlns:a16="http://schemas.microsoft.com/office/drawing/2014/main" xmlns="" id="{00000000-0008-0000-0400-00001358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692" name="AutoShape 540">
          <a:extLst>
            <a:ext uri="{FF2B5EF4-FFF2-40B4-BE49-F238E27FC236}">
              <a16:creationId xmlns:a16="http://schemas.microsoft.com/office/drawing/2014/main" xmlns="" id="{00000000-0008-0000-0400-00001458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693" name="AutoShape 541">
          <a:extLst>
            <a:ext uri="{FF2B5EF4-FFF2-40B4-BE49-F238E27FC236}">
              <a16:creationId xmlns:a16="http://schemas.microsoft.com/office/drawing/2014/main" xmlns="" id="{00000000-0008-0000-0400-00001558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694" name="AutoShape 542">
          <a:extLst>
            <a:ext uri="{FF2B5EF4-FFF2-40B4-BE49-F238E27FC236}">
              <a16:creationId xmlns:a16="http://schemas.microsoft.com/office/drawing/2014/main" xmlns="" id="{00000000-0008-0000-0400-00001658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695" name="AutoShape 543">
          <a:extLst>
            <a:ext uri="{FF2B5EF4-FFF2-40B4-BE49-F238E27FC236}">
              <a16:creationId xmlns:a16="http://schemas.microsoft.com/office/drawing/2014/main" xmlns="" id="{00000000-0008-0000-0400-00001758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696" name="AutoShape 544">
          <a:extLst>
            <a:ext uri="{FF2B5EF4-FFF2-40B4-BE49-F238E27FC236}">
              <a16:creationId xmlns:a16="http://schemas.microsoft.com/office/drawing/2014/main" xmlns="" id="{00000000-0008-0000-0400-00001858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697" name="AutoShape 545">
          <a:extLst>
            <a:ext uri="{FF2B5EF4-FFF2-40B4-BE49-F238E27FC236}">
              <a16:creationId xmlns:a16="http://schemas.microsoft.com/office/drawing/2014/main" xmlns="" id="{00000000-0008-0000-0400-00001958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698" name="AutoShape 546">
          <a:extLst>
            <a:ext uri="{FF2B5EF4-FFF2-40B4-BE49-F238E27FC236}">
              <a16:creationId xmlns:a16="http://schemas.microsoft.com/office/drawing/2014/main" xmlns="" id="{00000000-0008-0000-0400-00001A58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699" name="AutoShape 547">
          <a:extLst>
            <a:ext uri="{FF2B5EF4-FFF2-40B4-BE49-F238E27FC236}">
              <a16:creationId xmlns:a16="http://schemas.microsoft.com/office/drawing/2014/main" xmlns="" id="{00000000-0008-0000-0400-00001B58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700" name="AutoShape 548">
          <a:extLst>
            <a:ext uri="{FF2B5EF4-FFF2-40B4-BE49-F238E27FC236}">
              <a16:creationId xmlns:a16="http://schemas.microsoft.com/office/drawing/2014/main" xmlns="" id="{00000000-0008-0000-0400-00001C58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701" name="AutoShape 549">
          <a:extLst>
            <a:ext uri="{FF2B5EF4-FFF2-40B4-BE49-F238E27FC236}">
              <a16:creationId xmlns:a16="http://schemas.microsoft.com/office/drawing/2014/main" xmlns="" id="{00000000-0008-0000-0400-00001D58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702" name="AutoShape 550">
          <a:extLst>
            <a:ext uri="{FF2B5EF4-FFF2-40B4-BE49-F238E27FC236}">
              <a16:creationId xmlns:a16="http://schemas.microsoft.com/office/drawing/2014/main" xmlns="" id="{00000000-0008-0000-0400-00001E58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703" name="AutoShape 551">
          <a:extLst>
            <a:ext uri="{FF2B5EF4-FFF2-40B4-BE49-F238E27FC236}">
              <a16:creationId xmlns:a16="http://schemas.microsoft.com/office/drawing/2014/main" xmlns="" id="{00000000-0008-0000-0400-00001F58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704" name="AutoShape 552">
          <a:extLst>
            <a:ext uri="{FF2B5EF4-FFF2-40B4-BE49-F238E27FC236}">
              <a16:creationId xmlns:a16="http://schemas.microsoft.com/office/drawing/2014/main" xmlns="" id="{00000000-0008-0000-0400-00002058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705" name="AutoShape 553">
          <a:extLst>
            <a:ext uri="{FF2B5EF4-FFF2-40B4-BE49-F238E27FC236}">
              <a16:creationId xmlns:a16="http://schemas.microsoft.com/office/drawing/2014/main" xmlns="" id="{00000000-0008-0000-0400-00002158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706" name="AutoShape 554">
          <a:extLst>
            <a:ext uri="{FF2B5EF4-FFF2-40B4-BE49-F238E27FC236}">
              <a16:creationId xmlns:a16="http://schemas.microsoft.com/office/drawing/2014/main" xmlns="" id="{00000000-0008-0000-0400-00002258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707" name="AutoShape 555">
          <a:extLst>
            <a:ext uri="{FF2B5EF4-FFF2-40B4-BE49-F238E27FC236}">
              <a16:creationId xmlns:a16="http://schemas.microsoft.com/office/drawing/2014/main" xmlns="" id="{00000000-0008-0000-0400-00002358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708" name="AutoShape 556">
          <a:extLst>
            <a:ext uri="{FF2B5EF4-FFF2-40B4-BE49-F238E27FC236}">
              <a16:creationId xmlns:a16="http://schemas.microsoft.com/office/drawing/2014/main" xmlns="" id="{00000000-0008-0000-0400-00002458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709" name="AutoShape 557">
          <a:extLst>
            <a:ext uri="{FF2B5EF4-FFF2-40B4-BE49-F238E27FC236}">
              <a16:creationId xmlns:a16="http://schemas.microsoft.com/office/drawing/2014/main" xmlns="" id="{00000000-0008-0000-0400-00002558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710" name="AutoShape 558">
          <a:extLst>
            <a:ext uri="{FF2B5EF4-FFF2-40B4-BE49-F238E27FC236}">
              <a16:creationId xmlns:a16="http://schemas.microsoft.com/office/drawing/2014/main" xmlns="" id="{00000000-0008-0000-0400-00002658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711" name="AutoShape 559">
          <a:extLst>
            <a:ext uri="{FF2B5EF4-FFF2-40B4-BE49-F238E27FC236}">
              <a16:creationId xmlns:a16="http://schemas.microsoft.com/office/drawing/2014/main" xmlns="" id="{00000000-0008-0000-0400-00002758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712" name="AutoShape 560">
          <a:extLst>
            <a:ext uri="{FF2B5EF4-FFF2-40B4-BE49-F238E27FC236}">
              <a16:creationId xmlns:a16="http://schemas.microsoft.com/office/drawing/2014/main" xmlns="" id="{00000000-0008-0000-0400-00002858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713" name="AutoShape 561">
          <a:extLst>
            <a:ext uri="{FF2B5EF4-FFF2-40B4-BE49-F238E27FC236}">
              <a16:creationId xmlns:a16="http://schemas.microsoft.com/office/drawing/2014/main" xmlns="" id="{00000000-0008-0000-0400-00002958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714" name="AutoShape 562">
          <a:extLst>
            <a:ext uri="{FF2B5EF4-FFF2-40B4-BE49-F238E27FC236}">
              <a16:creationId xmlns:a16="http://schemas.microsoft.com/office/drawing/2014/main" xmlns="" id="{00000000-0008-0000-0400-00002A58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715" name="AutoShape 563">
          <a:extLst>
            <a:ext uri="{FF2B5EF4-FFF2-40B4-BE49-F238E27FC236}">
              <a16:creationId xmlns:a16="http://schemas.microsoft.com/office/drawing/2014/main" xmlns="" id="{00000000-0008-0000-0400-00002B58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716" name="AutoShape 564">
          <a:extLst>
            <a:ext uri="{FF2B5EF4-FFF2-40B4-BE49-F238E27FC236}">
              <a16:creationId xmlns:a16="http://schemas.microsoft.com/office/drawing/2014/main" xmlns="" id="{00000000-0008-0000-0400-00002C58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717" name="AutoShape 565">
          <a:extLst>
            <a:ext uri="{FF2B5EF4-FFF2-40B4-BE49-F238E27FC236}">
              <a16:creationId xmlns:a16="http://schemas.microsoft.com/office/drawing/2014/main" xmlns="" id="{00000000-0008-0000-0400-00002D58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718" name="AutoShape 566">
          <a:extLst>
            <a:ext uri="{FF2B5EF4-FFF2-40B4-BE49-F238E27FC236}">
              <a16:creationId xmlns:a16="http://schemas.microsoft.com/office/drawing/2014/main" xmlns="" id="{00000000-0008-0000-0400-00002E58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719" name="AutoShape 567">
          <a:extLst>
            <a:ext uri="{FF2B5EF4-FFF2-40B4-BE49-F238E27FC236}">
              <a16:creationId xmlns:a16="http://schemas.microsoft.com/office/drawing/2014/main" xmlns="" id="{00000000-0008-0000-0400-00002F58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720" name="AutoShape 568">
          <a:extLst>
            <a:ext uri="{FF2B5EF4-FFF2-40B4-BE49-F238E27FC236}">
              <a16:creationId xmlns:a16="http://schemas.microsoft.com/office/drawing/2014/main" xmlns="" id="{00000000-0008-0000-0400-00003058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721" name="AutoShape 569">
          <a:extLst>
            <a:ext uri="{FF2B5EF4-FFF2-40B4-BE49-F238E27FC236}">
              <a16:creationId xmlns:a16="http://schemas.microsoft.com/office/drawing/2014/main" xmlns="" id="{00000000-0008-0000-0400-00003158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722" name="AutoShape 570">
          <a:extLst>
            <a:ext uri="{FF2B5EF4-FFF2-40B4-BE49-F238E27FC236}">
              <a16:creationId xmlns:a16="http://schemas.microsoft.com/office/drawing/2014/main" xmlns="" id="{00000000-0008-0000-0400-00003258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723" name="AutoShape 571">
          <a:extLst>
            <a:ext uri="{FF2B5EF4-FFF2-40B4-BE49-F238E27FC236}">
              <a16:creationId xmlns:a16="http://schemas.microsoft.com/office/drawing/2014/main" xmlns="" id="{00000000-0008-0000-0400-00003358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724" name="AutoShape 572">
          <a:extLst>
            <a:ext uri="{FF2B5EF4-FFF2-40B4-BE49-F238E27FC236}">
              <a16:creationId xmlns:a16="http://schemas.microsoft.com/office/drawing/2014/main" xmlns="" id="{00000000-0008-0000-0400-00003458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725" name="AutoShape 573">
          <a:extLst>
            <a:ext uri="{FF2B5EF4-FFF2-40B4-BE49-F238E27FC236}">
              <a16:creationId xmlns:a16="http://schemas.microsoft.com/office/drawing/2014/main" xmlns="" id="{00000000-0008-0000-0400-00003558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726" name="AutoShape 574">
          <a:extLst>
            <a:ext uri="{FF2B5EF4-FFF2-40B4-BE49-F238E27FC236}">
              <a16:creationId xmlns:a16="http://schemas.microsoft.com/office/drawing/2014/main" xmlns="" id="{00000000-0008-0000-0400-00003658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727" name="AutoShape 575">
          <a:extLst>
            <a:ext uri="{FF2B5EF4-FFF2-40B4-BE49-F238E27FC236}">
              <a16:creationId xmlns:a16="http://schemas.microsoft.com/office/drawing/2014/main" xmlns="" id="{00000000-0008-0000-0400-00003758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728" name="AutoShape 576">
          <a:extLst>
            <a:ext uri="{FF2B5EF4-FFF2-40B4-BE49-F238E27FC236}">
              <a16:creationId xmlns:a16="http://schemas.microsoft.com/office/drawing/2014/main" xmlns="" id="{00000000-0008-0000-0400-00003858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729" name="AutoShape 577">
          <a:extLst>
            <a:ext uri="{FF2B5EF4-FFF2-40B4-BE49-F238E27FC236}">
              <a16:creationId xmlns:a16="http://schemas.microsoft.com/office/drawing/2014/main" xmlns="" id="{00000000-0008-0000-0400-00003958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730" name="AutoShape 578">
          <a:extLst>
            <a:ext uri="{FF2B5EF4-FFF2-40B4-BE49-F238E27FC236}">
              <a16:creationId xmlns:a16="http://schemas.microsoft.com/office/drawing/2014/main" xmlns="" id="{00000000-0008-0000-0400-00003A58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731" name="AutoShape 579">
          <a:extLst>
            <a:ext uri="{FF2B5EF4-FFF2-40B4-BE49-F238E27FC236}">
              <a16:creationId xmlns:a16="http://schemas.microsoft.com/office/drawing/2014/main" xmlns="" id="{00000000-0008-0000-0400-00003B58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732" name="AutoShape 580">
          <a:extLst>
            <a:ext uri="{FF2B5EF4-FFF2-40B4-BE49-F238E27FC236}">
              <a16:creationId xmlns:a16="http://schemas.microsoft.com/office/drawing/2014/main" xmlns="" id="{00000000-0008-0000-0400-00003C58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733" name="AutoShape 581">
          <a:extLst>
            <a:ext uri="{FF2B5EF4-FFF2-40B4-BE49-F238E27FC236}">
              <a16:creationId xmlns:a16="http://schemas.microsoft.com/office/drawing/2014/main" xmlns="" id="{00000000-0008-0000-0400-00003D58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734" name="AutoShape 582">
          <a:extLst>
            <a:ext uri="{FF2B5EF4-FFF2-40B4-BE49-F238E27FC236}">
              <a16:creationId xmlns:a16="http://schemas.microsoft.com/office/drawing/2014/main" xmlns="" id="{00000000-0008-0000-0400-00003E58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735" name="AutoShape 583">
          <a:extLst>
            <a:ext uri="{FF2B5EF4-FFF2-40B4-BE49-F238E27FC236}">
              <a16:creationId xmlns:a16="http://schemas.microsoft.com/office/drawing/2014/main" xmlns="" id="{00000000-0008-0000-0400-00003F58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736" name="AutoShape 584">
          <a:extLst>
            <a:ext uri="{FF2B5EF4-FFF2-40B4-BE49-F238E27FC236}">
              <a16:creationId xmlns:a16="http://schemas.microsoft.com/office/drawing/2014/main" xmlns="" id="{00000000-0008-0000-0400-00004058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737" name="AutoShape 585">
          <a:extLst>
            <a:ext uri="{FF2B5EF4-FFF2-40B4-BE49-F238E27FC236}">
              <a16:creationId xmlns:a16="http://schemas.microsoft.com/office/drawing/2014/main" xmlns="" id="{00000000-0008-0000-0400-00004158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738" name="AutoShape 586">
          <a:extLst>
            <a:ext uri="{FF2B5EF4-FFF2-40B4-BE49-F238E27FC236}">
              <a16:creationId xmlns:a16="http://schemas.microsoft.com/office/drawing/2014/main" xmlns="" id="{00000000-0008-0000-0400-00004258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739" name="AutoShape 587">
          <a:extLst>
            <a:ext uri="{FF2B5EF4-FFF2-40B4-BE49-F238E27FC236}">
              <a16:creationId xmlns:a16="http://schemas.microsoft.com/office/drawing/2014/main" xmlns="" id="{00000000-0008-0000-0400-00004358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740" name="AutoShape 588">
          <a:extLst>
            <a:ext uri="{FF2B5EF4-FFF2-40B4-BE49-F238E27FC236}">
              <a16:creationId xmlns:a16="http://schemas.microsoft.com/office/drawing/2014/main" xmlns="" id="{00000000-0008-0000-0400-00004458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741" name="AutoShape 589">
          <a:extLst>
            <a:ext uri="{FF2B5EF4-FFF2-40B4-BE49-F238E27FC236}">
              <a16:creationId xmlns:a16="http://schemas.microsoft.com/office/drawing/2014/main" xmlns="" id="{00000000-0008-0000-0400-00004558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742" name="AutoShape 590">
          <a:extLst>
            <a:ext uri="{FF2B5EF4-FFF2-40B4-BE49-F238E27FC236}">
              <a16:creationId xmlns:a16="http://schemas.microsoft.com/office/drawing/2014/main" xmlns="" id="{00000000-0008-0000-0400-00004658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743" name="AutoShape 591">
          <a:extLst>
            <a:ext uri="{FF2B5EF4-FFF2-40B4-BE49-F238E27FC236}">
              <a16:creationId xmlns:a16="http://schemas.microsoft.com/office/drawing/2014/main" xmlns="" id="{00000000-0008-0000-0400-00004758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744" name="AutoShape 592">
          <a:extLst>
            <a:ext uri="{FF2B5EF4-FFF2-40B4-BE49-F238E27FC236}">
              <a16:creationId xmlns:a16="http://schemas.microsoft.com/office/drawing/2014/main" xmlns="" id="{00000000-0008-0000-0400-00004858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745" name="AutoShape 593">
          <a:extLst>
            <a:ext uri="{FF2B5EF4-FFF2-40B4-BE49-F238E27FC236}">
              <a16:creationId xmlns:a16="http://schemas.microsoft.com/office/drawing/2014/main" xmlns="" id="{00000000-0008-0000-0400-00004958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746" name="AutoShape 594">
          <a:extLst>
            <a:ext uri="{FF2B5EF4-FFF2-40B4-BE49-F238E27FC236}">
              <a16:creationId xmlns:a16="http://schemas.microsoft.com/office/drawing/2014/main" xmlns="" id="{00000000-0008-0000-0400-00004A58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747" name="AutoShape 595">
          <a:extLst>
            <a:ext uri="{FF2B5EF4-FFF2-40B4-BE49-F238E27FC236}">
              <a16:creationId xmlns:a16="http://schemas.microsoft.com/office/drawing/2014/main" xmlns="" id="{00000000-0008-0000-0400-00004B58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748" name="AutoShape 596">
          <a:extLst>
            <a:ext uri="{FF2B5EF4-FFF2-40B4-BE49-F238E27FC236}">
              <a16:creationId xmlns:a16="http://schemas.microsoft.com/office/drawing/2014/main" xmlns="" id="{00000000-0008-0000-0400-00004C58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749" name="AutoShape 597">
          <a:extLst>
            <a:ext uri="{FF2B5EF4-FFF2-40B4-BE49-F238E27FC236}">
              <a16:creationId xmlns:a16="http://schemas.microsoft.com/office/drawing/2014/main" xmlns="" id="{00000000-0008-0000-0400-00004D58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750" name="AutoShape 598">
          <a:extLst>
            <a:ext uri="{FF2B5EF4-FFF2-40B4-BE49-F238E27FC236}">
              <a16:creationId xmlns:a16="http://schemas.microsoft.com/office/drawing/2014/main" xmlns="" id="{00000000-0008-0000-0400-00004E58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751" name="AutoShape 599">
          <a:extLst>
            <a:ext uri="{FF2B5EF4-FFF2-40B4-BE49-F238E27FC236}">
              <a16:creationId xmlns:a16="http://schemas.microsoft.com/office/drawing/2014/main" xmlns="" id="{00000000-0008-0000-0400-00004F58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752" name="AutoShape 600">
          <a:extLst>
            <a:ext uri="{FF2B5EF4-FFF2-40B4-BE49-F238E27FC236}">
              <a16:creationId xmlns:a16="http://schemas.microsoft.com/office/drawing/2014/main" xmlns="" id="{00000000-0008-0000-0400-00005058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753" name="AutoShape 601">
          <a:extLst>
            <a:ext uri="{FF2B5EF4-FFF2-40B4-BE49-F238E27FC236}">
              <a16:creationId xmlns:a16="http://schemas.microsoft.com/office/drawing/2014/main" xmlns="" id="{00000000-0008-0000-0400-00005158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754" name="AutoShape 602">
          <a:extLst>
            <a:ext uri="{FF2B5EF4-FFF2-40B4-BE49-F238E27FC236}">
              <a16:creationId xmlns:a16="http://schemas.microsoft.com/office/drawing/2014/main" xmlns="" id="{00000000-0008-0000-0400-00005258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755" name="AutoShape 603">
          <a:extLst>
            <a:ext uri="{FF2B5EF4-FFF2-40B4-BE49-F238E27FC236}">
              <a16:creationId xmlns:a16="http://schemas.microsoft.com/office/drawing/2014/main" xmlns="" id="{00000000-0008-0000-0400-00005358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756" name="AutoShape 604">
          <a:extLst>
            <a:ext uri="{FF2B5EF4-FFF2-40B4-BE49-F238E27FC236}">
              <a16:creationId xmlns:a16="http://schemas.microsoft.com/office/drawing/2014/main" xmlns="" id="{00000000-0008-0000-0400-00005458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757" name="AutoShape 605">
          <a:extLst>
            <a:ext uri="{FF2B5EF4-FFF2-40B4-BE49-F238E27FC236}">
              <a16:creationId xmlns:a16="http://schemas.microsoft.com/office/drawing/2014/main" xmlns="" id="{00000000-0008-0000-0400-00005558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758" name="AutoShape 606">
          <a:extLst>
            <a:ext uri="{FF2B5EF4-FFF2-40B4-BE49-F238E27FC236}">
              <a16:creationId xmlns:a16="http://schemas.microsoft.com/office/drawing/2014/main" xmlns="" id="{00000000-0008-0000-0400-00005658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759" name="AutoShape 607">
          <a:extLst>
            <a:ext uri="{FF2B5EF4-FFF2-40B4-BE49-F238E27FC236}">
              <a16:creationId xmlns:a16="http://schemas.microsoft.com/office/drawing/2014/main" xmlns="" id="{00000000-0008-0000-0400-00005758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760" name="AutoShape 608">
          <a:extLst>
            <a:ext uri="{FF2B5EF4-FFF2-40B4-BE49-F238E27FC236}">
              <a16:creationId xmlns:a16="http://schemas.microsoft.com/office/drawing/2014/main" xmlns="" id="{00000000-0008-0000-0400-00005858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761" name="AutoShape 609">
          <a:extLst>
            <a:ext uri="{FF2B5EF4-FFF2-40B4-BE49-F238E27FC236}">
              <a16:creationId xmlns:a16="http://schemas.microsoft.com/office/drawing/2014/main" xmlns="" id="{00000000-0008-0000-0400-00005958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762" name="AutoShape 610">
          <a:extLst>
            <a:ext uri="{FF2B5EF4-FFF2-40B4-BE49-F238E27FC236}">
              <a16:creationId xmlns:a16="http://schemas.microsoft.com/office/drawing/2014/main" xmlns="" id="{00000000-0008-0000-0400-00005A58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763" name="AutoShape 611">
          <a:extLst>
            <a:ext uri="{FF2B5EF4-FFF2-40B4-BE49-F238E27FC236}">
              <a16:creationId xmlns:a16="http://schemas.microsoft.com/office/drawing/2014/main" xmlns="" id="{00000000-0008-0000-0400-00005B58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764" name="AutoShape 612">
          <a:extLst>
            <a:ext uri="{FF2B5EF4-FFF2-40B4-BE49-F238E27FC236}">
              <a16:creationId xmlns:a16="http://schemas.microsoft.com/office/drawing/2014/main" xmlns="" id="{00000000-0008-0000-0400-00005C58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765" name="AutoShape 613">
          <a:extLst>
            <a:ext uri="{FF2B5EF4-FFF2-40B4-BE49-F238E27FC236}">
              <a16:creationId xmlns:a16="http://schemas.microsoft.com/office/drawing/2014/main" xmlns="" id="{00000000-0008-0000-0400-00005D58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766" name="AutoShape 614">
          <a:extLst>
            <a:ext uri="{FF2B5EF4-FFF2-40B4-BE49-F238E27FC236}">
              <a16:creationId xmlns:a16="http://schemas.microsoft.com/office/drawing/2014/main" xmlns="" id="{00000000-0008-0000-0400-00005E58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767" name="AutoShape 615">
          <a:extLst>
            <a:ext uri="{FF2B5EF4-FFF2-40B4-BE49-F238E27FC236}">
              <a16:creationId xmlns:a16="http://schemas.microsoft.com/office/drawing/2014/main" xmlns="" id="{00000000-0008-0000-0400-00005F58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768" name="AutoShape 616">
          <a:extLst>
            <a:ext uri="{FF2B5EF4-FFF2-40B4-BE49-F238E27FC236}">
              <a16:creationId xmlns:a16="http://schemas.microsoft.com/office/drawing/2014/main" xmlns="" id="{00000000-0008-0000-0400-00006058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769" name="AutoShape 617">
          <a:extLst>
            <a:ext uri="{FF2B5EF4-FFF2-40B4-BE49-F238E27FC236}">
              <a16:creationId xmlns:a16="http://schemas.microsoft.com/office/drawing/2014/main" xmlns="" id="{00000000-0008-0000-0400-00006158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770" name="AutoShape 618">
          <a:extLst>
            <a:ext uri="{FF2B5EF4-FFF2-40B4-BE49-F238E27FC236}">
              <a16:creationId xmlns:a16="http://schemas.microsoft.com/office/drawing/2014/main" xmlns="" id="{00000000-0008-0000-0400-00006258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771" name="AutoShape 619">
          <a:extLst>
            <a:ext uri="{FF2B5EF4-FFF2-40B4-BE49-F238E27FC236}">
              <a16:creationId xmlns:a16="http://schemas.microsoft.com/office/drawing/2014/main" xmlns="" id="{00000000-0008-0000-0400-00006358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772" name="AutoShape 620">
          <a:extLst>
            <a:ext uri="{FF2B5EF4-FFF2-40B4-BE49-F238E27FC236}">
              <a16:creationId xmlns:a16="http://schemas.microsoft.com/office/drawing/2014/main" xmlns="" id="{00000000-0008-0000-0400-00006458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773" name="AutoShape 621">
          <a:extLst>
            <a:ext uri="{FF2B5EF4-FFF2-40B4-BE49-F238E27FC236}">
              <a16:creationId xmlns:a16="http://schemas.microsoft.com/office/drawing/2014/main" xmlns="" id="{00000000-0008-0000-0400-00006558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774" name="AutoShape 622">
          <a:extLst>
            <a:ext uri="{FF2B5EF4-FFF2-40B4-BE49-F238E27FC236}">
              <a16:creationId xmlns:a16="http://schemas.microsoft.com/office/drawing/2014/main" xmlns="" id="{00000000-0008-0000-0400-00006658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775" name="AutoShape 623">
          <a:extLst>
            <a:ext uri="{FF2B5EF4-FFF2-40B4-BE49-F238E27FC236}">
              <a16:creationId xmlns:a16="http://schemas.microsoft.com/office/drawing/2014/main" xmlns="" id="{00000000-0008-0000-0400-00006758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776" name="AutoShape 624">
          <a:extLst>
            <a:ext uri="{FF2B5EF4-FFF2-40B4-BE49-F238E27FC236}">
              <a16:creationId xmlns:a16="http://schemas.microsoft.com/office/drawing/2014/main" xmlns="" id="{00000000-0008-0000-0400-00006858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777" name="AutoShape 625">
          <a:extLst>
            <a:ext uri="{FF2B5EF4-FFF2-40B4-BE49-F238E27FC236}">
              <a16:creationId xmlns:a16="http://schemas.microsoft.com/office/drawing/2014/main" xmlns="" id="{00000000-0008-0000-0400-00006958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778" name="AutoShape 626">
          <a:extLst>
            <a:ext uri="{FF2B5EF4-FFF2-40B4-BE49-F238E27FC236}">
              <a16:creationId xmlns:a16="http://schemas.microsoft.com/office/drawing/2014/main" xmlns="" id="{00000000-0008-0000-0400-00006A58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779" name="AutoShape 627">
          <a:extLst>
            <a:ext uri="{FF2B5EF4-FFF2-40B4-BE49-F238E27FC236}">
              <a16:creationId xmlns:a16="http://schemas.microsoft.com/office/drawing/2014/main" xmlns="" id="{00000000-0008-0000-0400-00006B58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780" name="AutoShape 628">
          <a:extLst>
            <a:ext uri="{FF2B5EF4-FFF2-40B4-BE49-F238E27FC236}">
              <a16:creationId xmlns:a16="http://schemas.microsoft.com/office/drawing/2014/main" xmlns="" id="{00000000-0008-0000-0400-00006C58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781" name="AutoShape 629">
          <a:extLst>
            <a:ext uri="{FF2B5EF4-FFF2-40B4-BE49-F238E27FC236}">
              <a16:creationId xmlns:a16="http://schemas.microsoft.com/office/drawing/2014/main" xmlns="" id="{00000000-0008-0000-0400-00006D58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782" name="AutoShape 630">
          <a:extLst>
            <a:ext uri="{FF2B5EF4-FFF2-40B4-BE49-F238E27FC236}">
              <a16:creationId xmlns:a16="http://schemas.microsoft.com/office/drawing/2014/main" xmlns="" id="{00000000-0008-0000-0400-00006E58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783" name="AutoShape 631">
          <a:extLst>
            <a:ext uri="{FF2B5EF4-FFF2-40B4-BE49-F238E27FC236}">
              <a16:creationId xmlns:a16="http://schemas.microsoft.com/office/drawing/2014/main" xmlns="" id="{00000000-0008-0000-0400-00006F58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784" name="AutoShape 632">
          <a:extLst>
            <a:ext uri="{FF2B5EF4-FFF2-40B4-BE49-F238E27FC236}">
              <a16:creationId xmlns:a16="http://schemas.microsoft.com/office/drawing/2014/main" xmlns="" id="{00000000-0008-0000-0400-00007058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785" name="AutoShape 633">
          <a:extLst>
            <a:ext uri="{FF2B5EF4-FFF2-40B4-BE49-F238E27FC236}">
              <a16:creationId xmlns:a16="http://schemas.microsoft.com/office/drawing/2014/main" xmlns="" id="{00000000-0008-0000-0400-00007158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786" name="AutoShape 634">
          <a:extLst>
            <a:ext uri="{FF2B5EF4-FFF2-40B4-BE49-F238E27FC236}">
              <a16:creationId xmlns:a16="http://schemas.microsoft.com/office/drawing/2014/main" xmlns="" id="{00000000-0008-0000-0400-00007258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787" name="AutoShape 635">
          <a:extLst>
            <a:ext uri="{FF2B5EF4-FFF2-40B4-BE49-F238E27FC236}">
              <a16:creationId xmlns:a16="http://schemas.microsoft.com/office/drawing/2014/main" xmlns="" id="{00000000-0008-0000-0400-00007358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788" name="AutoShape 636">
          <a:extLst>
            <a:ext uri="{FF2B5EF4-FFF2-40B4-BE49-F238E27FC236}">
              <a16:creationId xmlns:a16="http://schemas.microsoft.com/office/drawing/2014/main" xmlns="" id="{00000000-0008-0000-0400-00007458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789" name="AutoShape 637">
          <a:extLst>
            <a:ext uri="{FF2B5EF4-FFF2-40B4-BE49-F238E27FC236}">
              <a16:creationId xmlns:a16="http://schemas.microsoft.com/office/drawing/2014/main" xmlns="" id="{00000000-0008-0000-0400-00007558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790" name="AutoShape 638">
          <a:extLst>
            <a:ext uri="{FF2B5EF4-FFF2-40B4-BE49-F238E27FC236}">
              <a16:creationId xmlns:a16="http://schemas.microsoft.com/office/drawing/2014/main" xmlns="" id="{00000000-0008-0000-0400-00007658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791" name="AutoShape 639">
          <a:extLst>
            <a:ext uri="{FF2B5EF4-FFF2-40B4-BE49-F238E27FC236}">
              <a16:creationId xmlns:a16="http://schemas.microsoft.com/office/drawing/2014/main" xmlns="" id="{00000000-0008-0000-0400-00007758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792" name="AutoShape 640">
          <a:extLst>
            <a:ext uri="{FF2B5EF4-FFF2-40B4-BE49-F238E27FC236}">
              <a16:creationId xmlns:a16="http://schemas.microsoft.com/office/drawing/2014/main" xmlns="" id="{00000000-0008-0000-0400-00007858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793" name="AutoShape 641">
          <a:extLst>
            <a:ext uri="{FF2B5EF4-FFF2-40B4-BE49-F238E27FC236}">
              <a16:creationId xmlns:a16="http://schemas.microsoft.com/office/drawing/2014/main" xmlns="" id="{00000000-0008-0000-0400-00007958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794" name="AutoShape 642">
          <a:extLst>
            <a:ext uri="{FF2B5EF4-FFF2-40B4-BE49-F238E27FC236}">
              <a16:creationId xmlns:a16="http://schemas.microsoft.com/office/drawing/2014/main" xmlns="" id="{00000000-0008-0000-0400-00007A58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795" name="AutoShape 643">
          <a:extLst>
            <a:ext uri="{FF2B5EF4-FFF2-40B4-BE49-F238E27FC236}">
              <a16:creationId xmlns:a16="http://schemas.microsoft.com/office/drawing/2014/main" xmlns="" id="{00000000-0008-0000-0400-00007B58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796" name="AutoShape 644">
          <a:extLst>
            <a:ext uri="{FF2B5EF4-FFF2-40B4-BE49-F238E27FC236}">
              <a16:creationId xmlns:a16="http://schemas.microsoft.com/office/drawing/2014/main" xmlns="" id="{00000000-0008-0000-0400-00007C58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797" name="AutoShape 645">
          <a:extLst>
            <a:ext uri="{FF2B5EF4-FFF2-40B4-BE49-F238E27FC236}">
              <a16:creationId xmlns:a16="http://schemas.microsoft.com/office/drawing/2014/main" xmlns="" id="{00000000-0008-0000-0400-00007D58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798" name="AutoShape 646">
          <a:extLst>
            <a:ext uri="{FF2B5EF4-FFF2-40B4-BE49-F238E27FC236}">
              <a16:creationId xmlns:a16="http://schemas.microsoft.com/office/drawing/2014/main" xmlns="" id="{00000000-0008-0000-0400-00007E58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799" name="AutoShape 647">
          <a:extLst>
            <a:ext uri="{FF2B5EF4-FFF2-40B4-BE49-F238E27FC236}">
              <a16:creationId xmlns:a16="http://schemas.microsoft.com/office/drawing/2014/main" xmlns="" id="{00000000-0008-0000-0400-00007F58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800" name="AutoShape 648">
          <a:extLst>
            <a:ext uri="{FF2B5EF4-FFF2-40B4-BE49-F238E27FC236}">
              <a16:creationId xmlns:a16="http://schemas.microsoft.com/office/drawing/2014/main" xmlns="" id="{00000000-0008-0000-0400-00008058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801" name="AutoShape 649">
          <a:extLst>
            <a:ext uri="{FF2B5EF4-FFF2-40B4-BE49-F238E27FC236}">
              <a16:creationId xmlns:a16="http://schemas.microsoft.com/office/drawing/2014/main" xmlns="" id="{00000000-0008-0000-0400-00008158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802" name="AutoShape 650">
          <a:extLst>
            <a:ext uri="{FF2B5EF4-FFF2-40B4-BE49-F238E27FC236}">
              <a16:creationId xmlns:a16="http://schemas.microsoft.com/office/drawing/2014/main" xmlns="" id="{00000000-0008-0000-0400-00008258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803" name="AutoShape 651">
          <a:extLst>
            <a:ext uri="{FF2B5EF4-FFF2-40B4-BE49-F238E27FC236}">
              <a16:creationId xmlns:a16="http://schemas.microsoft.com/office/drawing/2014/main" xmlns="" id="{00000000-0008-0000-0400-00008358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804" name="AutoShape 652">
          <a:extLst>
            <a:ext uri="{FF2B5EF4-FFF2-40B4-BE49-F238E27FC236}">
              <a16:creationId xmlns:a16="http://schemas.microsoft.com/office/drawing/2014/main" xmlns="" id="{00000000-0008-0000-0400-00008458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805" name="AutoShape 653">
          <a:extLst>
            <a:ext uri="{FF2B5EF4-FFF2-40B4-BE49-F238E27FC236}">
              <a16:creationId xmlns:a16="http://schemas.microsoft.com/office/drawing/2014/main" xmlns="" id="{00000000-0008-0000-0400-00008558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806" name="AutoShape 654">
          <a:extLst>
            <a:ext uri="{FF2B5EF4-FFF2-40B4-BE49-F238E27FC236}">
              <a16:creationId xmlns:a16="http://schemas.microsoft.com/office/drawing/2014/main" xmlns="" id="{00000000-0008-0000-0400-00008658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807" name="AutoShape 655">
          <a:extLst>
            <a:ext uri="{FF2B5EF4-FFF2-40B4-BE49-F238E27FC236}">
              <a16:creationId xmlns:a16="http://schemas.microsoft.com/office/drawing/2014/main" xmlns="" id="{00000000-0008-0000-0400-00008758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808" name="AutoShape 656">
          <a:extLst>
            <a:ext uri="{FF2B5EF4-FFF2-40B4-BE49-F238E27FC236}">
              <a16:creationId xmlns:a16="http://schemas.microsoft.com/office/drawing/2014/main" xmlns="" id="{00000000-0008-0000-0400-00008858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809" name="AutoShape 657">
          <a:extLst>
            <a:ext uri="{FF2B5EF4-FFF2-40B4-BE49-F238E27FC236}">
              <a16:creationId xmlns:a16="http://schemas.microsoft.com/office/drawing/2014/main" xmlns="" id="{00000000-0008-0000-0400-00008958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810" name="AutoShape 658">
          <a:extLst>
            <a:ext uri="{FF2B5EF4-FFF2-40B4-BE49-F238E27FC236}">
              <a16:creationId xmlns:a16="http://schemas.microsoft.com/office/drawing/2014/main" xmlns="" id="{00000000-0008-0000-0400-00008A58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811" name="AutoShape 659">
          <a:extLst>
            <a:ext uri="{FF2B5EF4-FFF2-40B4-BE49-F238E27FC236}">
              <a16:creationId xmlns:a16="http://schemas.microsoft.com/office/drawing/2014/main" xmlns="" id="{00000000-0008-0000-0400-00008B58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812" name="AutoShape 660">
          <a:extLst>
            <a:ext uri="{FF2B5EF4-FFF2-40B4-BE49-F238E27FC236}">
              <a16:creationId xmlns:a16="http://schemas.microsoft.com/office/drawing/2014/main" xmlns="" id="{00000000-0008-0000-0400-00008C58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813" name="AutoShape 661">
          <a:extLst>
            <a:ext uri="{FF2B5EF4-FFF2-40B4-BE49-F238E27FC236}">
              <a16:creationId xmlns:a16="http://schemas.microsoft.com/office/drawing/2014/main" xmlns="" id="{00000000-0008-0000-0400-00008D58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814" name="AutoShape 662">
          <a:extLst>
            <a:ext uri="{FF2B5EF4-FFF2-40B4-BE49-F238E27FC236}">
              <a16:creationId xmlns:a16="http://schemas.microsoft.com/office/drawing/2014/main" xmlns="" id="{00000000-0008-0000-0400-00008E58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815" name="AutoShape 663">
          <a:extLst>
            <a:ext uri="{FF2B5EF4-FFF2-40B4-BE49-F238E27FC236}">
              <a16:creationId xmlns:a16="http://schemas.microsoft.com/office/drawing/2014/main" xmlns="" id="{00000000-0008-0000-0400-00008F58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816" name="AutoShape 664">
          <a:extLst>
            <a:ext uri="{FF2B5EF4-FFF2-40B4-BE49-F238E27FC236}">
              <a16:creationId xmlns:a16="http://schemas.microsoft.com/office/drawing/2014/main" xmlns="" id="{00000000-0008-0000-0400-00009058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817" name="AutoShape 665">
          <a:extLst>
            <a:ext uri="{FF2B5EF4-FFF2-40B4-BE49-F238E27FC236}">
              <a16:creationId xmlns:a16="http://schemas.microsoft.com/office/drawing/2014/main" xmlns="" id="{00000000-0008-0000-0400-00009158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818" name="AutoShape 666">
          <a:extLst>
            <a:ext uri="{FF2B5EF4-FFF2-40B4-BE49-F238E27FC236}">
              <a16:creationId xmlns:a16="http://schemas.microsoft.com/office/drawing/2014/main" xmlns="" id="{00000000-0008-0000-0400-00009258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819" name="AutoShape 667">
          <a:extLst>
            <a:ext uri="{FF2B5EF4-FFF2-40B4-BE49-F238E27FC236}">
              <a16:creationId xmlns:a16="http://schemas.microsoft.com/office/drawing/2014/main" xmlns="" id="{00000000-0008-0000-0400-00009358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820" name="AutoShape 668">
          <a:extLst>
            <a:ext uri="{FF2B5EF4-FFF2-40B4-BE49-F238E27FC236}">
              <a16:creationId xmlns:a16="http://schemas.microsoft.com/office/drawing/2014/main" xmlns="" id="{00000000-0008-0000-0400-00009458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821" name="AutoShape 669">
          <a:extLst>
            <a:ext uri="{FF2B5EF4-FFF2-40B4-BE49-F238E27FC236}">
              <a16:creationId xmlns:a16="http://schemas.microsoft.com/office/drawing/2014/main" xmlns="" id="{00000000-0008-0000-0400-00009558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822" name="AutoShape 670">
          <a:extLst>
            <a:ext uri="{FF2B5EF4-FFF2-40B4-BE49-F238E27FC236}">
              <a16:creationId xmlns:a16="http://schemas.microsoft.com/office/drawing/2014/main" xmlns="" id="{00000000-0008-0000-0400-00009658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823" name="AutoShape 671">
          <a:extLst>
            <a:ext uri="{FF2B5EF4-FFF2-40B4-BE49-F238E27FC236}">
              <a16:creationId xmlns:a16="http://schemas.microsoft.com/office/drawing/2014/main" xmlns="" id="{00000000-0008-0000-0400-00009758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824" name="AutoShape 672">
          <a:extLst>
            <a:ext uri="{FF2B5EF4-FFF2-40B4-BE49-F238E27FC236}">
              <a16:creationId xmlns:a16="http://schemas.microsoft.com/office/drawing/2014/main" xmlns="" id="{00000000-0008-0000-0400-00009858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825" name="AutoShape 673">
          <a:extLst>
            <a:ext uri="{FF2B5EF4-FFF2-40B4-BE49-F238E27FC236}">
              <a16:creationId xmlns:a16="http://schemas.microsoft.com/office/drawing/2014/main" xmlns="" id="{00000000-0008-0000-0400-00009958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826" name="AutoShape 674">
          <a:extLst>
            <a:ext uri="{FF2B5EF4-FFF2-40B4-BE49-F238E27FC236}">
              <a16:creationId xmlns:a16="http://schemas.microsoft.com/office/drawing/2014/main" xmlns="" id="{00000000-0008-0000-0400-00009A58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827" name="AutoShape 675">
          <a:extLst>
            <a:ext uri="{FF2B5EF4-FFF2-40B4-BE49-F238E27FC236}">
              <a16:creationId xmlns:a16="http://schemas.microsoft.com/office/drawing/2014/main" xmlns="" id="{00000000-0008-0000-0400-00009B58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828" name="AutoShape 676">
          <a:extLst>
            <a:ext uri="{FF2B5EF4-FFF2-40B4-BE49-F238E27FC236}">
              <a16:creationId xmlns:a16="http://schemas.microsoft.com/office/drawing/2014/main" xmlns="" id="{00000000-0008-0000-0400-00009C58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829" name="AutoShape 677">
          <a:extLst>
            <a:ext uri="{FF2B5EF4-FFF2-40B4-BE49-F238E27FC236}">
              <a16:creationId xmlns:a16="http://schemas.microsoft.com/office/drawing/2014/main" xmlns="" id="{00000000-0008-0000-0400-00009D58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830" name="AutoShape 678">
          <a:extLst>
            <a:ext uri="{FF2B5EF4-FFF2-40B4-BE49-F238E27FC236}">
              <a16:creationId xmlns:a16="http://schemas.microsoft.com/office/drawing/2014/main" xmlns="" id="{00000000-0008-0000-0400-00009E58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831" name="AutoShape 679">
          <a:extLst>
            <a:ext uri="{FF2B5EF4-FFF2-40B4-BE49-F238E27FC236}">
              <a16:creationId xmlns:a16="http://schemas.microsoft.com/office/drawing/2014/main" xmlns="" id="{00000000-0008-0000-0400-00009F58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832" name="AutoShape 680">
          <a:extLst>
            <a:ext uri="{FF2B5EF4-FFF2-40B4-BE49-F238E27FC236}">
              <a16:creationId xmlns:a16="http://schemas.microsoft.com/office/drawing/2014/main" xmlns="" id="{00000000-0008-0000-0400-0000A058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833" name="AutoShape 681">
          <a:extLst>
            <a:ext uri="{FF2B5EF4-FFF2-40B4-BE49-F238E27FC236}">
              <a16:creationId xmlns:a16="http://schemas.microsoft.com/office/drawing/2014/main" xmlns="" id="{00000000-0008-0000-0400-0000A158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834" name="AutoShape 682">
          <a:extLst>
            <a:ext uri="{FF2B5EF4-FFF2-40B4-BE49-F238E27FC236}">
              <a16:creationId xmlns:a16="http://schemas.microsoft.com/office/drawing/2014/main" xmlns="" id="{00000000-0008-0000-0400-0000A258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835" name="AutoShape 683">
          <a:extLst>
            <a:ext uri="{FF2B5EF4-FFF2-40B4-BE49-F238E27FC236}">
              <a16:creationId xmlns:a16="http://schemas.microsoft.com/office/drawing/2014/main" xmlns="" id="{00000000-0008-0000-0400-0000A358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836" name="AutoShape 684">
          <a:extLst>
            <a:ext uri="{FF2B5EF4-FFF2-40B4-BE49-F238E27FC236}">
              <a16:creationId xmlns:a16="http://schemas.microsoft.com/office/drawing/2014/main" xmlns="" id="{00000000-0008-0000-0400-0000A458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837" name="AutoShape 685">
          <a:extLst>
            <a:ext uri="{FF2B5EF4-FFF2-40B4-BE49-F238E27FC236}">
              <a16:creationId xmlns:a16="http://schemas.microsoft.com/office/drawing/2014/main" xmlns="" id="{00000000-0008-0000-0400-0000A558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838" name="AutoShape 686">
          <a:extLst>
            <a:ext uri="{FF2B5EF4-FFF2-40B4-BE49-F238E27FC236}">
              <a16:creationId xmlns:a16="http://schemas.microsoft.com/office/drawing/2014/main" xmlns="" id="{00000000-0008-0000-0400-0000A658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839" name="AutoShape 687">
          <a:extLst>
            <a:ext uri="{FF2B5EF4-FFF2-40B4-BE49-F238E27FC236}">
              <a16:creationId xmlns:a16="http://schemas.microsoft.com/office/drawing/2014/main" xmlns="" id="{00000000-0008-0000-0400-0000A758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840" name="AutoShape 688">
          <a:extLst>
            <a:ext uri="{FF2B5EF4-FFF2-40B4-BE49-F238E27FC236}">
              <a16:creationId xmlns:a16="http://schemas.microsoft.com/office/drawing/2014/main" xmlns="" id="{00000000-0008-0000-0400-0000A858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841" name="AutoShape 689">
          <a:extLst>
            <a:ext uri="{FF2B5EF4-FFF2-40B4-BE49-F238E27FC236}">
              <a16:creationId xmlns:a16="http://schemas.microsoft.com/office/drawing/2014/main" xmlns="" id="{00000000-0008-0000-0400-0000A958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842" name="AutoShape 690">
          <a:extLst>
            <a:ext uri="{FF2B5EF4-FFF2-40B4-BE49-F238E27FC236}">
              <a16:creationId xmlns:a16="http://schemas.microsoft.com/office/drawing/2014/main" xmlns="" id="{00000000-0008-0000-0400-0000AA58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843" name="AutoShape 691">
          <a:extLst>
            <a:ext uri="{FF2B5EF4-FFF2-40B4-BE49-F238E27FC236}">
              <a16:creationId xmlns:a16="http://schemas.microsoft.com/office/drawing/2014/main" xmlns="" id="{00000000-0008-0000-0400-0000AB58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844" name="AutoShape 692">
          <a:extLst>
            <a:ext uri="{FF2B5EF4-FFF2-40B4-BE49-F238E27FC236}">
              <a16:creationId xmlns:a16="http://schemas.microsoft.com/office/drawing/2014/main" xmlns="" id="{00000000-0008-0000-0400-0000AC58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845" name="AutoShape 693">
          <a:extLst>
            <a:ext uri="{FF2B5EF4-FFF2-40B4-BE49-F238E27FC236}">
              <a16:creationId xmlns:a16="http://schemas.microsoft.com/office/drawing/2014/main" xmlns="" id="{00000000-0008-0000-0400-0000AD58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846" name="AutoShape 694">
          <a:extLst>
            <a:ext uri="{FF2B5EF4-FFF2-40B4-BE49-F238E27FC236}">
              <a16:creationId xmlns:a16="http://schemas.microsoft.com/office/drawing/2014/main" xmlns="" id="{00000000-0008-0000-0400-0000AE58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847" name="AutoShape 695">
          <a:extLst>
            <a:ext uri="{FF2B5EF4-FFF2-40B4-BE49-F238E27FC236}">
              <a16:creationId xmlns:a16="http://schemas.microsoft.com/office/drawing/2014/main" xmlns="" id="{00000000-0008-0000-0400-0000AF58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848" name="AutoShape 696">
          <a:extLst>
            <a:ext uri="{FF2B5EF4-FFF2-40B4-BE49-F238E27FC236}">
              <a16:creationId xmlns:a16="http://schemas.microsoft.com/office/drawing/2014/main" xmlns="" id="{00000000-0008-0000-0400-0000B058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849" name="AutoShape 697">
          <a:extLst>
            <a:ext uri="{FF2B5EF4-FFF2-40B4-BE49-F238E27FC236}">
              <a16:creationId xmlns:a16="http://schemas.microsoft.com/office/drawing/2014/main" xmlns="" id="{00000000-0008-0000-0400-0000B158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850" name="AutoShape 698">
          <a:extLst>
            <a:ext uri="{FF2B5EF4-FFF2-40B4-BE49-F238E27FC236}">
              <a16:creationId xmlns:a16="http://schemas.microsoft.com/office/drawing/2014/main" xmlns="" id="{00000000-0008-0000-0400-0000B258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851" name="AutoShape 699">
          <a:extLst>
            <a:ext uri="{FF2B5EF4-FFF2-40B4-BE49-F238E27FC236}">
              <a16:creationId xmlns:a16="http://schemas.microsoft.com/office/drawing/2014/main" xmlns="" id="{00000000-0008-0000-0400-0000B358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852" name="AutoShape 700">
          <a:extLst>
            <a:ext uri="{FF2B5EF4-FFF2-40B4-BE49-F238E27FC236}">
              <a16:creationId xmlns:a16="http://schemas.microsoft.com/office/drawing/2014/main" xmlns="" id="{00000000-0008-0000-0400-0000B458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853" name="AutoShape 701">
          <a:extLst>
            <a:ext uri="{FF2B5EF4-FFF2-40B4-BE49-F238E27FC236}">
              <a16:creationId xmlns:a16="http://schemas.microsoft.com/office/drawing/2014/main" xmlns="" id="{00000000-0008-0000-0400-0000B558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854" name="AutoShape 702">
          <a:extLst>
            <a:ext uri="{FF2B5EF4-FFF2-40B4-BE49-F238E27FC236}">
              <a16:creationId xmlns:a16="http://schemas.microsoft.com/office/drawing/2014/main" xmlns="" id="{00000000-0008-0000-0400-0000B658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855" name="AutoShape 703">
          <a:extLst>
            <a:ext uri="{FF2B5EF4-FFF2-40B4-BE49-F238E27FC236}">
              <a16:creationId xmlns:a16="http://schemas.microsoft.com/office/drawing/2014/main" xmlns="" id="{00000000-0008-0000-0400-0000B758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856" name="AutoShape 704">
          <a:extLst>
            <a:ext uri="{FF2B5EF4-FFF2-40B4-BE49-F238E27FC236}">
              <a16:creationId xmlns:a16="http://schemas.microsoft.com/office/drawing/2014/main" xmlns="" id="{00000000-0008-0000-0400-0000B858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857" name="AutoShape 705">
          <a:extLst>
            <a:ext uri="{FF2B5EF4-FFF2-40B4-BE49-F238E27FC236}">
              <a16:creationId xmlns:a16="http://schemas.microsoft.com/office/drawing/2014/main" xmlns="" id="{00000000-0008-0000-0400-0000B958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858" name="AutoShape 706">
          <a:extLst>
            <a:ext uri="{FF2B5EF4-FFF2-40B4-BE49-F238E27FC236}">
              <a16:creationId xmlns:a16="http://schemas.microsoft.com/office/drawing/2014/main" xmlns="" id="{00000000-0008-0000-0400-0000BA58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859" name="AutoShape 707">
          <a:extLst>
            <a:ext uri="{FF2B5EF4-FFF2-40B4-BE49-F238E27FC236}">
              <a16:creationId xmlns:a16="http://schemas.microsoft.com/office/drawing/2014/main" xmlns="" id="{00000000-0008-0000-0400-0000BB58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860" name="AutoShape 708">
          <a:extLst>
            <a:ext uri="{FF2B5EF4-FFF2-40B4-BE49-F238E27FC236}">
              <a16:creationId xmlns:a16="http://schemas.microsoft.com/office/drawing/2014/main" xmlns="" id="{00000000-0008-0000-0400-0000BC58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861" name="AutoShape 709">
          <a:extLst>
            <a:ext uri="{FF2B5EF4-FFF2-40B4-BE49-F238E27FC236}">
              <a16:creationId xmlns:a16="http://schemas.microsoft.com/office/drawing/2014/main" xmlns="" id="{00000000-0008-0000-0400-0000BD58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862" name="AutoShape 710">
          <a:extLst>
            <a:ext uri="{FF2B5EF4-FFF2-40B4-BE49-F238E27FC236}">
              <a16:creationId xmlns:a16="http://schemas.microsoft.com/office/drawing/2014/main" xmlns="" id="{00000000-0008-0000-0400-0000BE58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863" name="AutoShape 711">
          <a:extLst>
            <a:ext uri="{FF2B5EF4-FFF2-40B4-BE49-F238E27FC236}">
              <a16:creationId xmlns:a16="http://schemas.microsoft.com/office/drawing/2014/main" xmlns="" id="{00000000-0008-0000-0400-0000BF58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864" name="AutoShape 712">
          <a:extLst>
            <a:ext uri="{FF2B5EF4-FFF2-40B4-BE49-F238E27FC236}">
              <a16:creationId xmlns:a16="http://schemas.microsoft.com/office/drawing/2014/main" xmlns="" id="{00000000-0008-0000-0400-0000C058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865" name="AutoShape 713">
          <a:extLst>
            <a:ext uri="{FF2B5EF4-FFF2-40B4-BE49-F238E27FC236}">
              <a16:creationId xmlns:a16="http://schemas.microsoft.com/office/drawing/2014/main" xmlns="" id="{00000000-0008-0000-0400-0000C158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866" name="AutoShape 714">
          <a:extLst>
            <a:ext uri="{FF2B5EF4-FFF2-40B4-BE49-F238E27FC236}">
              <a16:creationId xmlns:a16="http://schemas.microsoft.com/office/drawing/2014/main" xmlns="" id="{00000000-0008-0000-0400-0000C258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867" name="AutoShape 715">
          <a:extLst>
            <a:ext uri="{FF2B5EF4-FFF2-40B4-BE49-F238E27FC236}">
              <a16:creationId xmlns:a16="http://schemas.microsoft.com/office/drawing/2014/main" xmlns="" id="{00000000-0008-0000-0400-0000C358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868" name="AutoShape 716">
          <a:extLst>
            <a:ext uri="{FF2B5EF4-FFF2-40B4-BE49-F238E27FC236}">
              <a16:creationId xmlns:a16="http://schemas.microsoft.com/office/drawing/2014/main" xmlns="" id="{00000000-0008-0000-0400-0000C458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869" name="AutoShape 717">
          <a:extLst>
            <a:ext uri="{FF2B5EF4-FFF2-40B4-BE49-F238E27FC236}">
              <a16:creationId xmlns:a16="http://schemas.microsoft.com/office/drawing/2014/main" xmlns="" id="{00000000-0008-0000-0400-0000C558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870" name="AutoShape 718">
          <a:extLst>
            <a:ext uri="{FF2B5EF4-FFF2-40B4-BE49-F238E27FC236}">
              <a16:creationId xmlns:a16="http://schemas.microsoft.com/office/drawing/2014/main" xmlns="" id="{00000000-0008-0000-0400-0000C658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871" name="AutoShape 719">
          <a:extLst>
            <a:ext uri="{FF2B5EF4-FFF2-40B4-BE49-F238E27FC236}">
              <a16:creationId xmlns:a16="http://schemas.microsoft.com/office/drawing/2014/main" xmlns="" id="{00000000-0008-0000-0400-0000C758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872" name="AutoShape 720">
          <a:extLst>
            <a:ext uri="{FF2B5EF4-FFF2-40B4-BE49-F238E27FC236}">
              <a16:creationId xmlns:a16="http://schemas.microsoft.com/office/drawing/2014/main" xmlns="" id="{00000000-0008-0000-0400-0000C858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873" name="AutoShape 721">
          <a:extLst>
            <a:ext uri="{FF2B5EF4-FFF2-40B4-BE49-F238E27FC236}">
              <a16:creationId xmlns:a16="http://schemas.microsoft.com/office/drawing/2014/main" xmlns="" id="{00000000-0008-0000-0400-0000C958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874" name="AutoShape 722">
          <a:extLst>
            <a:ext uri="{FF2B5EF4-FFF2-40B4-BE49-F238E27FC236}">
              <a16:creationId xmlns:a16="http://schemas.microsoft.com/office/drawing/2014/main" xmlns="" id="{00000000-0008-0000-0400-0000CA58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875" name="AutoShape 723">
          <a:extLst>
            <a:ext uri="{FF2B5EF4-FFF2-40B4-BE49-F238E27FC236}">
              <a16:creationId xmlns:a16="http://schemas.microsoft.com/office/drawing/2014/main" xmlns="" id="{00000000-0008-0000-0400-0000CB58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876" name="AutoShape 724">
          <a:extLst>
            <a:ext uri="{FF2B5EF4-FFF2-40B4-BE49-F238E27FC236}">
              <a16:creationId xmlns:a16="http://schemas.microsoft.com/office/drawing/2014/main" xmlns="" id="{00000000-0008-0000-0400-0000CC58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877" name="AutoShape 725">
          <a:extLst>
            <a:ext uri="{FF2B5EF4-FFF2-40B4-BE49-F238E27FC236}">
              <a16:creationId xmlns:a16="http://schemas.microsoft.com/office/drawing/2014/main" xmlns="" id="{00000000-0008-0000-0400-0000CD58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878" name="AutoShape 726">
          <a:extLst>
            <a:ext uri="{FF2B5EF4-FFF2-40B4-BE49-F238E27FC236}">
              <a16:creationId xmlns:a16="http://schemas.microsoft.com/office/drawing/2014/main" xmlns="" id="{00000000-0008-0000-0400-0000CE58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879" name="AutoShape 727">
          <a:extLst>
            <a:ext uri="{FF2B5EF4-FFF2-40B4-BE49-F238E27FC236}">
              <a16:creationId xmlns:a16="http://schemas.microsoft.com/office/drawing/2014/main" xmlns="" id="{00000000-0008-0000-0400-0000CF58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880" name="AutoShape 728">
          <a:extLst>
            <a:ext uri="{FF2B5EF4-FFF2-40B4-BE49-F238E27FC236}">
              <a16:creationId xmlns:a16="http://schemas.microsoft.com/office/drawing/2014/main" xmlns="" id="{00000000-0008-0000-0400-0000D058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881" name="AutoShape 729">
          <a:extLst>
            <a:ext uri="{FF2B5EF4-FFF2-40B4-BE49-F238E27FC236}">
              <a16:creationId xmlns:a16="http://schemas.microsoft.com/office/drawing/2014/main" xmlns="" id="{00000000-0008-0000-0400-0000D158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882" name="AutoShape 730">
          <a:extLst>
            <a:ext uri="{FF2B5EF4-FFF2-40B4-BE49-F238E27FC236}">
              <a16:creationId xmlns:a16="http://schemas.microsoft.com/office/drawing/2014/main" xmlns="" id="{00000000-0008-0000-0400-0000D258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883" name="AutoShape 731">
          <a:extLst>
            <a:ext uri="{FF2B5EF4-FFF2-40B4-BE49-F238E27FC236}">
              <a16:creationId xmlns:a16="http://schemas.microsoft.com/office/drawing/2014/main" xmlns="" id="{00000000-0008-0000-0400-0000D358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884" name="AutoShape 732">
          <a:extLst>
            <a:ext uri="{FF2B5EF4-FFF2-40B4-BE49-F238E27FC236}">
              <a16:creationId xmlns:a16="http://schemas.microsoft.com/office/drawing/2014/main" xmlns="" id="{00000000-0008-0000-0400-0000D458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885" name="AutoShape 733">
          <a:extLst>
            <a:ext uri="{FF2B5EF4-FFF2-40B4-BE49-F238E27FC236}">
              <a16:creationId xmlns:a16="http://schemas.microsoft.com/office/drawing/2014/main" xmlns="" id="{00000000-0008-0000-0400-0000D558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886" name="AutoShape 734">
          <a:extLst>
            <a:ext uri="{FF2B5EF4-FFF2-40B4-BE49-F238E27FC236}">
              <a16:creationId xmlns:a16="http://schemas.microsoft.com/office/drawing/2014/main" xmlns="" id="{00000000-0008-0000-0400-0000D658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887" name="AutoShape 735">
          <a:extLst>
            <a:ext uri="{FF2B5EF4-FFF2-40B4-BE49-F238E27FC236}">
              <a16:creationId xmlns:a16="http://schemas.microsoft.com/office/drawing/2014/main" xmlns="" id="{00000000-0008-0000-0400-0000D758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888" name="AutoShape 736">
          <a:extLst>
            <a:ext uri="{FF2B5EF4-FFF2-40B4-BE49-F238E27FC236}">
              <a16:creationId xmlns:a16="http://schemas.microsoft.com/office/drawing/2014/main" xmlns="" id="{00000000-0008-0000-0400-0000D858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889" name="AutoShape 737">
          <a:extLst>
            <a:ext uri="{FF2B5EF4-FFF2-40B4-BE49-F238E27FC236}">
              <a16:creationId xmlns:a16="http://schemas.microsoft.com/office/drawing/2014/main" xmlns="" id="{00000000-0008-0000-0400-0000D958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890" name="AutoShape 738">
          <a:extLst>
            <a:ext uri="{FF2B5EF4-FFF2-40B4-BE49-F238E27FC236}">
              <a16:creationId xmlns:a16="http://schemas.microsoft.com/office/drawing/2014/main" xmlns="" id="{00000000-0008-0000-0400-0000DA58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891" name="AutoShape 739">
          <a:extLst>
            <a:ext uri="{FF2B5EF4-FFF2-40B4-BE49-F238E27FC236}">
              <a16:creationId xmlns:a16="http://schemas.microsoft.com/office/drawing/2014/main" xmlns="" id="{00000000-0008-0000-0400-0000DB58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892" name="AutoShape 740">
          <a:extLst>
            <a:ext uri="{FF2B5EF4-FFF2-40B4-BE49-F238E27FC236}">
              <a16:creationId xmlns:a16="http://schemas.microsoft.com/office/drawing/2014/main" xmlns="" id="{00000000-0008-0000-0400-0000DC58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893" name="AutoShape 741">
          <a:extLst>
            <a:ext uri="{FF2B5EF4-FFF2-40B4-BE49-F238E27FC236}">
              <a16:creationId xmlns:a16="http://schemas.microsoft.com/office/drawing/2014/main" xmlns="" id="{00000000-0008-0000-0400-0000DD58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894" name="AutoShape 742">
          <a:extLst>
            <a:ext uri="{FF2B5EF4-FFF2-40B4-BE49-F238E27FC236}">
              <a16:creationId xmlns:a16="http://schemas.microsoft.com/office/drawing/2014/main" xmlns="" id="{00000000-0008-0000-0400-0000DE58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895" name="AutoShape 743">
          <a:extLst>
            <a:ext uri="{FF2B5EF4-FFF2-40B4-BE49-F238E27FC236}">
              <a16:creationId xmlns:a16="http://schemas.microsoft.com/office/drawing/2014/main" xmlns="" id="{00000000-0008-0000-0400-0000DF58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896" name="AutoShape 744">
          <a:extLst>
            <a:ext uri="{FF2B5EF4-FFF2-40B4-BE49-F238E27FC236}">
              <a16:creationId xmlns:a16="http://schemas.microsoft.com/office/drawing/2014/main" xmlns="" id="{00000000-0008-0000-0400-0000E058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897" name="AutoShape 745">
          <a:extLst>
            <a:ext uri="{FF2B5EF4-FFF2-40B4-BE49-F238E27FC236}">
              <a16:creationId xmlns:a16="http://schemas.microsoft.com/office/drawing/2014/main" xmlns="" id="{00000000-0008-0000-0400-0000E158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898" name="AutoShape 746">
          <a:extLst>
            <a:ext uri="{FF2B5EF4-FFF2-40B4-BE49-F238E27FC236}">
              <a16:creationId xmlns:a16="http://schemas.microsoft.com/office/drawing/2014/main" xmlns="" id="{00000000-0008-0000-0400-0000E258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899" name="AutoShape 747">
          <a:extLst>
            <a:ext uri="{FF2B5EF4-FFF2-40B4-BE49-F238E27FC236}">
              <a16:creationId xmlns:a16="http://schemas.microsoft.com/office/drawing/2014/main" xmlns="" id="{00000000-0008-0000-0400-0000E358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900" name="AutoShape 748">
          <a:extLst>
            <a:ext uri="{FF2B5EF4-FFF2-40B4-BE49-F238E27FC236}">
              <a16:creationId xmlns:a16="http://schemas.microsoft.com/office/drawing/2014/main" xmlns="" id="{00000000-0008-0000-0400-0000E458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901" name="AutoShape 749">
          <a:extLst>
            <a:ext uri="{FF2B5EF4-FFF2-40B4-BE49-F238E27FC236}">
              <a16:creationId xmlns:a16="http://schemas.microsoft.com/office/drawing/2014/main" xmlns="" id="{00000000-0008-0000-0400-0000E558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902" name="AutoShape 750">
          <a:extLst>
            <a:ext uri="{FF2B5EF4-FFF2-40B4-BE49-F238E27FC236}">
              <a16:creationId xmlns:a16="http://schemas.microsoft.com/office/drawing/2014/main" xmlns="" id="{00000000-0008-0000-0400-0000E658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903" name="AutoShape 751">
          <a:extLst>
            <a:ext uri="{FF2B5EF4-FFF2-40B4-BE49-F238E27FC236}">
              <a16:creationId xmlns:a16="http://schemas.microsoft.com/office/drawing/2014/main" xmlns="" id="{00000000-0008-0000-0400-0000E758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904" name="AutoShape 752">
          <a:extLst>
            <a:ext uri="{FF2B5EF4-FFF2-40B4-BE49-F238E27FC236}">
              <a16:creationId xmlns:a16="http://schemas.microsoft.com/office/drawing/2014/main" xmlns="" id="{00000000-0008-0000-0400-0000E858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905" name="AutoShape 753">
          <a:extLst>
            <a:ext uri="{FF2B5EF4-FFF2-40B4-BE49-F238E27FC236}">
              <a16:creationId xmlns:a16="http://schemas.microsoft.com/office/drawing/2014/main" xmlns="" id="{00000000-0008-0000-0400-0000E958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906" name="AutoShape 754">
          <a:extLst>
            <a:ext uri="{FF2B5EF4-FFF2-40B4-BE49-F238E27FC236}">
              <a16:creationId xmlns:a16="http://schemas.microsoft.com/office/drawing/2014/main" xmlns="" id="{00000000-0008-0000-0400-0000EA58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907" name="AutoShape 755">
          <a:extLst>
            <a:ext uri="{FF2B5EF4-FFF2-40B4-BE49-F238E27FC236}">
              <a16:creationId xmlns:a16="http://schemas.microsoft.com/office/drawing/2014/main" xmlns="" id="{00000000-0008-0000-0400-0000EB58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908" name="AutoShape 756">
          <a:extLst>
            <a:ext uri="{FF2B5EF4-FFF2-40B4-BE49-F238E27FC236}">
              <a16:creationId xmlns:a16="http://schemas.microsoft.com/office/drawing/2014/main" xmlns="" id="{00000000-0008-0000-0400-0000EC58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909" name="AutoShape 757">
          <a:extLst>
            <a:ext uri="{FF2B5EF4-FFF2-40B4-BE49-F238E27FC236}">
              <a16:creationId xmlns:a16="http://schemas.microsoft.com/office/drawing/2014/main" xmlns="" id="{00000000-0008-0000-0400-0000ED58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910" name="AutoShape 758">
          <a:extLst>
            <a:ext uri="{FF2B5EF4-FFF2-40B4-BE49-F238E27FC236}">
              <a16:creationId xmlns:a16="http://schemas.microsoft.com/office/drawing/2014/main" xmlns="" id="{00000000-0008-0000-0400-0000EE58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911" name="AutoShape 759">
          <a:extLst>
            <a:ext uri="{FF2B5EF4-FFF2-40B4-BE49-F238E27FC236}">
              <a16:creationId xmlns:a16="http://schemas.microsoft.com/office/drawing/2014/main" xmlns="" id="{00000000-0008-0000-0400-0000EF58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912" name="AutoShape 760">
          <a:extLst>
            <a:ext uri="{FF2B5EF4-FFF2-40B4-BE49-F238E27FC236}">
              <a16:creationId xmlns:a16="http://schemas.microsoft.com/office/drawing/2014/main" xmlns="" id="{00000000-0008-0000-0400-0000F058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913" name="AutoShape 761">
          <a:extLst>
            <a:ext uri="{FF2B5EF4-FFF2-40B4-BE49-F238E27FC236}">
              <a16:creationId xmlns:a16="http://schemas.microsoft.com/office/drawing/2014/main" xmlns="" id="{00000000-0008-0000-0400-0000F158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914" name="AutoShape 762">
          <a:extLst>
            <a:ext uri="{FF2B5EF4-FFF2-40B4-BE49-F238E27FC236}">
              <a16:creationId xmlns:a16="http://schemas.microsoft.com/office/drawing/2014/main" xmlns="" id="{00000000-0008-0000-0400-0000F258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915" name="AutoShape 763">
          <a:extLst>
            <a:ext uri="{FF2B5EF4-FFF2-40B4-BE49-F238E27FC236}">
              <a16:creationId xmlns:a16="http://schemas.microsoft.com/office/drawing/2014/main" xmlns="" id="{00000000-0008-0000-0400-0000F358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916" name="AutoShape 764">
          <a:extLst>
            <a:ext uri="{FF2B5EF4-FFF2-40B4-BE49-F238E27FC236}">
              <a16:creationId xmlns:a16="http://schemas.microsoft.com/office/drawing/2014/main" xmlns="" id="{00000000-0008-0000-0400-0000F458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917" name="AutoShape 765">
          <a:extLst>
            <a:ext uri="{FF2B5EF4-FFF2-40B4-BE49-F238E27FC236}">
              <a16:creationId xmlns:a16="http://schemas.microsoft.com/office/drawing/2014/main" xmlns="" id="{00000000-0008-0000-0400-0000F558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918" name="AutoShape 766">
          <a:extLst>
            <a:ext uri="{FF2B5EF4-FFF2-40B4-BE49-F238E27FC236}">
              <a16:creationId xmlns:a16="http://schemas.microsoft.com/office/drawing/2014/main" xmlns="" id="{00000000-0008-0000-0400-0000F658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919" name="AutoShape 767">
          <a:extLst>
            <a:ext uri="{FF2B5EF4-FFF2-40B4-BE49-F238E27FC236}">
              <a16:creationId xmlns:a16="http://schemas.microsoft.com/office/drawing/2014/main" xmlns="" id="{00000000-0008-0000-0400-0000F758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920" name="AutoShape 768">
          <a:extLst>
            <a:ext uri="{FF2B5EF4-FFF2-40B4-BE49-F238E27FC236}">
              <a16:creationId xmlns:a16="http://schemas.microsoft.com/office/drawing/2014/main" xmlns="" id="{00000000-0008-0000-0400-0000F858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921" name="AutoShape 769">
          <a:extLst>
            <a:ext uri="{FF2B5EF4-FFF2-40B4-BE49-F238E27FC236}">
              <a16:creationId xmlns:a16="http://schemas.microsoft.com/office/drawing/2014/main" xmlns="" id="{00000000-0008-0000-0400-0000F958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922" name="AutoShape 770">
          <a:extLst>
            <a:ext uri="{FF2B5EF4-FFF2-40B4-BE49-F238E27FC236}">
              <a16:creationId xmlns:a16="http://schemas.microsoft.com/office/drawing/2014/main" xmlns="" id="{00000000-0008-0000-0400-0000FA58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923" name="AutoShape 771">
          <a:extLst>
            <a:ext uri="{FF2B5EF4-FFF2-40B4-BE49-F238E27FC236}">
              <a16:creationId xmlns:a16="http://schemas.microsoft.com/office/drawing/2014/main" xmlns="" id="{00000000-0008-0000-0400-0000FB58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924" name="AutoShape 772">
          <a:extLst>
            <a:ext uri="{FF2B5EF4-FFF2-40B4-BE49-F238E27FC236}">
              <a16:creationId xmlns:a16="http://schemas.microsoft.com/office/drawing/2014/main" xmlns="" id="{00000000-0008-0000-0400-0000FC58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925" name="AutoShape 773">
          <a:extLst>
            <a:ext uri="{FF2B5EF4-FFF2-40B4-BE49-F238E27FC236}">
              <a16:creationId xmlns:a16="http://schemas.microsoft.com/office/drawing/2014/main" xmlns="" id="{00000000-0008-0000-0400-0000FD58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926" name="AutoShape 774">
          <a:extLst>
            <a:ext uri="{FF2B5EF4-FFF2-40B4-BE49-F238E27FC236}">
              <a16:creationId xmlns:a16="http://schemas.microsoft.com/office/drawing/2014/main" xmlns="" id="{00000000-0008-0000-0400-0000FE58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927" name="AutoShape 775">
          <a:extLst>
            <a:ext uri="{FF2B5EF4-FFF2-40B4-BE49-F238E27FC236}">
              <a16:creationId xmlns:a16="http://schemas.microsoft.com/office/drawing/2014/main" xmlns="" id="{00000000-0008-0000-0400-0000FF58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928" name="AutoShape 776">
          <a:extLst>
            <a:ext uri="{FF2B5EF4-FFF2-40B4-BE49-F238E27FC236}">
              <a16:creationId xmlns:a16="http://schemas.microsoft.com/office/drawing/2014/main" xmlns="" id="{00000000-0008-0000-0400-00000059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929" name="AutoShape 777">
          <a:extLst>
            <a:ext uri="{FF2B5EF4-FFF2-40B4-BE49-F238E27FC236}">
              <a16:creationId xmlns:a16="http://schemas.microsoft.com/office/drawing/2014/main" xmlns="" id="{00000000-0008-0000-0400-00000159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930" name="AutoShape 778">
          <a:extLst>
            <a:ext uri="{FF2B5EF4-FFF2-40B4-BE49-F238E27FC236}">
              <a16:creationId xmlns:a16="http://schemas.microsoft.com/office/drawing/2014/main" xmlns="" id="{00000000-0008-0000-0400-00000259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931" name="AutoShape 779">
          <a:extLst>
            <a:ext uri="{FF2B5EF4-FFF2-40B4-BE49-F238E27FC236}">
              <a16:creationId xmlns:a16="http://schemas.microsoft.com/office/drawing/2014/main" xmlns="" id="{00000000-0008-0000-0400-00000359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932" name="AutoShape 780">
          <a:extLst>
            <a:ext uri="{FF2B5EF4-FFF2-40B4-BE49-F238E27FC236}">
              <a16:creationId xmlns:a16="http://schemas.microsoft.com/office/drawing/2014/main" xmlns="" id="{00000000-0008-0000-0400-00000459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933" name="AutoShape 781">
          <a:extLst>
            <a:ext uri="{FF2B5EF4-FFF2-40B4-BE49-F238E27FC236}">
              <a16:creationId xmlns:a16="http://schemas.microsoft.com/office/drawing/2014/main" xmlns="" id="{00000000-0008-0000-0400-00000559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934" name="AutoShape 782">
          <a:extLst>
            <a:ext uri="{FF2B5EF4-FFF2-40B4-BE49-F238E27FC236}">
              <a16:creationId xmlns:a16="http://schemas.microsoft.com/office/drawing/2014/main" xmlns="" id="{00000000-0008-0000-0400-00000659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935" name="AutoShape 783">
          <a:extLst>
            <a:ext uri="{FF2B5EF4-FFF2-40B4-BE49-F238E27FC236}">
              <a16:creationId xmlns:a16="http://schemas.microsoft.com/office/drawing/2014/main" xmlns="" id="{00000000-0008-0000-0400-00000759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936" name="AutoShape 784">
          <a:extLst>
            <a:ext uri="{FF2B5EF4-FFF2-40B4-BE49-F238E27FC236}">
              <a16:creationId xmlns:a16="http://schemas.microsoft.com/office/drawing/2014/main" xmlns="" id="{00000000-0008-0000-0400-00000859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937" name="AutoShape 785">
          <a:extLst>
            <a:ext uri="{FF2B5EF4-FFF2-40B4-BE49-F238E27FC236}">
              <a16:creationId xmlns:a16="http://schemas.microsoft.com/office/drawing/2014/main" xmlns="" id="{00000000-0008-0000-0400-00000959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938" name="AutoShape 786">
          <a:extLst>
            <a:ext uri="{FF2B5EF4-FFF2-40B4-BE49-F238E27FC236}">
              <a16:creationId xmlns:a16="http://schemas.microsoft.com/office/drawing/2014/main" xmlns="" id="{00000000-0008-0000-0400-00000A59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939" name="AutoShape 787">
          <a:extLst>
            <a:ext uri="{FF2B5EF4-FFF2-40B4-BE49-F238E27FC236}">
              <a16:creationId xmlns:a16="http://schemas.microsoft.com/office/drawing/2014/main" xmlns="" id="{00000000-0008-0000-0400-00000B59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940" name="AutoShape 788">
          <a:extLst>
            <a:ext uri="{FF2B5EF4-FFF2-40B4-BE49-F238E27FC236}">
              <a16:creationId xmlns:a16="http://schemas.microsoft.com/office/drawing/2014/main" xmlns="" id="{00000000-0008-0000-0400-00000C59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941" name="AutoShape 789">
          <a:extLst>
            <a:ext uri="{FF2B5EF4-FFF2-40B4-BE49-F238E27FC236}">
              <a16:creationId xmlns:a16="http://schemas.microsoft.com/office/drawing/2014/main" xmlns="" id="{00000000-0008-0000-0400-00000D59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942" name="AutoShape 790">
          <a:extLst>
            <a:ext uri="{FF2B5EF4-FFF2-40B4-BE49-F238E27FC236}">
              <a16:creationId xmlns:a16="http://schemas.microsoft.com/office/drawing/2014/main" xmlns="" id="{00000000-0008-0000-0400-00000E59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943" name="AutoShape 791">
          <a:extLst>
            <a:ext uri="{FF2B5EF4-FFF2-40B4-BE49-F238E27FC236}">
              <a16:creationId xmlns:a16="http://schemas.microsoft.com/office/drawing/2014/main" xmlns="" id="{00000000-0008-0000-0400-00000F59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944" name="AutoShape 792">
          <a:extLst>
            <a:ext uri="{FF2B5EF4-FFF2-40B4-BE49-F238E27FC236}">
              <a16:creationId xmlns:a16="http://schemas.microsoft.com/office/drawing/2014/main" xmlns="" id="{00000000-0008-0000-0400-00001059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945" name="AutoShape 793">
          <a:extLst>
            <a:ext uri="{FF2B5EF4-FFF2-40B4-BE49-F238E27FC236}">
              <a16:creationId xmlns:a16="http://schemas.microsoft.com/office/drawing/2014/main" xmlns="" id="{00000000-0008-0000-0400-00001159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946" name="AutoShape 794">
          <a:extLst>
            <a:ext uri="{FF2B5EF4-FFF2-40B4-BE49-F238E27FC236}">
              <a16:creationId xmlns:a16="http://schemas.microsoft.com/office/drawing/2014/main" xmlns="" id="{00000000-0008-0000-0400-00001259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947" name="AutoShape 795">
          <a:extLst>
            <a:ext uri="{FF2B5EF4-FFF2-40B4-BE49-F238E27FC236}">
              <a16:creationId xmlns:a16="http://schemas.microsoft.com/office/drawing/2014/main" xmlns="" id="{00000000-0008-0000-0400-00001359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948" name="AutoShape 796">
          <a:extLst>
            <a:ext uri="{FF2B5EF4-FFF2-40B4-BE49-F238E27FC236}">
              <a16:creationId xmlns:a16="http://schemas.microsoft.com/office/drawing/2014/main" xmlns="" id="{00000000-0008-0000-0400-00001459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949" name="AutoShape 797">
          <a:extLst>
            <a:ext uri="{FF2B5EF4-FFF2-40B4-BE49-F238E27FC236}">
              <a16:creationId xmlns:a16="http://schemas.microsoft.com/office/drawing/2014/main" xmlns="" id="{00000000-0008-0000-0400-00001559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950" name="AutoShape 798">
          <a:extLst>
            <a:ext uri="{FF2B5EF4-FFF2-40B4-BE49-F238E27FC236}">
              <a16:creationId xmlns:a16="http://schemas.microsoft.com/office/drawing/2014/main" xmlns="" id="{00000000-0008-0000-0400-00001659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951" name="AutoShape 799">
          <a:extLst>
            <a:ext uri="{FF2B5EF4-FFF2-40B4-BE49-F238E27FC236}">
              <a16:creationId xmlns:a16="http://schemas.microsoft.com/office/drawing/2014/main" xmlns="" id="{00000000-0008-0000-0400-00001759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952" name="AutoShape 800">
          <a:extLst>
            <a:ext uri="{FF2B5EF4-FFF2-40B4-BE49-F238E27FC236}">
              <a16:creationId xmlns:a16="http://schemas.microsoft.com/office/drawing/2014/main" xmlns="" id="{00000000-0008-0000-0400-00001859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953" name="AutoShape 801">
          <a:extLst>
            <a:ext uri="{FF2B5EF4-FFF2-40B4-BE49-F238E27FC236}">
              <a16:creationId xmlns:a16="http://schemas.microsoft.com/office/drawing/2014/main" xmlns="" id="{00000000-0008-0000-0400-00001959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954" name="AutoShape 802">
          <a:extLst>
            <a:ext uri="{FF2B5EF4-FFF2-40B4-BE49-F238E27FC236}">
              <a16:creationId xmlns:a16="http://schemas.microsoft.com/office/drawing/2014/main" xmlns="" id="{00000000-0008-0000-0400-00001A59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955" name="AutoShape 803">
          <a:extLst>
            <a:ext uri="{FF2B5EF4-FFF2-40B4-BE49-F238E27FC236}">
              <a16:creationId xmlns:a16="http://schemas.microsoft.com/office/drawing/2014/main" xmlns="" id="{00000000-0008-0000-0400-00001B59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956" name="AutoShape 804">
          <a:extLst>
            <a:ext uri="{FF2B5EF4-FFF2-40B4-BE49-F238E27FC236}">
              <a16:creationId xmlns:a16="http://schemas.microsoft.com/office/drawing/2014/main" xmlns="" id="{00000000-0008-0000-0400-00001C59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957" name="AutoShape 805">
          <a:extLst>
            <a:ext uri="{FF2B5EF4-FFF2-40B4-BE49-F238E27FC236}">
              <a16:creationId xmlns:a16="http://schemas.microsoft.com/office/drawing/2014/main" xmlns="" id="{00000000-0008-0000-0400-00001D59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958" name="AutoShape 806">
          <a:extLst>
            <a:ext uri="{FF2B5EF4-FFF2-40B4-BE49-F238E27FC236}">
              <a16:creationId xmlns:a16="http://schemas.microsoft.com/office/drawing/2014/main" xmlns="" id="{00000000-0008-0000-0400-00001E59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959" name="AutoShape 807">
          <a:extLst>
            <a:ext uri="{FF2B5EF4-FFF2-40B4-BE49-F238E27FC236}">
              <a16:creationId xmlns:a16="http://schemas.microsoft.com/office/drawing/2014/main" xmlns="" id="{00000000-0008-0000-0400-00001F59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960" name="AutoShape 808">
          <a:extLst>
            <a:ext uri="{FF2B5EF4-FFF2-40B4-BE49-F238E27FC236}">
              <a16:creationId xmlns:a16="http://schemas.microsoft.com/office/drawing/2014/main" xmlns="" id="{00000000-0008-0000-0400-00002059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961" name="AutoShape 809">
          <a:extLst>
            <a:ext uri="{FF2B5EF4-FFF2-40B4-BE49-F238E27FC236}">
              <a16:creationId xmlns:a16="http://schemas.microsoft.com/office/drawing/2014/main" xmlns="" id="{00000000-0008-0000-0400-00002159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962" name="AutoShape 810">
          <a:extLst>
            <a:ext uri="{FF2B5EF4-FFF2-40B4-BE49-F238E27FC236}">
              <a16:creationId xmlns:a16="http://schemas.microsoft.com/office/drawing/2014/main" xmlns="" id="{00000000-0008-0000-0400-00002259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963" name="AutoShape 811">
          <a:extLst>
            <a:ext uri="{FF2B5EF4-FFF2-40B4-BE49-F238E27FC236}">
              <a16:creationId xmlns:a16="http://schemas.microsoft.com/office/drawing/2014/main" xmlns="" id="{00000000-0008-0000-0400-00002359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964" name="AutoShape 812">
          <a:extLst>
            <a:ext uri="{FF2B5EF4-FFF2-40B4-BE49-F238E27FC236}">
              <a16:creationId xmlns:a16="http://schemas.microsoft.com/office/drawing/2014/main" xmlns="" id="{00000000-0008-0000-0400-00002459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965" name="AutoShape 813">
          <a:extLst>
            <a:ext uri="{FF2B5EF4-FFF2-40B4-BE49-F238E27FC236}">
              <a16:creationId xmlns:a16="http://schemas.microsoft.com/office/drawing/2014/main" xmlns="" id="{00000000-0008-0000-0400-00002559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966" name="AutoShape 814">
          <a:extLst>
            <a:ext uri="{FF2B5EF4-FFF2-40B4-BE49-F238E27FC236}">
              <a16:creationId xmlns:a16="http://schemas.microsoft.com/office/drawing/2014/main" xmlns="" id="{00000000-0008-0000-0400-00002659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967" name="AutoShape 815">
          <a:extLst>
            <a:ext uri="{FF2B5EF4-FFF2-40B4-BE49-F238E27FC236}">
              <a16:creationId xmlns:a16="http://schemas.microsoft.com/office/drawing/2014/main" xmlns="" id="{00000000-0008-0000-0400-00002759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968" name="AutoShape 816">
          <a:extLst>
            <a:ext uri="{FF2B5EF4-FFF2-40B4-BE49-F238E27FC236}">
              <a16:creationId xmlns:a16="http://schemas.microsoft.com/office/drawing/2014/main" xmlns="" id="{00000000-0008-0000-0400-00002859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969" name="AutoShape 817">
          <a:extLst>
            <a:ext uri="{FF2B5EF4-FFF2-40B4-BE49-F238E27FC236}">
              <a16:creationId xmlns:a16="http://schemas.microsoft.com/office/drawing/2014/main" xmlns="" id="{00000000-0008-0000-0400-00002959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970" name="AutoShape 818">
          <a:extLst>
            <a:ext uri="{FF2B5EF4-FFF2-40B4-BE49-F238E27FC236}">
              <a16:creationId xmlns:a16="http://schemas.microsoft.com/office/drawing/2014/main" xmlns="" id="{00000000-0008-0000-0400-00002A59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971" name="AutoShape 819">
          <a:extLst>
            <a:ext uri="{FF2B5EF4-FFF2-40B4-BE49-F238E27FC236}">
              <a16:creationId xmlns:a16="http://schemas.microsoft.com/office/drawing/2014/main" xmlns="" id="{00000000-0008-0000-0400-00002B59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972" name="AutoShape 820">
          <a:extLst>
            <a:ext uri="{FF2B5EF4-FFF2-40B4-BE49-F238E27FC236}">
              <a16:creationId xmlns:a16="http://schemas.microsoft.com/office/drawing/2014/main" xmlns="" id="{00000000-0008-0000-0400-00002C59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973" name="AutoShape 821">
          <a:extLst>
            <a:ext uri="{FF2B5EF4-FFF2-40B4-BE49-F238E27FC236}">
              <a16:creationId xmlns:a16="http://schemas.microsoft.com/office/drawing/2014/main" xmlns="" id="{00000000-0008-0000-0400-00002D59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974" name="AutoShape 822">
          <a:extLst>
            <a:ext uri="{FF2B5EF4-FFF2-40B4-BE49-F238E27FC236}">
              <a16:creationId xmlns:a16="http://schemas.microsoft.com/office/drawing/2014/main" xmlns="" id="{00000000-0008-0000-0400-00002E59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975" name="AutoShape 823">
          <a:extLst>
            <a:ext uri="{FF2B5EF4-FFF2-40B4-BE49-F238E27FC236}">
              <a16:creationId xmlns:a16="http://schemas.microsoft.com/office/drawing/2014/main" xmlns="" id="{00000000-0008-0000-0400-00002F59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976" name="AutoShape 824">
          <a:extLst>
            <a:ext uri="{FF2B5EF4-FFF2-40B4-BE49-F238E27FC236}">
              <a16:creationId xmlns:a16="http://schemas.microsoft.com/office/drawing/2014/main" xmlns="" id="{00000000-0008-0000-0400-00003059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977" name="AutoShape 825">
          <a:extLst>
            <a:ext uri="{FF2B5EF4-FFF2-40B4-BE49-F238E27FC236}">
              <a16:creationId xmlns:a16="http://schemas.microsoft.com/office/drawing/2014/main" xmlns="" id="{00000000-0008-0000-0400-00003159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978" name="AutoShape 826">
          <a:extLst>
            <a:ext uri="{FF2B5EF4-FFF2-40B4-BE49-F238E27FC236}">
              <a16:creationId xmlns:a16="http://schemas.microsoft.com/office/drawing/2014/main" xmlns="" id="{00000000-0008-0000-0400-00003259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979" name="AutoShape 827">
          <a:extLst>
            <a:ext uri="{FF2B5EF4-FFF2-40B4-BE49-F238E27FC236}">
              <a16:creationId xmlns:a16="http://schemas.microsoft.com/office/drawing/2014/main" xmlns="" id="{00000000-0008-0000-0400-00003359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980" name="AutoShape 828">
          <a:extLst>
            <a:ext uri="{FF2B5EF4-FFF2-40B4-BE49-F238E27FC236}">
              <a16:creationId xmlns:a16="http://schemas.microsoft.com/office/drawing/2014/main" xmlns="" id="{00000000-0008-0000-0400-00003459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981" name="AutoShape 829">
          <a:extLst>
            <a:ext uri="{FF2B5EF4-FFF2-40B4-BE49-F238E27FC236}">
              <a16:creationId xmlns:a16="http://schemas.microsoft.com/office/drawing/2014/main" xmlns="" id="{00000000-0008-0000-0400-00003559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982" name="AutoShape 830">
          <a:extLst>
            <a:ext uri="{FF2B5EF4-FFF2-40B4-BE49-F238E27FC236}">
              <a16:creationId xmlns:a16="http://schemas.microsoft.com/office/drawing/2014/main" xmlns="" id="{00000000-0008-0000-0400-00003659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983" name="AutoShape 831">
          <a:extLst>
            <a:ext uri="{FF2B5EF4-FFF2-40B4-BE49-F238E27FC236}">
              <a16:creationId xmlns:a16="http://schemas.microsoft.com/office/drawing/2014/main" xmlns="" id="{00000000-0008-0000-0400-00003759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984" name="AutoShape 832">
          <a:extLst>
            <a:ext uri="{FF2B5EF4-FFF2-40B4-BE49-F238E27FC236}">
              <a16:creationId xmlns:a16="http://schemas.microsoft.com/office/drawing/2014/main" xmlns="" id="{00000000-0008-0000-0400-00003859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985" name="AutoShape 833">
          <a:extLst>
            <a:ext uri="{FF2B5EF4-FFF2-40B4-BE49-F238E27FC236}">
              <a16:creationId xmlns:a16="http://schemas.microsoft.com/office/drawing/2014/main" xmlns="" id="{00000000-0008-0000-0400-00003959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986" name="AutoShape 834">
          <a:extLst>
            <a:ext uri="{FF2B5EF4-FFF2-40B4-BE49-F238E27FC236}">
              <a16:creationId xmlns:a16="http://schemas.microsoft.com/office/drawing/2014/main" xmlns="" id="{00000000-0008-0000-0400-00003A59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987" name="AutoShape 835">
          <a:extLst>
            <a:ext uri="{FF2B5EF4-FFF2-40B4-BE49-F238E27FC236}">
              <a16:creationId xmlns:a16="http://schemas.microsoft.com/office/drawing/2014/main" xmlns="" id="{00000000-0008-0000-0400-00003B59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988" name="AutoShape 836">
          <a:extLst>
            <a:ext uri="{FF2B5EF4-FFF2-40B4-BE49-F238E27FC236}">
              <a16:creationId xmlns:a16="http://schemas.microsoft.com/office/drawing/2014/main" xmlns="" id="{00000000-0008-0000-0400-00003C59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989" name="AutoShape 837">
          <a:extLst>
            <a:ext uri="{FF2B5EF4-FFF2-40B4-BE49-F238E27FC236}">
              <a16:creationId xmlns:a16="http://schemas.microsoft.com/office/drawing/2014/main" xmlns="" id="{00000000-0008-0000-0400-00003D59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990" name="AutoShape 838">
          <a:extLst>
            <a:ext uri="{FF2B5EF4-FFF2-40B4-BE49-F238E27FC236}">
              <a16:creationId xmlns:a16="http://schemas.microsoft.com/office/drawing/2014/main" xmlns="" id="{00000000-0008-0000-0400-00003E59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991" name="AutoShape 839">
          <a:extLst>
            <a:ext uri="{FF2B5EF4-FFF2-40B4-BE49-F238E27FC236}">
              <a16:creationId xmlns:a16="http://schemas.microsoft.com/office/drawing/2014/main" xmlns="" id="{00000000-0008-0000-0400-00003F59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992" name="AutoShape 840">
          <a:extLst>
            <a:ext uri="{FF2B5EF4-FFF2-40B4-BE49-F238E27FC236}">
              <a16:creationId xmlns:a16="http://schemas.microsoft.com/office/drawing/2014/main" xmlns="" id="{00000000-0008-0000-0400-00004059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993" name="AutoShape 841">
          <a:extLst>
            <a:ext uri="{FF2B5EF4-FFF2-40B4-BE49-F238E27FC236}">
              <a16:creationId xmlns:a16="http://schemas.microsoft.com/office/drawing/2014/main" xmlns="" id="{00000000-0008-0000-0400-00004159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994" name="AutoShape 842">
          <a:extLst>
            <a:ext uri="{FF2B5EF4-FFF2-40B4-BE49-F238E27FC236}">
              <a16:creationId xmlns:a16="http://schemas.microsoft.com/office/drawing/2014/main" xmlns="" id="{00000000-0008-0000-0400-00004259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995" name="AutoShape 843">
          <a:extLst>
            <a:ext uri="{FF2B5EF4-FFF2-40B4-BE49-F238E27FC236}">
              <a16:creationId xmlns:a16="http://schemas.microsoft.com/office/drawing/2014/main" xmlns="" id="{00000000-0008-0000-0400-00004359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996" name="AutoShape 844">
          <a:extLst>
            <a:ext uri="{FF2B5EF4-FFF2-40B4-BE49-F238E27FC236}">
              <a16:creationId xmlns:a16="http://schemas.microsoft.com/office/drawing/2014/main" xmlns="" id="{00000000-0008-0000-0400-00004459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997" name="AutoShape 845">
          <a:extLst>
            <a:ext uri="{FF2B5EF4-FFF2-40B4-BE49-F238E27FC236}">
              <a16:creationId xmlns:a16="http://schemas.microsoft.com/office/drawing/2014/main" xmlns="" id="{00000000-0008-0000-0400-00004559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998" name="AutoShape 846">
          <a:extLst>
            <a:ext uri="{FF2B5EF4-FFF2-40B4-BE49-F238E27FC236}">
              <a16:creationId xmlns:a16="http://schemas.microsoft.com/office/drawing/2014/main" xmlns="" id="{00000000-0008-0000-0400-00004659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999" name="AutoShape 847">
          <a:extLst>
            <a:ext uri="{FF2B5EF4-FFF2-40B4-BE49-F238E27FC236}">
              <a16:creationId xmlns:a16="http://schemas.microsoft.com/office/drawing/2014/main" xmlns="" id="{00000000-0008-0000-0400-00004759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5000" name="AutoShape 848">
          <a:extLst>
            <a:ext uri="{FF2B5EF4-FFF2-40B4-BE49-F238E27FC236}">
              <a16:creationId xmlns:a16="http://schemas.microsoft.com/office/drawing/2014/main" xmlns="" id="{00000000-0008-0000-0400-00004859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5001" name="AutoShape 849">
          <a:extLst>
            <a:ext uri="{FF2B5EF4-FFF2-40B4-BE49-F238E27FC236}">
              <a16:creationId xmlns:a16="http://schemas.microsoft.com/office/drawing/2014/main" xmlns="" id="{00000000-0008-0000-0400-00004959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5002" name="AutoShape 850">
          <a:extLst>
            <a:ext uri="{FF2B5EF4-FFF2-40B4-BE49-F238E27FC236}">
              <a16:creationId xmlns:a16="http://schemas.microsoft.com/office/drawing/2014/main" xmlns="" id="{00000000-0008-0000-0400-00004A59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5003" name="AutoShape 851">
          <a:extLst>
            <a:ext uri="{FF2B5EF4-FFF2-40B4-BE49-F238E27FC236}">
              <a16:creationId xmlns:a16="http://schemas.microsoft.com/office/drawing/2014/main" xmlns="" id="{00000000-0008-0000-0400-00004B59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5004" name="AutoShape 852">
          <a:extLst>
            <a:ext uri="{FF2B5EF4-FFF2-40B4-BE49-F238E27FC236}">
              <a16:creationId xmlns:a16="http://schemas.microsoft.com/office/drawing/2014/main" xmlns="" id="{00000000-0008-0000-0400-00004C59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5005" name="AutoShape 853">
          <a:extLst>
            <a:ext uri="{FF2B5EF4-FFF2-40B4-BE49-F238E27FC236}">
              <a16:creationId xmlns:a16="http://schemas.microsoft.com/office/drawing/2014/main" xmlns="" id="{00000000-0008-0000-0400-00004D59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5006" name="AutoShape 854">
          <a:extLst>
            <a:ext uri="{FF2B5EF4-FFF2-40B4-BE49-F238E27FC236}">
              <a16:creationId xmlns:a16="http://schemas.microsoft.com/office/drawing/2014/main" xmlns="" id="{00000000-0008-0000-0400-00004E59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5007" name="AutoShape 855">
          <a:extLst>
            <a:ext uri="{FF2B5EF4-FFF2-40B4-BE49-F238E27FC236}">
              <a16:creationId xmlns:a16="http://schemas.microsoft.com/office/drawing/2014/main" xmlns="" id="{00000000-0008-0000-0400-00004F59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5008" name="AutoShape 856">
          <a:extLst>
            <a:ext uri="{FF2B5EF4-FFF2-40B4-BE49-F238E27FC236}">
              <a16:creationId xmlns:a16="http://schemas.microsoft.com/office/drawing/2014/main" xmlns="" id="{00000000-0008-0000-0400-00005059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5009" name="AutoShape 857">
          <a:extLst>
            <a:ext uri="{FF2B5EF4-FFF2-40B4-BE49-F238E27FC236}">
              <a16:creationId xmlns:a16="http://schemas.microsoft.com/office/drawing/2014/main" xmlns="" id="{00000000-0008-0000-0400-00005159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5010" name="AutoShape 858">
          <a:extLst>
            <a:ext uri="{FF2B5EF4-FFF2-40B4-BE49-F238E27FC236}">
              <a16:creationId xmlns:a16="http://schemas.microsoft.com/office/drawing/2014/main" xmlns="" id="{00000000-0008-0000-0400-00005259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5011" name="AutoShape 859">
          <a:extLst>
            <a:ext uri="{FF2B5EF4-FFF2-40B4-BE49-F238E27FC236}">
              <a16:creationId xmlns:a16="http://schemas.microsoft.com/office/drawing/2014/main" xmlns="" id="{00000000-0008-0000-0400-00005359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5012" name="AutoShape 860">
          <a:extLst>
            <a:ext uri="{FF2B5EF4-FFF2-40B4-BE49-F238E27FC236}">
              <a16:creationId xmlns:a16="http://schemas.microsoft.com/office/drawing/2014/main" xmlns="" id="{00000000-0008-0000-0400-00005459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5013" name="AutoShape 861">
          <a:extLst>
            <a:ext uri="{FF2B5EF4-FFF2-40B4-BE49-F238E27FC236}">
              <a16:creationId xmlns:a16="http://schemas.microsoft.com/office/drawing/2014/main" xmlns="" id="{00000000-0008-0000-0400-00005559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5014" name="AutoShape 862">
          <a:extLst>
            <a:ext uri="{FF2B5EF4-FFF2-40B4-BE49-F238E27FC236}">
              <a16:creationId xmlns:a16="http://schemas.microsoft.com/office/drawing/2014/main" xmlns="" id="{00000000-0008-0000-0400-00005659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5015" name="AutoShape 863">
          <a:extLst>
            <a:ext uri="{FF2B5EF4-FFF2-40B4-BE49-F238E27FC236}">
              <a16:creationId xmlns:a16="http://schemas.microsoft.com/office/drawing/2014/main" xmlns="" id="{00000000-0008-0000-0400-00005759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5016" name="AutoShape 864">
          <a:extLst>
            <a:ext uri="{FF2B5EF4-FFF2-40B4-BE49-F238E27FC236}">
              <a16:creationId xmlns:a16="http://schemas.microsoft.com/office/drawing/2014/main" xmlns="" id="{00000000-0008-0000-0400-00005859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5017" name="AutoShape 865">
          <a:extLst>
            <a:ext uri="{FF2B5EF4-FFF2-40B4-BE49-F238E27FC236}">
              <a16:creationId xmlns:a16="http://schemas.microsoft.com/office/drawing/2014/main" xmlns="" id="{00000000-0008-0000-0400-00005959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5018" name="AutoShape 866">
          <a:extLst>
            <a:ext uri="{FF2B5EF4-FFF2-40B4-BE49-F238E27FC236}">
              <a16:creationId xmlns:a16="http://schemas.microsoft.com/office/drawing/2014/main" xmlns="" id="{00000000-0008-0000-0400-00005A59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5019" name="AutoShape 867">
          <a:extLst>
            <a:ext uri="{FF2B5EF4-FFF2-40B4-BE49-F238E27FC236}">
              <a16:creationId xmlns:a16="http://schemas.microsoft.com/office/drawing/2014/main" xmlns="" id="{00000000-0008-0000-0400-00005B59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5020" name="AutoShape 868">
          <a:extLst>
            <a:ext uri="{FF2B5EF4-FFF2-40B4-BE49-F238E27FC236}">
              <a16:creationId xmlns:a16="http://schemas.microsoft.com/office/drawing/2014/main" xmlns="" id="{00000000-0008-0000-0400-00005C59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5021" name="AutoShape 869">
          <a:extLst>
            <a:ext uri="{FF2B5EF4-FFF2-40B4-BE49-F238E27FC236}">
              <a16:creationId xmlns:a16="http://schemas.microsoft.com/office/drawing/2014/main" xmlns="" id="{00000000-0008-0000-0400-00005D59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5022" name="AutoShape 870">
          <a:extLst>
            <a:ext uri="{FF2B5EF4-FFF2-40B4-BE49-F238E27FC236}">
              <a16:creationId xmlns:a16="http://schemas.microsoft.com/office/drawing/2014/main" xmlns="" id="{00000000-0008-0000-0400-00005E59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5023" name="AutoShape 871">
          <a:extLst>
            <a:ext uri="{FF2B5EF4-FFF2-40B4-BE49-F238E27FC236}">
              <a16:creationId xmlns:a16="http://schemas.microsoft.com/office/drawing/2014/main" xmlns="" id="{00000000-0008-0000-0400-00005F59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5024" name="AutoShape 872">
          <a:extLst>
            <a:ext uri="{FF2B5EF4-FFF2-40B4-BE49-F238E27FC236}">
              <a16:creationId xmlns:a16="http://schemas.microsoft.com/office/drawing/2014/main" xmlns="" id="{00000000-0008-0000-0400-00006059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5025" name="AutoShape 873">
          <a:extLst>
            <a:ext uri="{FF2B5EF4-FFF2-40B4-BE49-F238E27FC236}">
              <a16:creationId xmlns:a16="http://schemas.microsoft.com/office/drawing/2014/main" xmlns="" id="{00000000-0008-0000-0400-00006159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5026" name="AutoShape 874">
          <a:extLst>
            <a:ext uri="{FF2B5EF4-FFF2-40B4-BE49-F238E27FC236}">
              <a16:creationId xmlns:a16="http://schemas.microsoft.com/office/drawing/2014/main" xmlns="" id="{00000000-0008-0000-0400-00006259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5027" name="AutoShape 875">
          <a:extLst>
            <a:ext uri="{FF2B5EF4-FFF2-40B4-BE49-F238E27FC236}">
              <a16:creationId xmlns:a16="http://schemas.microsoft.com/office/drawing/2014/main" xmlns="" id="{00000000-0008-0000-0400-00006359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5028" name="AutoShape 876">
          <a:extLst>
            <a:ext uri="{FF2B5EF4-FFF2-40B4-BE49-F238E27FC236}">
              <a16:creationId xmlns:a16="http://schemas.microsoft.com/office/drawing/2014/main" xmlns="" id="{00000000-0008-0000-0400-00006459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5029" name="AutoShape 877">
          <a:extLst>
            <a:ext uri="{FF2B5EF4-FFF2-40B4-BE49-F238E27FC236}">
              <a16:creationId xmlns:a16="http://schemas.microsoft.com/office/drawing/2014/main" xmlns="" id="{00000000-0008-0000-0400-00006559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5030" name="AutoShape 878">
          <a:extLst>
            <a:ext uri="{FF2B5EF4-FFF2-40B4-BE49-F238E27FC236}">
              <a16:creationId xmlns:a16="http://schemas.microsoft.com/office/drawing/2014/main" xmlns="" id="{00000000-0008-0000-0400-00006659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5031" name="AutoShape 879">
          <a:extLst>
            <a:ext uri="{FF2B5EF4-FFF2-40B4-BE49-F238E27FC236}">
              <a16:creationId xmlns:a16="http://schemas.microsoft.com/office/drawing/2014/main" xmlns="" id="{00000000-0008-0000-0400-00006759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5032" name="AutoShape 880">
          <a:extLst>
            <a:ext uri="{FF2B5EF4-FFF2-40B4-BE49-F238E27FC236}">
              <a16:creationId xmlns:a16="http://schemas.microsoft.com/office/drawing/2014/main" xmlns="" id="{00000000-0008-0000-0400-00006859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5033" name="AutoShape 881">
          <a:extLst>
            <a:ext uri="{FF2B5EF4-FFF2-40B4-BE49-F238E27FC236}">
              <a16:creationId xmlns:a16="http://schemas.microsoft.com/office/drawing/2014/main" xmlns="" id="{00000000-0008-0000-0400-00006959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5034" name="AutoShape 882">
          <a:extLst>
            <a:ext uri="{FF2B5EF4-FFF2-40B4-BE49-F238E27FC236}">
              <a16:creationId xmlns:a16="http://schemas.microsoft.com/office/drawing/2014/main" xmlns="" id="{00000000-0008-0000-0400-00006A59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5035" name="AutoShape 883">
          <a:extLst>
            <a:ext uri="{FF2B5EF4-FFF2-40B4-BE49-F238E27FC236}">
              <a16:creationId xmlns:a16="http://schemas.microsoft.com/office/drawing/2014/main" xmlns="" id="{00000000-0008-0000-0400-00006B59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5036" name="AutoShape 884">
          <a:extLst>
            <a:ext uri="{FF2B5EF4-FFF2-40B4-BE49-F238E27FC236}">
              <a16:creationId xmlns:a16="http://schemas.microsoft.com/office/drawing/2014/main" xmlns="" id="{00000000-0008-0000-0400-00006C59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5037" name="AutoShape 885">
          <a:extLst>
            <a:ext uri="{FF2B5EF4-FFF2-40B4-BE49-F238E27FC236}">
              <a16:creationId xmlns:a16="http://schemas.microsoft.com/office/drawing/2014/main" xmlns="" id="{00000000-0008-0000-0400-00006D59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5038" name="AutoShape 886">
          <a:extLst>
            <a:ext uri="{FF2B5EF4-FFF2-40B4-BE49-F238E27FC236}">
              <a16:creationId xmlns:a16="http://schemas.microsoft.com/office/drawing/2014/main" xmlns="" id="{00000000-0008-0000-0400-00006E59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5039" name="AutoShape 887">
          <a:extLst>
            <a:ext uri="{FF2B5EF4-FFF2-40B4-BE49-F238E27FC236}">
              <a16:creationId xmlns:a16="http://schemas.microsoft.com/office/drawing/2014/main" xmlns="" id="{00000000-0008-0000-0400-00006F59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5040" name="AutoShape 888">
          <a:extLst>
            <a:ext uri="{FF2B5EF4-FFF2-40B4-BE49-F238E27FC236}">
              <a16:creationId xmlns:a16="http://schemas.microsoft.com/office/drawing/2014/main" xmlns="" id="{00000000-0008-0000-0400-00007059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5041" name="AutoShape 889">
          <a:extLst>
            <a:ext uri="{FF2B5EF4-FFF2-40B4-BE49-F238E27FC236}">
              <a16:creationId xmlns:a16="http://schemas.microsoft.com/office/drawing/2014/main" xmlns="" id="{00000000-0008-0000-0400-00007159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5042" name="AutoShape 890">
          <a:extLst>
            <a:ext uri="{FF2B5EF4-FFF2-40B4-BE49-F238E27FC236}">
              <a16:creationId xmlns:a16="http://schemas.microsoft.com/office/drawing/2014/main" xmlns="" id="{00000000-0008-0000-0400-00007259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5043" name="AutoShape 891">
          <a:extLst>
            <a:ext uri="{FF2B5EF4-FFF2-40B4-BE49-F238E27FC236}">
              <a16:creationId xmlns:a16="http://schemas.microsoft.com/office/drawing/2014/main" xmlns="" id="{00000000-0008-0000-0400-00007359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5044" name="AutoShape 892">
          <a:extLst>
            <a:ext uri="{FF2B5EF4-FFF2-40B4-BE49-F238E27FC236}">
              <a16:creationId xmlns:a16="http://schemas.microsoft.com/office/drawing/2014/main" xmlns="" id="{00000000-0008-0000-0400-00007459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5045" name="AutoShape 893">
          <a:extLst>
            <a:ext uri="{FF2B5EF4-FFF2-40B4-BE49-F238E27FC236}">
              <a16:creationId xmlns:a16="http://schemas.microsoft.com/office/drawing/2014/main" xmlns="" id="{00000000-0008-0000-0400-00007559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5046" name="AutoShape 894">
          <a:extLst>
            <a:ext uri="{FF2B5EF4-FFF2-40B4-BE49-F238E27FC236}">
              <a16:creationId xmlns:a16="http://schemas.microsoft.com/office/drawing/2014/main" xmlns="" id="{00000000-0008-0000-0400-00007659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5047" name="AutoShape 895">
          <a:extLst>
            <a:ext uri="{FF2B5EF4-FFF2-40B4-BE49-F238E27FC236}">
              <a16:creationId xmlns:a16="http://schemas.microsoft.com/office/drawing/2014/main" xmlns="" id="{00000000-0008-0000-0400-00007759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5048" name="AutoShape 896">
          <a:extLst>
            <a:ext uri="{FF2B5EF4-FFF2-40B4-BE49-F238E27FC236}">
              <a16:creationId xmlns:a16="http://schemas.microsoft.com/office/drawing/2014/main" xmlns="" id="{00000000-0008-0000-0400-00007859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5049" name="AutoShape 897">
          <a:extLst>
            <a:ext uri="{FF2B5EF4-FFF2-40B4-BE49-F238E27FC236}">
              <a16:creationId xmlns:a16="http://schemas.microsoft.com/office/drawing/2014/main" xmlns="" id="{00000000-0008-0000-0400-00007959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5050" name="AutoShape 898">
          <a:extLst>
            <a:ext uri="{FF2B5EF4-FFF2-40B4-BE49-F238E27FC236}">
              <a16:creationId xmlns:a16="http://schemas.microsoft.com/office/drawing/2014/main" xmlns="" id="{00000000-0008-0000-0400-00007A59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5051" name="AutoShape 899">
          <a:extLst>
            <a:ext uri="{FF2B5EF4-FFF2-40B4-BE49-F238E27FC236}">
              <a16:creationId xmlns:a16="http://schemas.microsoft.com/office/drawing/2014/main" xmlns="" id="{00000000-0008-0000-0400-00007B59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5052" name="AutoShape 900">
          <a:extLst>
            <a:ext uri="{FF2B5EF4-FFF2-40B4-BE49-F238E27FC236}">
              <a16:creationId xmlns:a16="http://schemas.microsoft.com/office/drawing/2014/main" xmlns="" id="{00000000-0008-0000-0400-00007C59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5053" name="AutoShape 901">
          <a:extLst>
            <a:ext uri="{FF2B5EF4-FFF2-40B4-BE49-F238E27FC236}">
              <a16:creationId xmlns:a16="http://schemas.microsoft.com/office/drawing/2014/main" xmlns="" id="{00000000-0008-0000-0400-00007D59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5054" name="AutoShape 902">
          <a:extLst>
            <a:ext uri="{FF2B5EF4-FFF2-40B4-BE49-F238E27FC236}">
              <a16:creationId xmlns:a16="http://schemas.microsoft.com/office/drawing/2014/main" xmlns="" id="{00000000-0008-0000-0400-00007E59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5055" name="AutoShape 903">
          <a:extLst>
            <a:ext uri="{FF2B5EF4-FFF2-40B4-BE49-F238E27FC236}">
              <a16:creationId xmlns:a16="http://schemas.microsoft.com/office/drawing/2014/main" xmlns="" id="{00000000-0008-0000-0400-00007F59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5056" name="AutoShape 904">
          <a:extLst>
            <a:ext uri="{FF2B5EF4-FFF2-40B4-BE49-F238E27FC236}">
              <a16:creationId xmlns:a16="http://schemas.microsoft.com/office/drawing/2014/main" xmlns="" id="{00000000-0008-0000-0400-00008059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5057" name="AutoShape 905">
          <a:extLst>
            <a:ext uri="{FF2B5EF4-FFF2-40B4-BE49-F238E27FC236}">
              <a16:creationId xmlns:a16="http://schemas.microsoft.com/office/drawing/2014/main" xmlns="" id="{00000000-0008-0000-0400-00008159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5058" name="AutoShape 906">
          <a:extLst>
            <a:ext uri="{FF2B5EF4-FFF2-40B4-BE49-F238E27FC236}">
              <a16:creationId xmlns:a16="http://schemas.microsoft.com/office/drawing/2014/main" xmlns="" id="{00000000-0008-0000-0400-00008259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5059" name="AutoShape 907">
          <a:extLst>
            <a:ext uri="{FF2B5EF4-FFF2-40B4-BE49-F238E27FC236}">
              <a16:creationId xmlns:a16="http://schemas.microsoft.com/office/drawing/2014/main" xmlns="" id="{00000000-0008-0000-0400-00008359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5060" name="AutoShape 908">
          <a:extLst>
            <a:ext uri="{FF2B5EF4-FFF2-40B4-BE49-F238E27FC236}">
              <a16:creationId xmlns:a16="http://schemas.microsoft.com/office/drawing/2014/main" xmlns="" id="{00000000-0008-0000-0400-00008459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5061" name="AutoShape 909">
          <a:extLst>
            <a:ext uri="{FF2B5EF4-FFF2-40B4-BE49-F238E27FC236}">
              <a16:creationId xmlns:a16="http://schemas.microsoft.com/office/drawing/2014/main" xmlns="" id="{00000000-0008-0000-0400-00008559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5062" name="AutoShape 910">
          <a:extLst>
            <a:ext uri="{FF2B5EF4-FFF2-40B4-BE49-F238E27FC236}">
              <a16:creationId xmlns:a16="http://schemas.microsoft.com/office/drawing/2014/main" xmlns="" id="{00000000-0008-0000-0400-00008659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5063" name="AutoShape 911">
          <a:extLst>
            <a:ext uri="{FF2B5EF4-FFF2-40B4-BE49-F238E27FC236}">
              <a16:creationId xmlns:a16="http://schemas.microsoft.com/office/drawing/2014/main" xmlns="" id="{00000000-0008-0000-0400-00008759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5064" name="AutoShape 912">
          <a:extLst>
            <a:ext uri="{FF2B5EF4-FFF2-40B4-BE49-F238E27FC236}">
              <a16:creationId xmlns:a16="http://schemas.microsoft.com/office/drawing/2014/main" xmlns="" id="{00000000-0008-0000-0400-00008859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5065" name="AutoShape 913">
          <a:extLst>
            <a:ext uri="{FF2B5EF4-FFF2-40B4-BE49-F238E27FC236}">
              <a16:creationId xmlns:a16="http://schemas.microsoft.com/office/drawing/2014/main" xmlns="" id="{00000000-0008-0000-0400-00008959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5066" name="AutoShape 914">
          <a:extLst>
            <a:ext uri="{FF2B5EF4-FFF2-40B4-BE49-F238E27FC236}">
              <a16:creationId xmlns:a16="http://schemas.microsoft.com/office/drawing/2014/main" xmlns="" id="{00000000-0008-0000-0400-00008A59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5067" name="AutoShape 915">
          <a:extLst>
            <a:ext uri="{FF2B5EF4-FFF2-40B4-BE49-F238E27FC236}">
              <a16:creationId xmlns:a16="http://schemas.microsoft.com/office/drawing/2014/main" xmlns="" id="{00000000-0008-0000-0400-00008B59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5068" name="AutoShape 916">
          <a:extLst>
            <a:ext uri="{FF2B5EF4-FFF2-40B4-BE49-F238E27FC236}">
              <a16:creationId xmlns:a16="http://schemas.microsoft.com/office/drawing/2014/main" xmlns="" id="{00000000-0008-0000-0400-00008C59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5069" name="AutoShape 917">
          <a:extLst>
            <a:ext uri="{FF2B5EF4-FFF2-40B4-BE49-F238E27FC236}">
              <a16:creationId xmlns:a16="http://schemas.microsoft.com/office/drawing/2014/main" xmlns="" id="{00000000-0008-0000-0400-00008D59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5070" name="AutoShape 918">
          <a:extLst>
            <a:ext uri="{FF2B5EF4-FFF2-40B4-BE49-F238E27FC236}">
              <a16:creationId xmlns:a16="http://schemas.microsoft.com/office/drawing/2014/main" xmlns="" id="{00000000-0008-0000-0400-00008E59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5071" name="AutoShape 919">
          <a:extLst>
            <a:ext uri="{FF2B5EF4-FFF2-40B4-BE49-F238E27FC236}">
              <a16:creationId xmlns:a16="http://schemas.microsoft.com/office/drawing/2014/main" xmlns="" id="{00000000-0008-0000-0400-00008F59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5072" name="AutoShape 920">
          <a:extLst>
            <a:ext uri="{FF2B5EF4-FFF2-40B4-BE49-F238E27FC236}">
              <a16:creationId xmlns:a16="http://schemas.microsoft.com/office/drawing/2014/main" xmlns="" id="{00000000-0008-0000-0400-00009059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5073" name="AutoShape 921">
          <a:extLst>
            <a:ext uri="{FF2B5EF4-FFF2-40B4-BE49-F238E27FC236}">
              <a16:creationId xmlns:a16="http://schemas.microsoft.com/office/drawing/2014/main" xmlns="" id="{00000000-0008-0000-0400-00009159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5074" name="AutoShape 922">
          <a:extLst>
            <a:ext uri="{FF2B5EF4-FFF2-40B4-BE49-F238E27FC236}">
              <a16:creationId xmlns:a16="http://schemas.microsoft.com/office/drawing/2014/main" xmlns="" id="{00000000-0008-0000-0400-00009259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5075" name="AutoShape 923">
          <a:extLst>
            <a:ext uri="{FF2B5EF4-FFF2-40B4-BE49-F238E27FC236}">
              <a16:creationId xmlns:a16="http://schemas.microsoft.com/office/drawing/2014/main" xmlns="" id="{00000000-0008-0000-0400-00009359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5076" name="AutoShape 924">
          <a:extLst>
            <a:ext uri="{FF2B5EF4-FFF2-40B4-BE49-F238E27FC236}">
              <a16:creationId xmlns:a16="http://schemas.microsoft.com/office/drawing/2014/main" xmlns="" id="{00000000-0008-0000-0400-00009459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5077" name="AutoShape 925">
          <a:extLst>
            <a:ext uri="{FF2B5EF4-FFF2-40B4-BE49-F238E27FC236}">
              <a16:creationId xmlns:a16="http://schemas.microsoft.com/office/drawing/2014/main" xmlns="" id="{00000000-0008-0000-0400-00009559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5078" name="AutoShape 926">
          <a:extLst>
            <a:ext uri="{FF2B5EF4-FFF2-40B4-BE49-F238E27FC236}">
              <a16:creationId xmlns:a16="http://schemas.microsoft.com/office/drawing/2014/main" xmlns="" id="{00000000-0008-0000-0400-00009659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5079" name="AutoShape 927">
          <a:extLst>
            <a:ext uri="{FF2B5EF4-FFF2-40B4-BE49-F238E27FC236}">
              <a16:creationId xmlns:a16="http://schemas.microsoft.com/office/drawing/2014/main" xmlns="" id="{00000000-0008-0000-0400-00009759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5080" name="AutoShape 928">
          <a:extLst>
            <a:ext uri="{FF2B5EF4-FFF2-40B4-BE49-F238E27FC236}">
              <a16:creationId xmlns:a16="http://schemas.microsoft.com/office/drawing/2014/main" xmlns="" id="{00000000-0008-0000-0400-00009859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5081" name="AutoShape 929">
          <a:extLst>
            <a:ext uri="{FF2B5EF4-FFF2-40B4-BE49-F238E27FC236}">
              <a16:creationId xmlns:a16="http://schemas.microsoft.com/office/drawing/2014/main" xmlns="" id="{00000000-0008-0000-0400-00009959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5082" name="AutoShape 930">
          <a:extLst>
            <a:ext uri="{FF2B5EF4-FFF2-40B4-BE49-F238E27FC236}">
              <a16:creationId xmlns:a16="http://schemas.microsoft.com/office/drawing/2014/main" xmlns="" id="{00000000-0008-0000-0400-00009A59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5083" name="AutoShape 931">
          <a:extLst>
            <a:ext uri="{FF2B5EF4-FFF2-40B4-BE49-F238E27FC236}">
              <a16:creationId xmlns:a16="http://schemas.microsoft.com/office/drawing/2014/main" xmlns="" id="{00000000-0008-0000-0400-00009B59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0084" name="AutoShape 932">
          <a:extLst>
            <a:ext uri="{FF2B5EF4-FFF2-40B4-BE49-F238E27FC236}">
              <a16:creationId xmlns:a16="http://schemas.microsoft.com/office/drawing/2014/main" xmlns="" id="{00000000-0008-0000-0400-0000A4C30000}"/>
            </a:ext>
          </a:extLst>
        </xdr:cNvPr>
        <xdr:cNvSpPr>
          <a:spLocks noChangeArrowheads="1"/>
        </xdr:cNvSpPr>
      </xdr:nvSpPr>
      <xdr:spPr bwMode="auto">
        <a:xfrm>
          <a:off x="0" y="0"/>
          <a:ext cx="0" cy="0"/>
        </a:xfrm>
        <a:prstGeom prst="flowChart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可</a:t>
          </a:r>
        </a:p>
      </xdr:txBody>
    </xdr:sp>
    <xdr:clientData/>
  </xdr:twoCellAnchor>
  <xdr:twoCellAnchor>
    <xdr:from>
      <xdr:col>0</xdr:col>
      <xdr:colOff>0</xdr:colOff>
      <xdr:row>0</xdr:row>
      <xdr:rowOff>0</xdr:rowOff>
    </xdr:from>
    <xdr:to>
      <xdr:col>0</xdr:col>
      <xdr:colOff>0</xdr:colOff>
      <xdr:row>0</xdr:row>
      <xdr:rowOff>0</xdr:rowOff>
    </xdr:to>
    <xdr:sp macro="" textlink="">
      <xdr:nvSpPr>
        <xdr:cNvPr id="50085" name="AutoShape 933">
          <a:extLst>
            <a:ext uri="{FF2B5EF4-FFF2-40B4-BE49-F238E27FC236}">
              <a16:creationId xmlns:a16="http://schemas.microsoft.com/office/drawing/2014/main" xmlns="" id="{00000000-0008-0000-0400-0000A5C30000}"/>
            </a:ext>
          </a:extLst>
        </xdr:cNvPr>
        <xdr:cNvSpPr>
          <a:spLocks noChangeArrowheads="1"/>
        </xdr:cNvSpPr>
      </xdr:nvSpPr>
      <xdr:spPr bwMode="auto">
        <a:xfrm>
          <a:off x="0" y="0"/>
          <a:ext cx="0" cy="0"/>
        </a:xfrm>
        <a:prstGeom prst="flowChart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可</a:t>
          </a:r>
        </a:p>
      </xdr:txBody>
    </xdr:sp>
    <xdr:clientData/>
  </xdr:twoCellAnchor>
  <xdr:twoCellAnchor>
    <xdr:from>
      <xdr:col>0</xdr:col>
      <xdr:colOff>0</xdr:colOff>
      <xdr:row>0</xdr:row>
      <xdr:rowOff>0</xdr:rowOff>
    </xdr:from>
    <xdr:to>
      <xdr:col>0</xdr:col>
      <xdr:colOff>0</xdr:colOff>
      <xdr:row>0</xdr:row>
      <xdr:rowOff>0</xdr:rowOff>
    </xdr:to>
    <xdr:sp macro="" textlink="">
      <xdr:nvSpPr>
        <xdr:cNvPr id="50086" name="AutoShape 934">
          <a:extLst>
            <a:ext uri="{FF2B5EF4-FFF2-40B4-BE49-F238E27FC236}">
              <a16:creationId xmlns:a16="http://schemas.microsoft.com/office/drawing/2014/main" xmlns="" id="{00000000-0008-0000-0400-0000A6C30000}"/>
            </a:ext>
          </a:extLst>
        </xdr:cNvPr>
        <xdr:cNvSpPr>
          <a:spLocks noChangeArrowheads="1"/>
        </xdr:cNvSpPr>
      </xdr:nvSpPr>
      <xdr:spPr bwMode="auto">
        <a:xfrm>
          <a:off x="0" y="0"/>
          <a:ext cx="0" cy="0"/>
        </a:xfrm>
        <a:prstGeom prst="flowChart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可</a:t>
          </a:r>
        </a:p>
      </xdr:txBody>
    </xdr:sp>
    <xdr:clientData/>
  </xdr:twoCellAnchor>
  <xdr:twoCellAnchor>
    <xdr:from>
      <xdr:col>0</xdr:col>
      <xdr:colOff>0</xdr:colOff>
      <xdr:row>0</xdr:row>
      <xdr:rowOff>0</xdr:rowOff>
    </xdr:from>
    <xdr:to>
      <xdr:col>0</xdr:col>
      <xdr:colOff>0</xdr:colOff>
      <xdr:row>0</xdr:row>
      <xdr:rowOff>0</xdr:rowOff>
    </xdr:to>
    <xdr:sp macro="" textlink="">
      <xdr:nvSpPr>
        <xdr:cNvPr id="50087" name="AutoShape 935">
          <a:extLst>
            <a:ext uri="{FF2B5EF4-FFF2-40B4-BE49-F238E27FC236}">
              <a16:creationId xmlns:a16="http://schemas.microsoft.com/office/drawing/2014/main" xmlns="" id="{00000000-0008-0000-0400-0000A7C30000}"/>
            </a:ext>
          </a:extLst>
        </xdr:cNvPr>
        <xdr:cNvSpPr>
          <a:spLocks noChangeArrowheads="1"/>
        </xdr:cNvSpPr>
      </xdr:nvSpPr>
      <xdr:spPr bwMode="auto">
        <a:xfrm>
          <a:off x="0" y="0"/>
          <a:ext cx="0" cy="0"/>
        </a:xfrm>
        <a:prstGeom prst="flowChart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可</a:t>
          </a:r>
        </a:p>
      </xdr:txBody>
    </xdr:sp>
    <xdr:clientData/>
  </xdr:twoCellAnchor>
  <xdr:twoCellAnchor>
    <xdr:from>
      <xdr:col>0</xdr:col>
      <xdr:colOff>0</xdr:colOff>
      <xdr:row>0</xdr:row>
      <xdr:rowOff>0</xdr:rowOff>
    </xdr:from>
    <xdr:to>
      <xdr:col>0</xdr:col>
      <xdr:colOff>0</xdr:colOff>
      <xdr:row>0</xdr:row>
      <xdr:rowOff>0</xdr:rowOff>
    </xdr:to>
    <xdr:sp macro="" textlink="">
      <xdr:nvSpPr>
        <xdr:cNvPr id="50088" name="AutoShape 936">
          <a:extLst>
            <a:ext uri="{FF2B5EF4-FFF2-40B4-BE49-F238E27FC236}">
              <a16:creationId xmlns:a16="http://schemas.microsoft.com/office/drawing/2014/main" xmlns="" id="{00000000-0008-0000-0400-0000A8C30000}"/>
            </a:ext>
          </a:extLst>
        </xdr:cNvPr>
        <xdr:cNvSpPr>
          <a:spLocks noChangeArrowheads="1"/>
        </xdr:cNvSpPr>
      </xdr:nvSpPr>
      <xdr:spPr bwMode="auto">
        <a:xfrm>
          <a:off x="0" y="0"/>
          <a:ext cx="0" cy="0"/>
        </a:xfrm>
        <a:prstGeom prst="flowChart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可</a:t>
          </a:r>
        </a:p>
      </xdr:txBody>
    </xdr:sp>
    <xdr:clientData/>
  </xdr:twoCellAnchor>
  <xdr:twoCellAnchor>
    <xdr:from>
      <xdr:col>0</xdr:col>
      <xdr:colOff>0</xdr:colOff>
      <xdr:row>0</xdr:row>
      <xdr:rowOff>0</xdr:rowOff>
    </xdr:from>
    <xdr:to>
      <xdr:col>0</xdr:col>
      <xdr:colOff>0</xdr:colOff>
      <xdr:row>0</xdr:row>
      <xdr:rowOff>0</xdr:rowOff>
    </xdr:to>
    <xdr:sp macro="" textlink="">
      <xdr:nvSpPr>
        <xdr:cNvPr id="50089" name="AutoShape 937">
          <a:extLst>
            <a:ext uri="{FF2B5EF4-FFF2-40B4-BE49-F238E27FC236}">
              <a16:creationId xmlns:a16="http://schemas.microsoft.com/office/drawing/2014/main" xmlns="" id="{00000000-0008-0000-0400-0000A9C30000}"/>
            </a:ext>
          </a:extLst>
        </xdr:cNvPr>
        <xdr:cNvSpPr>
          <a:spLocks noChangeArrowheads="1"/>
        </xdr:cNvSpPr>
      </xdr:nvSpPr>
      <xdr:spPr bwMode="auto">
        <a:xfrm>
          <a:off x="0" y="0"/>
          <a:ext cx="0" cy="0"/>
        </a:xfrm>
        <a:prstGeom prst="flowChart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可</a:t>
          </a:r>
        </a:p>
      </xdr:txBody>
    </xdr:sp>
    <xdr:clientData/>
  </xdr:twoCellAnchor>
  <xdr:twoCellAnchor>
    <xdr:from>
      <xdr:col>0</xdr:col>
      <xdr:colOff>0</xdr:colOff>
      <xdr:row>0</xdr:row>
      <xdr:rowOff>0</xdr:rowOff>
    </xdr:from>
    <xdr:to>
      <xdr:col>0</xdr:col>
      <xdr:colOff>0</xdr:colOff>
      <xdr:row>0</xdr:row>
      <xdr:rowOff>0</xdr:rowOff>
    </xdr:to>
    <xdr:sp macro="" textlink="">
      <xdr:nvSpPr>
        <xdr:cNvPr id="50090" name="AutoShape 938">
          <a:extLst>
            <a:ext uri="{FF2B5EF4-FFF2-40B4-BE49-F238E27FC236}">
              <a16:creationId xmlns:a16="http://schemas.microsoft.com/office/drawing/2014/main" xmlns="" id="{00000000-0008-0000-0400-0000AAC30000}"/>
            </a:ext>
          </a:extLst>
        </xdr:cNvPr>
        <xdr:cNvSpPr>
          <a:spLocks noChangeArrowheads="1"/>
        </xdr:cNvSpPr>
      </xdr:nvSpPr>
      <xdr:spPr bwMode="auto">
        <a:xfrm>
          <a:off x="0" y="0"/>
          <a:ext cx="0" cy="0"/>
        </a:xfrm>
        <a:prstGeom prst="flowChart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可</a:t>
          </a:r>
        </a:p>
      </xdr:txBody>
    </xdr:sp>
    <xdr:clientData/>
  </xdr:twoCellAnchor>
  <xdr:twoCellAnchor>
    <xdr:from>
      <xdr:col>0</xdr:col>
      <xdr:colOff>0</xdr:colOff>
      <xdr:row>0</xdr:row>
      <xdr:rowOff>0</xdr:rowOff>
    </xdr:from>
    <xdr:to>
      <xdr:col>0</xdr:col>
      <xdr:colOff>0</xdr:colOff>
      <xdr:row>0</xdr:row>
      <xdr:rowOff>0</xdr:rowOff>
    </xdr:to>
    <xdr:sp macro="" textlink="">
      <xdr:nvSpPr>
        <xdr:cNvPr id="50091" name="AutoShape 939">
          <a:extLst>
            <a:ext uri="{FF2B5EF4-FFF2-40B4-BE49-F238E27FC236}">
              <a16:creationId xmlns:a16="http://schemas.microsoft.com/office/drawing/2014/main" xmlns="" id="{00000000-0008-0000-0400-0000ABC30000}"/>
            </a:ext>
          </a:extLst>
        </xdr:cNvPr>
        <xdr:cNvSpPr>
          <a:spLocks noChangeArrowheads="1"/>
        </xdr:cNvSpPr>
      </xdr:nvSpPr>
      <xdr:spPr bwMode="auto">
        <a:xfrm>
          <a:off x="0" y="0"/>
          <a:ext cx="0" cy="0"/>
        </a:xfrm>
        <a:prstGeom prst="flowChart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可</a:t>
          </a:r>
        </a:p>
      </xdr:txBody>
    </xdr:sp>
    <xdr:clientData/>
  </xdr:twoCellAnchor>
  <xdr:twoCellAnchor>
    <xdr:from>
      <xdr:col>0</xdr:col>
      <xdr:colOff>0</xdr:colOff>
      <xdr:row>0</xdr:row>
      <xdr:rowOff>0</xdr:rowOff>
    </xdr:from>
    <xdr:to>
      <xdr:col>0</xdr:col>
      <xdr:colOff>0</xdr:colOff>
      <xdr:row>0</xdr:row>
      <xdr:rowOff>0</xdr:rowOff>
    </xdr:to>
    <xdr:sp macro="" textlink="">
      <xdr:nvSpPr>
        <xdr:cNvPr id="50092" name="AutoShape 940">
          <a:extLst>
            <a:ext uri="{FF2B5EF4-FFF2-40B4-BE49-F238E27FC236}">
              <a16:creationId xmlns:a16="http://schemas.microsoft.com/office/drawing/2014/main" xmlns="" id="{00000000-0008-0000-0400-0000ACC30000}"/>
            </a:ext>
          </a:extLst>
        </xdr:cNvPr>
        <xdr:cNvSpPr>
          <a:spLocks noChangeArrowheads="1"/>
        </xdr:cNvSpPr>
      </xdr:nvSpPr>
      <xdr:spPr bwMode="auto">
        <a:xfrm>
          <a:off x="0" y="0"/>
          <a:ext cx="0" cy="0"/>
        </a:xfrm>
        <a:prstGeom prst="flowChart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可</a:t>
          </a:r>
        </a:p>
      </xdr:txBody>
    </xdr:sp>
    <xdr:clientData/>
  </xdr:twoCellAnchor>
  <xdr:twoCellAnchor>
    <xdr:from>
      <xdr:col>0</xdr:col>
      <xdr:colOff>0</xdr:colOff>
      <xdr:row>0</xdr:row>
      <xdr:rowOff>0</xdr:rowOff>
    </xdr:from>
    <xdr:to>
      <xdr:col>0</xdr:col>
      <xdr:colOff>0</xdr:colOff>
      <xdr:row>0</xdr:row>
      <xdr:rowOff>0</xdr:rowOff>
    </xdr:to>
    <xdr:sp macro="" textlink="">
      <xdr:nvSpPr>
        <xdr:cNvPr id="50093" name="AutoShape 941">
          <a:extLst>
            <a:ext uri="{FF2B5EF4-FFF2-40B4-BE49-F238E27FC236}">
              <a16:creationId xmlns:a16="http://schemas.microsoft.com/office/drawing/2014/main" xmlns="" id="{00000000-0008-0000-0400-0000ADC30000}"/>
            </a:ext>
          </a:extLst>
        </xdr:cNvPr>
        <xdr:cNvSpPr>
          <a:spLocks noChangeArrowheads="1"/>
        </xdr:cNvSpPr>
      </xdr:nvSpPr>
      <xdr:spPr bwMode="auto">
        <a:xfrm>
          <a:off x="0" y="0"/>
          <a:ext cx="0" cy="0"/>
        </a:xfrm>
        <a:prstGeom prst="flowChart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可</a:t>
          </a:r>
        </a:p>
      </xdr:txBody>
    </xdr:sp>
    <xdr:clientData/>
  </xdr:twoCellAnchor>
  <xdr:twoCellAnchor>
    <xdr:from>
      <xdr:col>0</xdr:col>
      <xdr:colOff>0</xdr:colOff>
      <xdr:row>0</xdr:row>
      <xdr:rowOff>0</xdr:rowOff>
    </xdr:from>
    <xdr:to>
      <xdr:col>0</xdr:col>
      <xdr:colOff>0</xdr:colOff>
      <xdr:row>0</xdr:row>
      <xdr:rowOff>0</xdr:rowOff>
    </xdr:to>
    <xdr:sp macro="" textlink="">
      <xdr:nvSpPr>
        <xdr:cNvPr id="50094" name="AutoShape 942">
          <a:extLst>
            <a:ext uri="{FF2B5EF4-FFF2-40B4-BE49-F238E27FC236}">
              <a16:creationId xmlns:a16="http://schemas.microsoft.com/office/drawing/2014/main" xmlns="" id="{00000000-0008-0000-0400-0000AEC30000}"/>
            </a:ext>
          </a:extLst>
        </xdr:cNvPr>
        <xdr:cNvSpPr>
          <a:spLocks noChangeArrowheads="1"/>
        </xdr:cNvSpPr>
      </xdr:nvSpPr>
      <xdr:spPr bwMode="auto">
        <a:xfrm>
          <a:off x="0" y="0"/>
          <a:ext cx="0" cy="0"/>
        </a:xfrm>
        <a:prstGeom prst="flowChart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可</a:t>
          </a:r>
        </a:p>
      </xdr:txBody>
    </xdr:sp>
    <xdr:clientData/>
  </xdr:twoCellAnchor>
  <xdr:twoCellAnchor>
    <xdr:from>
      <xdr:col>0</xdr:col>
      <xdr:colOff>0</xdr:colOff>
      <xdr:row>0</xdr:row>
      <xdr:rowOff>0</xdr:rowOff>
    </xdr:from>
    <xdr:to>
      <xdr:col>0</xdr:col>
      <xdr:colOff>0</xdr:colOff>
      <xdr:row>0</xdr:row>
      <xdr:rowOff>0</xdr:rowOff>
    </xdr:to>
    <xdr:sp macro="" textlink="">
      <xdr:nvSpPr>
        <xdr:cNvPr id="285095" name="AutoShape 943">
          <a:extLst>
            <a:ext uri="{FF2B5EF4-FFF2-40B4-BE49-F238E27FC236}">
              <a16:creationId xmlns:a16="http://schemas.microsoft.com/office/drawing/2014/main" xmlns="" id="{00000000-0008-0000-0400-0000A759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5096" name="AutoShape 944">
          <a:extLst>
            <a:ext uri="{FF2B5EF4-FFF2-40B4-BE49-F238E27FC236}">
              <a16:creationId xmlns:a16="http://schemas.microsoft.com/office/drawing/2014/main" xmlns="" id="{00000000-0008-0000-0400-0000A859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5097" name="AutoShape 945">
          <a:extLst>
            <a:ext uri="{FF2B5EF4-FFF2-40B4-BE49-F238E27FC236}">
              <a16:creationId xmlns:a16="http://schemas.microsoft.com/office/drawing/2014/main" xmlns="" id="{00000000-0008-0000-0400-0000A959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5098" name="AutoShape 946">
          <a:extLst>
            <a:ext uri="{FF2B5EF4-FFF2-40B4-BE49-F238E27FC236}">
              <a16:creationId xmlns:a16="http://schemas.microsoft.com/office/drawing/2014/main" xmlns="" id="{00000000-0008-0000-0400-0000AA59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5099" name="AutoShape 947">
          <a:extLst>
            <a:ext uri="{FF2B5EF4-FFF2-40B4-BE49-F238E27FC236}">
              <a16:creationId xmlns:a16="http://schemas.microsoft.com/office/drawing/2014/main" xmlns="" id="{00000000-0008-0000-0400-0000AB59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5100" name="AutoShape 948">
          <a:extLst>
            <a:ext uri="{FF2B5EF4-FFF2-40B4-BE49-F238E27FC236}">
              <a16:creationId xmlns:a16="http://schemas.microsoft.com/office/drawing/2014/main" xmlns="" id="{00000000-0008-0000-0400-0000AC59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5101" name="AutoShape 949">
          <a:extLst>
            <a:ext uri="{FF2B5EF4-FFF2-40B4-BE49-F238E27FC236}">
              <a16:creationId xmlns:a16="http://schemas.microsoft.com/office/drawing/2014/main" xmlns="" id="{00000000-0008-0000-0400-0000AD59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5102" name="AutoShape 950">
          <a:extLst>
            <a:ext uri="{FF2B5EF4-FFF2-40B4-BE49-F238E27FC236}">
              <a16:creationId xmlns:a16="http://schemas.microsoft.com/office/drawing/2014/main" xmlns="" id="{00000000-0008-0000-0400-0000AE59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5103" name="AutoShape 951">
          <a:extLst>
            <a:ext uri="{FF2B5EF4-FFF2-40B4-BE49-F238E27FC236}">
              <a16:creationId xmlns:a16="http://schemas.microsoft.com/office/drawing/2014/main" xmlns="" id="{00000000-0008-0000-0400-0000AF59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5104" name="AutoShape 952">
          <a:extLst>
            <a:ext uri="{FF2B5EF4-FFF2-40B4-BE49-F238E27FC236}">
              <a16:creationId xmlns:a16="http://schemas.microsoft.com/office/drawing/2014/main" xmlns="" id="{00000000-0008-0000-0400-0000B059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5105" name="AutoShape 953">
          <a:extLst>
            <a:ext uri="{FF2B5EF4-FFF2-40B4-BE49-F238E27FC236}">
              <a16:creationId xmlns:a16="http://schemas.microsoft.com/office/drawing/2014/main" xmlns="" id="{00000000-0008-0000-0400-0000B159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5106" name="AutoShape 954">
          <a:extLst>
            <a:ext uri="{FF2B5EF4-FFF2-40B4-BE49-F238E27FC236}">
              <a16:creationId xmlns:a16="http://schemas.microsoft.com/office/drawing/2014/main" xmlns="" id="{00000000-0008-0000-0400-0000B259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5107" name="AutoShape 955">
          <a:extLst>
            <a:ext uri="{FF2B5EF4-FFF2-40B4-BE49-F238E27FC236}">
              <a16:creationId xmlns:a16="http://schemas.microsoft.com/office/drawing/2014/main" xmlns="" id="{00000000-0008-0000-0400-0000B359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5108" name="AutoShape 956">
          <a:extLst>
            <a:ext uri="{FF2B5EF4-FFF2-40B4-BE49-F238E27FC236}">
              <a16:creationId xmlns:a16="http://schemas.microsoft.com/office/drawing/2014/main" xmlns="" id="{00000000-0008-0000-0400-0000B459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5109" name="AutoShape 957">
          <a:extLst>
            <a:ext uri="{FF2B5EF4-FFF2-40B4-BE49-F238E27FC236}">
              <a16:creationId xmlns:a16="http://schemas.microsoft.com/office/drawing/2014/main" xmlns="" id="{00000000-0008-0000-0400-0000B559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5110" name="AutoShape 958">
          <a:extLst>
            <a:ext uri="{FF2B5EF4-FFF2-40B4-BE49-F238E27FC236}">
              <a16:creationId xmlns:a16="http://schemas.microsoft.com/office/drawing/2014/main" xmlns="" id="{00000000-0008-0000-0400-0000B659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5111" name="AutoShape 959">
          <a:extLst>
            <a:ext uri="{FF2B5EF4-FFF2-40B4-BE49-F238E27FC236}">
              <a16:creationId xmlns:a16="http://schemas.microsoft.com/office/drawing/2014/main" xmlns="" id="{00000000-0008-0000-0400-0000B759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5112" name="AutoShape 960">
          <a:extLst>
            <a:ext uri="{FF2B5EF4-FFF2-40B4-BE49-F238E27FC236}">
              <a16:creationId xmlns:a16="http://schemas.microsoft.com/office/drawing/2014/main" xmlns="" id="{00000000-0008-0000-0400-0000B859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5113" name="AutoShape 961">
          <a:extLst>
            <a:ext uri="{FF2B5EF4-FFF2-40B4-BE49-F238E27FC236}">
              <a16:creationId xmlns:a16="http://schemas.microsoft.com/office/drawing/2014/main" xmlns="" id="{00000000-0008-0000-0400-0000B959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5114" name="AutoShape 962">
          <a:extLst>
            <a:ext uri="{FF2B5EF4-FFF2-40B4-BE49-F238E27FC236}">
              <a16:creationId xmlns:a16="http://schemas.microsoft.com/office/drawing/2014/main" xmlns="" id="{00000000-0008-0000-0400-0000BA59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5115" name="AutoShape 963">
          <a:extLst>
            <a:ext uri="{FF2B5EF4-FFF2-40B4-BE49-F238E27FC236}">
              <a16:creationId xmlns:a16="http://schemas.microsoft.com/office/drawing/2014/main" xmlns="" id="{00000000-0008-0000-0400-0000BB59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5116" name="AutoShape 964">
          <a:extLst>
            <a:ext uri="{FF2B5EF4-FFF2-40B4-BE49-F238E27FC236}">
              <a16:creationId xmlns:a16="http://schemas.microsoft.com/office/drawing/2014/main" xmlns="" id="{00000000-0008-0000-0400-0000BC59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5117" name="AutoShape 965">
          <a:extLst>
            <a:ext uri="{FF2B5EF4-FFF2-40B4-BE49-F238E27FC236}">
              <a16:creationId xmlns:a16="http://schemas.microsoft.com/office/drawing/2014/main" xmlns="" id="{00000000-0008-0000-0400-0000BD59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5118" name="AutoShape 966">
          <a:extLst>
            <a:ext uri="{FF2B5EF4-FFF2-40B4-BE49-F238E27FC236}">
              <a16:creationId xmlns:a16="http://schemas.microsoft.com/office/drawing/2014/main" xmlns="" id="{00000000-0008-0000-0400-0000BE59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5119" name="AutoShape 967">
          <a:extLst>
            <a:ext uri="{FF2B5EF4-FFF2-40B4-BE49-F238E27FC236}">
              <a16:creationId xmlns:a16="http://schemas.microsoft.com/office/drawing/2014/main" xmlns="" id="{00000000-0008-0000-0400-0000BF59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5120" name="AutoShape 968">
          <a:extLst>
            <a:ext uri="{FF2B5EF4-FFF2-40B4-BE49-F238E27FC236}">
              <a16:creationId xmlns:a16="http://schemas.microsoft.com/office/drawing/2014/main" xmlns="" id="{00000000-0008-0000-0400-0000C059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5121" name="AutoShape 969">
          <a:extLst>
            <a:ext uri="{FF2B5EF4-FFF2-40B4-BE49-F238E27FC236}">
              <a16:creationId xmlns:a16="http://schemas.microsoft.com/office/drawing/2014/main" xmlns="" id="{00000000-0008-0000-0400-0000C159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5122" name="AutoShape 970">
          <a:extLst>
            <a:ext uri="{FF2B5EF4-FFF2-40B4-BE49-F238E27FC236}">
              <a16:creationId xmlns:a16="http://schemas.microsoft.com/office/drawing/2014/main" xmlns="" id="{00000000-0008-0000-0400-0000C259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5123" name="AutoShape 971">
          <a:extLst>
            <a:ext uri="{FF2B5EF4-FFF2-40B4-BE49-F238E27FC236}">
              <a16:creationId xmlns:a16="http://schemas.microsoft.com/office/drawing/2014/main" xmlns="" id="{00000000-0008-0000-0400-0000C359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5124" name="AutoShape 972">
          <a:extLst>
            <a:ext uri="{FF2B5EF4-FFF2-40B4-BE49-F238E27FC236}">
              <a16:creationId xmlns:a16="http://schemas.microsoft.com/office/drawing/2014/main" xmlns="" id="{00000000-0008-0000-0400-0000C459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5125" name="AutoShape 973">
          <a:extLst>
            <a:ext uri="{FF2B5EF4-FFF2-40B4-BE49-F238E27FC236}">
              <a16:creationId xmlns:a16="http://schemas.microsoft.com/office/drawing/2014/main" xmlns="" id="{00000000-0008-0000-0400-0000C559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5126" name="AutoShape 974">
          <a:extLst>
            <a:ext uri="{FF2B5EF4-FFF2-40B4-BE49-F238E27FC236}">
              <a16:creationId xmlns:a16="http://schemas.microsoft.com/office/drawing/2014/main" xmlns="" id="{00000000-0008-0000-0400-0000C659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5127" name="AutoShape 975">
          <a:extLst>
            <a:ext uri="{FF2B5EF4-FFF2-40B4-BE49-F238E27FC236}">
              <a16:creationId xmlns:a16="http://schemas.microsoft.com/office/drawing/2014/main" xmlns="" id="{00000000-0008-0000-0400-0000C759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5128" name="AutoShape 976">
          <a:extLst>
            <a:ext uri="{FF2B5EF4-FFF2-40B4-BE49-F238E27FC236}">
              <a16:creationId xmlns:a16="http://schemas.microsoft.com/office/drawing/2014/main" xmlns="" id="{00000000-0008-0000-0400-0000C859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5129" name="AutoShape 977">
          <a:extLst>
            <a:ext uri="{FF2B5EF4-FFF2-40B4-BE49-F238E27FC236}">
              <a16:creationId xmlns:a16="http://schemas.microsoft.com/office/drawing/2014/main" xmlns="" id="{00000000-0008-0000-0400-0000C959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5130" name="AutoShape 978">
          <a:extLst>
            <a:ext uri="{FF2B5EF4-FFF2-40B4-BE49-F238E27FC236}">
              <a16:creationId xmlns:a16="http://schemas.microsoft.com/office/drawing/2014/main" xmlns="" id="{00000000-0008-0000-0400-0000CA59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5131" name="AutoShape 979">
          <a:extLst>
            <a:ext uri="{FF2B5EF4-FFF2-40B4-BE49-F238E27FC236}">
              <a16:creationId xmlns:a16="http://schemas.microsoft.com/office/drawing/2014/main" xmlns="" id="{00000000-0008-0000-0400-0000CB59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5132" name="AutoShape 980">
          <a:extLst>
            <a:ext uri="{FF2B5EF4-FFF2-40B4-BE49-F238E27FC236}">
              <a16:creationId xmlns:a16="http://schemas.microsoft.com/office/drawing/2014/main" xmlns="" id="{00000000-0008-0000-0400-0000CC59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5133" name="AutoShape 981">
          <a:extLst>
            <a:ext uri="{FF2B5EF4-FFF2-40B4-BE49-F238E27FC236}">
              <a16:creationId xmlns:a16="http://schemas.microsoft.com/office/drawing/2014/main" xmlns="" id="{00000000-0008-0000-0400-0000CD59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5134" name="AutoShape 982">
          <a:extLst>
            <a:ext uri="{FF2B5EF4-FFF2-40B4-BE49-F238E27FC236}">
              <a16:creationId xmlns:a16="http://schemas.microsoft.com/office/drawing/2014/main" xmlns="" id="{00000000-0008-0000-0400-0000CE59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5135" name="AutoShape 983">
          <a:extLst>
            <a:ext uri="{FF2B5EF4-FFF2-40B4-BE49-F238E27FC236}">
              <a16:creationId xmlns:a16="http://schemas.microsoft.com/office/drawing/2014/main" xmlns="" id="{00000000-0008-0000-0400-0000CF59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5136" name="AutoShape 984">
          <a:extLst>
            <a:ext uri="{FF2B5EF4-FFF2-40B4-BE49-F238E27FC236}">
              <a16:creationId xmlns:a16="http://schemas.microsoft.com/office/drawing/2014/main" xmlns="" id="{00000000-0008-0000-0400-0000D059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5137" name="AutoShape 985">
          <a:extLst>
            <a:ext uri="{FF2B5EF4-FFF2-40B4-BE49-F238E27FC236}">
              <a16:creationId xmlns:a16="http://schemas.microsoft.com/office/drawing/2014/main" xmlns="" id="{00000000-0008-0000-0400-0000D159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5138" name="AutoShape 986">
          <a:extLst>
            <a:ext uri="{FF2B5EF4-FFF2-40B4-BE49-F238E27FC236}">
              <a16:creationId xmlns:a16="http://schemas.microsoft.com/office/drawing/2014/main" xmlns="" id="{00000000-0008-0000-0400-0000D259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5139" name="AutoShape 987">
          <a:extLst>
            <a:ext uri="{FF2B5EF4-FFF2-40B4-BE49-F238E27FC236}">
              <a16:creationId xmlns:a16="http://schemas.microsoft.com/office/drawing/2014/main" xmlns="" id="{00000000-0008-0000-0400-0000D359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5140" name="AutoShape 988">
          <a:extLst>
            <a:ext uri="{FF2B5EF4-FFF2-40B4-BE49-F238E27FC236}">
              <a16:creationId xmlns:a16="http://schemas.microsoft.com/office/drawing/2014/main" xmlns="" id="{00000000-0008-0000-0400-0000D459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5141" name="AutoShape 989">
          <a:extLst>
            <a:ext uri="{FF2B5EF4-FFF2-40B4-BE49-F238E27FC236}">
              <a16:creationId xmlns:a16="http://schemas.microsoft.com/office/drawing/2014/main" xmlns="" id="{00000000-0008-0000-0400-0000D559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5142" name="AutoShape 990">
          <a:extLst>
            <a:ext uri="{FF2B5EF4-FFF2-40B4-BE49-F238E27FC236}">
              <a16:creationId xmlns:a16="http://schemas.microsoft.com/office/drawing/2014/main" xmlns="" id="{00000000-0008-0000-0400-0000D659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5143" name="AutoShape 991">
          <a:extLst>
            <a:ext uri="{FF2B5EF4-FFF2-40B4-BE49-F238E27FC236}">
              <a16:creationId xmlns:a16="http://schemas.microsoft.com/office/drawing/2014/main" xmlns="" id="{00000000-0008-0000-0400-0000D759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5144" name="AutoShape 992">
          <a:extLst>
            <a:ext uri="{FF2B5EF4-FFF2-40B4-BE49-F238E27FC236}">
              <a16:creationId xmlns:a16="http://schemas.microsoft.com/office/drawing/2014/main" xmlns="" id="{00000000-0008-0000-0400-0000D859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5145" name="AutoShape 993">
          <a:extLst>
            <a:ext uri="{FF2B5EF4-FFF2-40B4-BE49-F238E27FC236}">
              <a16:creationId xmlns:a16="http://schemas.microsoft.com/office/drawing/2014/main" xmlns="" id="{00000000-0008-0000-0400-0000D959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5146" name="AutoShape 994">
          <a:extLst>
            <a:ext uri="{FF2B5EF4-FFF2-40B4-BE49-F238E27FC236}">
              <a16:creationId xmlns:a16="http://schemas.microsoft.com/office/drawing/2014/main" xmlns="" id="{00000000-0008-0000-0400-0000DA59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5147" name="AutoShape 995">
          <a:extLst>
            <a:ext uri="{FF2B5EF4-FFF2-40B4-BE49-F238E27FC236}">
              <a16:creationId xmlns:a16="http://schemas.microsoft.com/office/drawing/2014/main" xmlns="" id="{00000000-0008-0000-0400-0000DB59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5148" name="AutoShape 996">
          <a:extLst>
            <a:ext uri="{FF2B5EF4-FFF2-40B4-BE49-F238E27FC236}">
              <a16:creationId xmlns:a16="http://schemas.microsoft.com/office/drawing/2014/main" xmlns="" id="{00000000-0008-0000-0400-0000DC59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5149" name="AutoShape 997">
          <a:extLst>
            <a:ext uri="{FF2B5EF4-FFF2-40B4-BE49-F238E27FC236}">
              <a16:creationId xmlns:a16="http://schemas.microsoft.com/office/drawing/2014/main" xmlns="" id="{00000000-0008-0000-0400-0000DD59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5150" name="AutoShape 998">
          <a:extLst>
            <a:ext uri="{FF2B5EF4-FFF2-40B4-BE49-F238E27FC236}">
              <a16:creationId xmlns:a16="http://schemas.microsoft.com/office/drawing/2014/main" xmlns="" id="{00000000-0008-0000-0400-0000DE59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5151" name="AutoShape 999">
          <a:extLst>
            <a:ext uri="{FF2B5EF4-FFF2-40B4-BE49-F238E27FC236}">
              <a16:creationId xmlns:a16="http://schemas.microsoft.com/office/drawing/2014/main" xmlns="" id="{00000000-0008-0000-0400-0000DF59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5152" name="AutoShape 1000">
          <a:extLst>
            <a:ext uri="{FF2B5EF4-FFF2-40B4-BE49-F238E27FC236}">
              <a16:creationId xmlns:a16="http://schemas.microsoft.com/office/drawing/2014/main" xmlns="" id="{00000000-0008-0000-0400-0000E059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5153" name="AutoShape 1001">
          <a:extLst>
            <a:ext uri="{FF2B5EF4-FFF2-40B4-BE49-F238E27FC236}">
              <a16:creationId xmlns:a16="http://schemas.microsoft.com/office/drawing/2014/main" xmlns="" id="{00000000-0008-0000-0400-0000E159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5154" name="AutoShape 1002">
          <a:extLst>
            <a:ext uri="{FF2B5EF4-FFF2-40B4-BE49-F238E27FC236}">
              <a16:creationId xmlns:a16="http://schemas.microsoft.com/office/drawing/2014/main" xmlns="" id="{00000000-0008-0000-0400-0000E259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5155" name="AutoShape 1003">
          <a:extLst>
            <a:ext uri="{FF2B5EF4-FFF2-40B4-BE49-F238E27FC236}">
              <a16:creationId xmlns:a16="http://schemas.microsoft.com/office/drawing/2014/main" xmlns="" id="{00000000-0008-0000-0400-0000E359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5156" name="AutoShape 1004">
          <a:extLst>
            <a:ext uri="{FF2B5EF4-FFF2-40B4-BE49-F238E27FC236}">
              <a16:creationId xmlns:a16="http://schemas.microsoft.com/office/drawing/2014/main" xmlns="" id="{00000000-0008-0000-0400-0000E459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5157" name="AutoShape 1005">
          <a:extLst>
            <a:ext uri="{FF2B5EF4-FFF2-40B4-BE49-F238E27FC236}">
              <a16:creationId xmlns:a16="http://schemas.microsoft.com/office/drawing/2014/main" xmlns="" id="{00000000-0008-0000-0400-0000E559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5158" name="AutoShape 1006">
          <a:extLst>
            <a:ext uri="{FF2B5EF4-FFF2-40B4-BE49-F238E27FC236}">
              <a16:creationId xmlns:a16="http://schemas.microsoft.com/office/drawing/2014/main" xmlns="" id="{00000000-0008-0000-0400-0000E659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5159" name="AutoShape 1007">
          <a:extLst>
            <a:ext uri="{FF2B5EF4-FFF2-40B4-BE49-F238E27FC236}">
              <a16:creationId xmlns:a16="http://schemas.microsoft.com/office/drawing/2014/main" xmlns="" id="{00000000-0008-0000-0400-0000E759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5160" name="AutoShape 1008">
          <a:extLst>
            <a:ext uri="{FF2B5EF4-FFF2-40B4-BE49-F238E27FC236}">
              <a16:creationId xmlns:a16="http://schemas.microsoft.com/office/drawing/2014/main" xmlns="" id="{00000000-0008-0000-0400-0000E859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5161" name="AutoShape 1009">
          <a:extLst>
            <a:ext uri="{FF2B5EF4-FFF2-40B4-BE49-F238E27FC236}">
              <a16:creationId xmlns:a16="http://schemas.microsoft.com/office/drawing/2014/main" xmlns="" id="{00000000-0008-0000-0400-0000E959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5162" name="AutoShape 1010">
          <a:extLst>
            <a:ext uri="{FF2B5EF4-FFF2-40B4-BE49-F238E27FC236}">
              <a16:creationId xmlns:a16="http://schemas.microsoft.com/office/drawing/2014/main" xmlns="" id="{00000000-0008-0000-0400-0000EA59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5163" name="AutoShape 1011">
          <a:extLst>
            <a:ext uri="{FF2B5EF4-FFF2-40B4-BE49-F238E27FC236}">
              <a16:creationId xmlns:a16="http://schemas.microsoft.com/office/drawing/2014/main" xmlns="" id="{00000000-0008-0000-0400-0000EB59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5164" name="AutoShape 1012">
          <a:extLst>
            <a:ext uri="{FF2B5EF4-FFF2-40B4-BE49-F238E27FC236}">
              <a16:creationId xmlns:a16="http://schemas.microsoft.com/office/drawing/2014/main" xmlns="" id="{00000000-0008-0000-0400-0000EC59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5165" name="AutoShape 1013">
          <a:extLst>
            <a:ext uri="{FF2B5EF4-FFF2-40B4-BE49-F238E27FC236}">
              <a16:creationId xmlns:a16="http://schemas.microsoft.com/office/drawing/2014/main" xmlns="" id="{00000000-0008-0000-0400-0000ED59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5166" name="AutoShape 1014">
          <a:extLst>
            <a:ext uri="{FF2B5EF4-FFF2-40B4-BE49-F238E27FC236}">
              <a16:creationId xmlns:a16="http://schemas.microsoft.com/office/drawing/2014/main" xmlns="" id="{00000000-0008-0000-0400-0000EE59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5167" name="AutoShape 1015">
          <a:extLst>
            <a:ext uri="{FF2B5EF4-FFF2-40B4-BE49-F238E27FC236}">
              <a16:creationId xmlns:a16="http://schemas.microsoft.com/office/drawing/2014/main" xmlns="" id="{00000000-0008-0000-0400-0000EF59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5168" name="AutoShape 1016">
          <a:extLst>
            <a:ext uri="{FF2B5EF4-FFF2-40B4-BE49-F238E27FC236}">
              <a16:creationId xmlns:a16="http://schemas.microsoft.com/office/drawing/2014/main" xmlns="" id="{00000000-0008-0000-0400-0000F059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5169" name="AutoShape 1017">
          <a:extLst>
            <a:ext uri="{FF2B5EF4-FFF2-40B4-BE49-F238E27FC236}">
              <a16:creationId xmlns:a16="http://schemas.microsoft.com/office/drawing/2014/main" xmlns="" id="{00000000-0008-0000-0400-0000F159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5170" name="AutoShape 1018">
          <a:extLst>
            <a:ext uri="{FF2B5EF4-FFF2-40B4-BE49-F238E27FC236}">
              <a16:creationId xmlns:a16="http://schemas.microsoft.com/office/drawing/2014/main" xmlns="" id="{00000000-0008-0000-0400-0000F259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5171" name="AutoShape 1019">
          <a:extLst>
            <a:ext uri="{FF2B5EF4-FFF2-40B4-BE49-F238E27FC236}">
              <a16:creationId xmlns:a16="http://schemas.microsoft.com/office/drawing/2014/main" xmlns="" id="{00000000-0008-0000-0400-0000F359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5172" name="AutoShape 1020">
          <a:extLst>
            <a:ext uri="{FF2B5EF4-FFF2-40B4-BE49-F238E27FC236}">
              <a16:creationId xmlns:a16="http://schemas.microsoft.com/office/drawing/2014/main" xmlns="" id="{00000000-0008-0000-0400-0000F459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5173" name="AutoShape 1021">
          <a:extLst>
            <a:ext uri="{FF2B5EF4-FFF2-40B4-BE49-F238E27FC236}">
              <a16:creationId xmlns:a16="http://schemas.microsoft.com/office/drawing/2014/main" xmlns="" id="{00000000-0008-0000-0400-0000F559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5174" name="AutoShape 1022">
          <a:extLst>
            <a:ext uri="{FF2B5EF4-FFF2-40B4-BE49-F238E27FC236}">
              <a16:creationId xmlns:a16="http://schemas.microsoft.com/office/drawing/2014/main" xmlns="" id="{00000000-0008-0000-0400-0000F659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5175" name="AutoShape 1023">
          <a:extLst>
            <a:ext uri="{FF2B5EF4-FFF2-40B4-BE49-F238E27FC236}">
              <a16:creationId xmlns:a16="http://schemas.microsoft.com/office/drawing/2014/main" xmlns="" id="{00000000-0008-0000-0400-0000F759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5176" name="AutoShape 1024">
          <a:extLst>
            <a:ext uri="{FF2B5EF4-FFF2-40B4-BE49-F238E27FC236}">
              <a16:creationId xmlns:a16="http://schemas.microsoft.com/office/drawing/2014/main" xmlns="" id="{00000000-0008-0000-0400-0000F859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5177" name="AutoShape 1025">
          <a:extLst>
            <a:ext uri="{FF2B5EF4-FFF2-40B4-BE49-F238E27FC236}">
              <a16:creationId xmlns:a16="http://schemas.microsoft.com/office/drawing/2014/main" xmlns="" id="{00000000-0008-0000-0400-0000F959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5178" name="AutoShape 1026">
          <a:extLst>
            <a:ext uri="{FF2B5EF4-FFF2-40B4-BE49-F238E27FC236}">
              <a16:creationId xmlns:a16="http://schemas.microsoft.com/office/drawing/2014/main" xmlns="" id="{00000000-0008-0000-0400-0000FA59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5179" name="AutoShape 1027">
          <a:extLst>
            <a:ext uri="{FF2B5EF4-FFF2-40B4-BE49-F238E27FC236}">
              <a16:creationId xmlns:a16="http://schemas.microsoft.com/office/drawing/2014/main" xmlns="" id="{00000000-0008-0000-0400-0000FB59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5180" name="AutoShape 1028">
          <a:extLst>
            <a:ext uri="{FF2B5EF4-FFF2-40B4-BE49-F238E27FC236}">
              <a16:creationId xmlns:a16="http://schemas.microsoft.com/office/drawing/2014/main" xmlns="" id="{00000000-0008-0000-0400-0000FC59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5181" name="AutoShape 1029">
          <a:extLst>
            <a:ext uri="{FF2B5EF4-FFF2-40B4-BE49-F238E27FC236}">
              <a16:creationId xmlns:a16="http://schemas.microsoft.com/office/drawing/2014/main" xmlns="" id="{00000000-0008-0000-0400-0000FD59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5182" name="AutoShape 1030">
          <a:extLst>
            <a:ext uri="{FF2B5EF4-FFF2-40B4-BE49-F238E27FC236}">
              <a16:creationId xmlns:a16="http://schemas.microsoft.com/office/drawing/2014/main" xmlns="" id="{00000000-0008-0000-0400-0000FE59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5183" name="AutoShape 1031">
          <a:extLst>
            <a:ext uri="{FF2B5EF4-FFF2-40B4-BE49-F238E27FC236}">
              <a16:creationId xmlns:a16="http://schemas.microsoft.com/office/drawing/2014/main" xmlns="" id="{00000000-0008-0000-0400-0000FF59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5184" name="AutoShape 1032">
          <a:extLst>
            <a:ext uri="{FF2B5EF4-FFF2-40B4-BE49-F238E27FC236}">
              <a16:creationId xmlns:a16="http://schemas.microsoft.com/office/drawing/2014/main" xmlns="" id="{00000000-0008-0000-0400-0000005A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5185" name="AutoShape 1033">
          <a:extLst>
            <a:ext uri="{FF2B5EF4-FFF2-40B4-BE49-F238E27FC236}">
              <a16:creationId xmlns:a16="http://schemas.microsoft.com/office/drawing/2014/main" xmlns="" id="{00000000-0008-0000-0400-0000015A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5186" name="AutoShape 1034">
          <a:extLst>
            <a:ext uri="{FF2B5EF4-FFF2-40B4-BE49-F238E27FC236}">
              <a16:creationId xmlns:a16="http://schemas.microsoft.com/office/drawing/2014/main" xmlns="" id="{00000000-0008-0000-0400-0000025A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5187" name="AutoShape 1035">
          <a:extLst>
            <a:ext uri="{FF2B5EF4-FFF2-40B4-BE49-F238E27FC236}">
              <a16:creationId xmlns:a16="http://schemas.microsoft.com/office/drawing/2014/main" xmlns="" id="{00000000-0008-0000-0400-0000035A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5188" name="AutoShape 1036">
          <a:extLst>
            <a:ext uri="{FF2B5EF4-FFF2-40B4-BE49-F238E27FC236}">
              <a16:creationId xmlns:a16="http://schemas.microsoft.com/office/drawing/2014/main" xmlns="" id="{00000000-0008-0000-0400-0000045A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5189" name="AutoShape 1037">
          <a:extLst>
            <a:ext uri="{FF2B5EF4-FFF2-40B4-BE49-F238E27FC236}">
              <a16:creationId xmlns:a16="http://schemas.microsoft.com/office/drawing/2014/main" xmlns="" id="{00000000-0008-0000-0400-0000055A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5190" name="AutoShape 1038">
          <a:extLst>
            <a:ext uri="{FF2B5EF4-FFF2-40B4-BE49-F238E27FC236}">
              <a16:creationId xmlns:a16="http://schemas.microsoft.com/office/drawing/2014/main" xmlns="" id="{00000000-0008-0000-0400-0000065A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5191" name="AutoShape 1039">
          <a:extLst>
            <a:ext uri="{FF2B5EF4-FFF2-40B4-BE49-F238E27FC236}">
              <a16:creationId xmlns:a16="http://schemas.microsoft.com/office/drawing/2014/main" xmlns="" id="{00000000-0008-0000-0400-0000075A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5192" name="AutoShape 1040">
          <a:extLst>
            <a:ext uri="{FF2B5EF4-FFF2-40B4-BE49-F238E27FC236}">
              <a16:creationId xmlns:a16="http://schemas.microsoft.com/office/drawing/2014/main" xmlns="" id="{00000000-0008-0000-0400-0000085A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5193" name="AutoShape 1041">
          <a:extLst>
            <a:ext uri="{FF2B5EF4-FFF2-40B4-BE49-F238E27FC236}">
              <a16:creationId xmlns:a16="http://schemas.microsoft.com/office/drawing/2014/main" xmlns="" id="{00000000-0008-0000-0400-0000095A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5194" name="AutoShape 1042">
          <a:extLst>
            <a:ext uri="{FF2B5EF4-FFF2-40B4-BE49-F238E27FC236}">
              <a16:creationId xmlns:a16="http://schemas.microsoft.com/office/drawing/2014/main" xmlns="" id="{00000000-0008-0000-0400-00000A5A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5195" name="AutoShape 1043">
          <a:extLst>
            <a:ext uri="{FF2B5EF4-FFF2-40B4-BE49-F238E27FC236}">
              <a16:creationId xmlns:a16="http://schemas.microsoft.com/office/drawing/2014/main" xmlns="" id="{00000000-0008-0000-0400-00000B5A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5196" name="AutoShape 1044">
          <a:extLst>
            <a:ext uri="{FF2B5EF4-FFF2-40B4-BE49-F238E27FC236}">
              <a16:creationId xmlns:a16="http://schemas.microsoft.com/office/drawing/2014/main" xmlns="" id="{00000000-0008-0000-0400-00000C5A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5197" name="AutoShape 1045">
          <a:extLst>
            <a:ext uri="{FF2B5EF4-FFF2-40B4-BE49-F238E27FC236}">
              <a16:creationId xmlns:a16="http://schemas.microsoft.com/office/drawing/2014/main" xmlns="" id="{00000000-0008-0000-0400-00000D5A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5198" name="AutoShape 1046">
          <a:extLst>
            <a:ext uri="{FF2B5EF4-FFF2-40B4-BE49-F238E27FC236}">
              <a16:creationId xmlns:a16="http://schemas.microsoft.com/office/drawing/2014/main" xmlns="" id="{00000000-0008-0000-0400-00000E5A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5199" name="AutoShape 1047">
          <a:extLst>
            <a:ext uri="{FF2B5EF4-FFF2-40B4-BE49-F238E27FC236}">
              <a16:creationId xmlns:a16="http://schemas.microsoft.com/office/drawing/2014/main" xmlns="" id="{00000000-0008-0000-0400-00000F5A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5200" name="AutoShape 1048">
          <a:extLst>
            <a:ext uri="{FF2B5EF4-FFF2-40B4-BE49-F238E27FC236}">
              <a16:creationId xmlns:a16="http://schemas.microsoft.com/office/drawing/2014/main" xmlns="" id="{00000000-0008-0000-0400-0000105A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5201" name="AutoShape 1049">
          <a:extLst>
            <a:ext uri="{FF2B5EF4-FFF2-40B4-BE49-F238E27FC236}">
              <a16:creationId xmlns:a16="http://schemas.microsoft.com/office/drawing/2014/main" xmlns="" id="{00000000-0008-0000-0400-0000115A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5202" name="AutoShape 1050">
          <a:extLst>
            <a:ext uri="{FF2B5EF4-FFF2-40B4-BE49-F238E27FC236}">
              <a16:creationId xmlns:a16="http://schemas.microsoft.com/office/drawing/2014/main" xmlns="" id="{00000000-0008-0000-0400-0000125A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5203" name="AutoShape 1051">
          <a:extLst>
            <a:ext uri="{FF2B5EF4-FFF2-40B4-BE49-F238E27FC236}">
              <a16:creationId xmlns:a16="http://schemas.microsoft.com/office/drawing/2014/main" xmlns="" id="{00000000-0008-0000-0400-0000135A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5204" name="AutoShape 1052">
          <a:extLst>
            <a:ext uri="{FF2B5EF4-FFF2-40B4-BE49-F238E27FC236}">
              <a16:creationId xmlns:a16="http://schemas.microsoft.com/office/drawing/2014/main" xmlns="" id="{00000000-0008-0000-0400-0000145A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5205" name="AutoShape 1053">
          <a:extLst>
            <a:ext uri="{FF2B5EF4-FFF2-40B4-BE49-F238E27FC236}">
              <a16:creationId xmlns:a16="http://schemas.microsoft.com/office/drawing/2014/main" xmlns="" id="{00000000-0008-0000-0400-0000155A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5206" name="AutoShape 1054">
          <a:extLst>
            <a:ext uri="{FF2B5EF4-FFF2-40B4-BE49-F238E27FC236}">
              <a16:creationId xmlns:a16="http://schemas.microsoft.com/office/drawing/2014/main" xmlns="" id="{00000000-0008-0000-0400-0000165A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5207" name="AutoShape 1055">
          <a:extLst>
            <a:ext uri="{FF2B5EF4-FFF2-40B4-BE49-F238E27FC236}">
              <a16:creationId xmlns:a16="http://schemas.microsoft.com/office/drawing/2014/main" xmlns="" id="{00000000-0008-0000-0400-0000175A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5208" name="AutoShape 1056">
          <a:extLst>
            <a:ext uri="{FF2B5EF4-FFF2-40B4-BE49-F238E27FC236}">
              <a16:creationId xmlns:a16="http://schemas.microsoft.com/office/drawing/2014/main" xmlns="" id="{00000000-0008-0000-0400-0000185A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5209" name="AutoShape 1057">
          <a:extLst>
            <a:ext uri="{FF2B5EF4-FFF2-40B4-BE49-F238E27FC236}">
              <a16:creationId xmlns:a16="http://schemas.microsoft.com/office/drawing/2014/main" xmlns="" id="{00000000-0008-0000-0400-0000195A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5210" name="AutoShape 1058">
          <a:extLst>
            <a:ext uri="{FF2B5EF4-FFF2-40B4-BE49-F238E27FC236}">
              <a16:creationId xmlns:a16="http://schemas.microsoft.com/office/drawing/2014/main" xmlns="" id="{00000000-0008-0000-0400-00001A5A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5211" name="AutoShape 1059">
          <a:extLst>
            <a:ext uri="{FF2B5EF4-FFF2-40B4-BE49-F238E27FC236}">
              <a16:creationId xmlns:a16="http://schemas.microsoft.com/office/drawing/2014/main" xmlns="" id="{00000000-0008-0000-0400-00001B5A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5212" name="AutoShape 1060">
          <a:extLst>
            <a:ext uri="{FF2B5EF4-FFF2-40B4-BE49-F238E27FC236}">
              <a16:creationId xmlns:a16="http://schemas.microsoft.com/office/drawing/2014/main" xmlns="" id="{00000000-0008-0000-0400-00001C5A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5213" name="AutoShape 1061">
          <a:extLst>
            <a:ext uri="{FF2B5EF4-FFF2-40B4-BE49-F238E27FC236}">
              <a16:creationId xmlns:a16="http://schemas.microsoft.com/office/drawing/2014/main" xmlns="" id="{00000000-0008-0000-0400-00001D5A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5214" name="AutoShape 1062">
          <a:extLst>
            <a:ext uri="{FF2B5EF4-FFF2-40B4-BE49-F238E27FC236}">
              <a16:creationId xmlns:a16="http://schemas.microsoft.com/office/drawing/2014/main" xmlns="" id="{00000000-0008-0000-0400-00001E5A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5215" name="AutoShape 1063">
          <a:extLst>
            <a:ext uri="{FF2B5EF4-FFF2-40B4-BE49-F238E27FC236}">
              <a16:creationId xmlns:a16="http://schemas.microsoft.com/office/drawing/2014/main" xmlns="" id="{00000000-0008-0000-0400-00001F5A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5216" name="AutoShape 1064">
          <a:extLst>
            <a:ext uri="{FF2B5EF4-FFF2-40B4-BE49-F238E27FC236}">
              <a16:creationId xmlns:a16="http://schemas.microsoft.com/office/drawing/2014/main" xmlns="" id="{00000000-0008-0000-0400-0000205A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5217" name="AutoShape 1065">
          <a:extLst>
            <a:ext uri="{FF2B5EF4-FFF2-40B4-BE49-F238E27FC236}">
              <a16:creationId xmlns:a16="http://schemas.microsoft.com/office/drawing/2014/main" xmlns="" id="{00000000-0008-0000-0400-0000215A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5218" name="AutoShape 1066">
          <a:extLst>
            <a:ext uri="{FF2B5EF4-FFF2-40B4-BE49-F238E27FC236}">
              <a16:creationId xmlns:a16="http://schemas.microsoft.com/office/drawing/2014/main" xmlns="" id="{00000000-0008-0000-0400-0000225A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5219" name="AutoShape 1067">
          <a:extLst>
            <a:ext uri="{FF2B5EF4-FFF2-40B4-BE49-F238E27FC236}">
              <a16:creationId xmlns:a16="http://schemas.microsoft.com/office/drawing/2014/main" xmlns="" id="{00000000-0008-0000-0400-0000235A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5220" name="AutoShape 1068">
          <a:extLst>
            <a:ext uri="{FF2B5EF4-FFF2-40B4-BE49-F238E27FC236}">
              <a16:creationId xmlns:a16="http://schemas.microsoft.com/office/drawing/2014/main" xmlns="" id="{00000000-0008-0000-0400-0000245A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5221" name="AutoShape 1069">
          <a:extLst>
            <a:ext uri="{FF2B5EF4-FFF2-40B4-BE49-F238E27FC236}">
              <a16:creationId xmlns:a16="http://schemas.microsoft.com/office/drawing/2014/main" xmlns="" id="{00000000-0008-0000-0400-0000255A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5222" name="AutoShape 1070">
          <a:extLst>
            <a:ext uri="{FF2B5EF4-FFF2-40B4-BE49-F238E27FC236}">
              <a16:creationId xmlns:a16="http://schemas.microsoft.com/office/drawing/2014/main" xmlns="" id="{00000000-0008-0000-0400-0000265A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5223" name="AutoShape 1071">
          <a:extLst>
            <a:ext uri="{FF2B5EF4-FFF2-40B4-BE49-F238E27FC236}">
              <a16:creationId xmlns:a16="http://schemas.microsoft.com/office/drawing/2014/main" xmlns="" id="{00000000-0008-0000-0400-0000275A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5224" name="AutoShape 1072">
          <a:extLst>
            <a:ext uri="{FF2B5EF4-FFF2-40B4-BE49-F238E27FC236}">
              <a16:creationId xmlns:a16="http://schemas.microsoft.com/office/drawing/2014/main" xmlns="" id="{00000000-0008-0000-0400-0000285A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5225" name="AutoShape 1073">
          <a:extLst>
            <a:ext uri="{FF2B5EF4-FFF2-40B4-BE49-F238E27FC236}">
              <a16:creationId xmlns:a16="http://schemas.microsoft.com/office/drawing/2014/main" xmlns="" id="{00000000-0008-0000-0400-0000295A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5226" name="AutoShape 1074">
          <a:extLst>
            <a:ext uri="{FF2B5EF4-FFF2-40B4-BE49-F238E27FC236}">
              <a16:creationId xmlns:a16="http://schemas.microsoft.com/office/drawing/2014/main" xmlns="" id="{00000000-0008-0000-0400-00002A5A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5227" name="AutoShape 1075">
          <a:extLst>
            <a:ext uri="{FF2B5EF4-FFF2-40B4-BE49-F238E27FC236}">
              <a16:creationId xmlns:a16="http://schemas.microsoft.com/office/drawing/2014/main" xmlns="" id="{00000000-0008-0000-0400-00002B5A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5228" name="AutoShape 1076">
          <a:extLst>
            <a:ext uri="{FF2B5EF4-FFF2-40B4-BE49-F238E27FC236}">
              <a16:creationId xmlns:a16="http://schemas.microsoft.com/office/drawing/2014/main" xmlns="" id="{00000000-0008-0000-0400-00002C5A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5229" name="AutoShape 1077">
          <a:extLst>
            <a:ext uri="{FF2B5EF4-FFF2-40B4-BE49-F238E27FC236}">
              <a16:creationId xmlns:a16="http://schemas.microsoft.com/office/drawing/2014/main" xmlns="" id="{00000000-0008-0000-0400-00002D5A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5230" name="AutoShape 1078">
          <a:extLst>
            <a:ext uri="{FF2B5EF4-FFF2-40B4-BE49-F238E27FC236}">
              <a16:creationId xmlns:a16="http://schemas.microsoft.com/office/drawing/2014/main" xmlns="" id="{00000000-0008-0000-0400-00002E5A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5231" name="AutoShape 1079">
          <a:extLst>
            <a:ext uri="{FF2B5EF4-FFF2-40B4-BE49-F238E27FC236}">
              <a16:creationId xmlns:a16="http://schemas.microsoft.com/office/drawing/2014/main" xmlns="" id="{00000000-0008-0000-0400-00002F5A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5232" name="AutoShape 1080">
          <a:extLst>
            <a:ext uri="{FF2B5EF4-FFF2-40B4-BE49-F238E27FC236}">
              <a16:creationId xmlns:a16="http://schemas.microsoft.com/office/drawing/2014/main" xmlns="" id="{00000000-0008-0000-0400-0000305A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5233" name="AutoShape 1081">
          <a:extLst>
            <a:ext uri="{FF2B5EF4-FFF2-40B4-BE49-F238E27FC236}">
              <a16:creationId xmlns:a16="http://schemas.microsoft.com/office/drawing/2014/main" xmlns="" id="{00000000-0008-0000-0400-0000315A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5234" name="AutoShape 1082">
          <a:extLst>
            <a:ext uri="{FF2B5EF4-FFF2-40B4-BE49-F238E27FC236}">
              <a16:creationId xmlns:a16="http://schemas.microsoft.com/office/drawing/2014/main" xmlns="" id="{00000000-0008-0000-0400-0000325A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5235" name="AutoShape 1083">
          <a:extLst>
            <a:ext uri="{FF2B5EF4-FFF2-40B4-BE49-F238E27FC236}">
              <a16:creationId xmlns:a16="http://schemas.microsoft.com/office/drawing/2014/main" xmlns="" id="{00000000-0008-0000-0400-0000335A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5236" name="AutoShape 1084">
          <a:extLst>
            <a:ext uri="{FF2B5EF4-FFF2-40B4-BE49-F238E27FC236}">
              <a16:creationId xmlns:a16="http://schemas.microsoft.com/office/drawing/2014/main" xmlns="" id="{00000000-0008-0000-0400-0000345A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5237" name="AutoShape 1085">
          <a:extLst>
            <a:ext uri="{FF2B5EF4-FFF2-40B4-BE49-F238E27FC236}">
              <a16:creationId xmlns:a16="http://schemas.microsoft.com/office/drawing/2014/main" xmlns="" id="{00000000-0008-0000-0400-0000355A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5238" name="AutoShape 1086">
          <a:extLst>
            <a:ext uri="{FF2B5EF4-FFF2-40B4-BE49-F238E27FC236}">
              <a16:creationId xmlns:a16="http://schemas.microsoft.com/office/drawing/2014/main" xmlns="" id="{00000000-0008-0000-0400-0000365A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5239" name="AutoShape 1087">
          <a:extLst>
            <a:ext uri="{FF2B5EF4-FFF2-40B4-BE49-F238E27FC236}">
              <a16:creationId xmlns:a16="http://schemas.microsoft.com/office/drawing/2014/main" xmlns="" id="{00000000-0008-0000-0400-0000375A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5240" name="AutoShape 1088">
          <a:extLst>
            <a:ext uri="{FF2B5EF4-FFF2-40B4-BE49-F238E27FC236}">
              <a16:creationId xmlns:a16="http://schemas.microsoft.com/office/drawing/2014/main" xmlns="" id="{00000000-0008-0000-0400-0000385A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5241" name="AutoShape 1089">
          <a:extLst>
            <a:ext uri="{FF2B5EF4-FFF2-40B4-BE49-F238E27FC236}">
              <a16:creationId xmlns:a16="http://schemas.microsoft.com/office/drawing/2014/main" xmlns="" id="{00000000-0008-0000-0400-0000395A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5242" name="AutoShape 1090">
          <a:extLst>
            <a:ext uri="{FF2B5EF4-FFF2-40B4-BE49-F238E27FC236}">
              <a16:creationId xmlns:a16="http://schemas.microsoft.com/office/drawing/2014/main" xmlns="" id="{00000000-0008-0000-0400-00003A5A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5243" name="AutoShape 1091">
          <a:extLst>
            <a:ext uri="{FF2B5EF4-FFF2-40B4-BE49-F238E27FC236}">
              <a16:creationId xmlns:a16="http://schemas.microsoft.com/office/drawing/2014/main" xmlns="" id="{00000000-0008-0000-0400-00003B5A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5244" name="AutoShape 1092">
          <a:extLst>
            <a:ext uri="{FF2B5EF4-FFF2-40B4-BE49-F238E27FC236}">
              <a16:creationId xmlns:a16="http://schemas.microsoft.com/office/drawing/2014/main" xmlns="" id="{00000000-0008-0000-0400-00003C5A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5245" name="AutoShape 1093">
          <a:extLst>
            <a:ext uri="{FF2B5EF4-FFF2-40B4-BE49-F238E27FC236}">
              <a16:creationId xmlns:a16="http://schemas.microsoft.com/office/drawing/2014/main" xmlns="" id="{00000000-0008-0000-0400-00003D5A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5246" name="AutoShape 1094">
          <a:extLst>
            <a:ext uri="{FF2B5EF4-FFF2-40B4-BE49-F238E27FC236}">
              <a16:creationId xmlns:a16="http://schemas.microsoft.com/office/drawing/2014/main" xmlns="" id="{00000000-0008-0000-0400-00003E5A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5247" name="AutoShape 1095">
          <a:extLst>
            <a:ext uri="{FF2B5EF4-FFF2-40B4-BE49-F238E27FC236}">
              <a16:creationId xmlns:a16="http://schemas.microsoft.com/office/drawing/2014/main" xmlns="" id="{00000000-0008-0000-0400-00003F5A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5248" name="AutoShape 1096">
          <a:extLst>
            <a:ext uri="{FF2B5EF4-FFF2-40B4-BE49-F238E27FC236}">
              <a16:creationId xmlns:a16="http://schemas.microsoft.com/office/drawing/2014/main" xmlns="" id="{00000000-0008-0000-0400-0000405A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5249" name="AutoShape 1097">
          <a:extLst>
            <a:ext uri="{FF2B5EF4-FFF2-40B4-BE49-F238E27FC236}">
              <a16:creationId xmlns:a16="http://schemas.microsoft.com/office/drawing/2014/main" xmlns="" id="{00000000-0008-0000-0400-0000415A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5250" name="AutoShape 1098">
          <a:extLst>
            <a:ext uri="{FF2B5EF4-FFF2-40B4-BE49-F238E27FC236}">
              <a16:creationId xmlns:a16="http://schemas.microsoft.com/office/drawing/2014/main" xmlns="" id="{00000000-0008-0000-0400-0000425A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5251" name="AutoShape 1099">
          <a:extLst>
            <a:ext uri="{FF2B5EF4-FFF2-40B4-BE49-F238E27FC236}">
              <a16:creationId xmlns:a16="http://schemas.microsoft.com/office/drawing/2014/main" xmlns="" id="{00000000-0008-0000-0400-0000435A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5252" name="AutoShape 1100">
          <a:extLst>
            <a:ext uri="{FF2B5EF4-FFF2-40B4-BE49-F238E27FC236}">
              <a16:creationId xmlns:a16="http://schemas.microsoft.com/office/drawing/2014/main" xmlns="" id="{00000000-0008-0000-0400-0000445A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5253" name="AutoShape 1101">
          <a:extLst>
            <a:ext uri="{FF2B5EF4-FFF2-40B4-BE49-F238E27FC236}">
              <a16:creationId xmlns:a16="http://schemas.microsoft.com/office/drawing/2014/main" xmlns="" id="{00000000-0008-0000-0400-0000455A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5254" name="AutoShape 1102">
          <a:extLst>
            <a:ext uri="{FF2B5EF4-FFF2-40B4-BE49-F238E27FC236}">
              <a16:creationId xmlns:a16="http://schemas.microsoft.com/office/drawing/2014/main" xmlns="" id="{00000000-0008-0000-0400-0000465A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5255" name="AutoShape 1103">
          <a:extLst>
            <a:ext uri="{FF2B5EF4-FFF2-40B4-BE49-F238E27FC236}">
              <a16:creationId xmlns:a16="http://schemas.microsoft.com/office/drawing/2014/main" xmlns="" id="{00000000-0008-0000-0400-0000475A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5256" name="AutoShape 1104">
          <a:extLst>
            <a:ext uri="{FF2B5EF4-FFF2-40B4-BE49-F238E27FC236}">
              <a16:creationId xmlns:a16="http://schemas.microsoft.com/office/drawing/2014/main" xmlns="" id="{00000000-0008-0000-0400-0000485A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5257" name="AutoShape 1105">
          <a:extLst>
            <a:ext uri="{FF2B5EF4-FFF2-40B4-BE49-F238E27FC236}">
              <a16:creationId xmlns:a16="http://schemas.microsoft.com/office/drawing/2014/main" xmlns="" id="{00000000-0008-0000-0400-0000495A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5258" name="AutoShape 1106">
          <a:extLst>
            <a:ext uri="{FF2B5EF4-FFF2-40B4-BE49-F238E27FC236}">
              <a16:creationId xmlns:a16="http://schemas.microsoft.com/office/drawing/2014/main" xmlns="" id="{00000000-0008-0000-0400-00004A5A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5259" name="AutoShape 1107">
          <a:extLst>
            <a:ext uri="{FF2B5EF4-FFF2-40B4-BE49-F238E27FC236}">
              <a16:creationId xmlns:a16="http://schemas.microsoft.com/office/drawing/2014/main" xmlns="" id="{00000000-0008-0000-0400-00004B5A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5260" name="AutoShape 1108">
          <a:extLst>
            <a:ext uri="{FF2B5EF4-FFF2-40B4-BE49-F238E27FC236}">
              <a16:creationId xmlns:a16="http://schemas.microsoft.com/office/drawing/2014/main" xmlns="" id="{00000000-0008-0000-0400-00004C5A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5261" name="AutoShape 1109">
          <a:extLst>
            <a:ext uri="{FF2B5EF4-FFF2-40B4-BE49-F238E27FC236}">
              <a16:creationId xmlns:a16="http://schemas.microsoft.com/office/drawing/2014/main" xmlns="" id="{00000000-0008-0000-0400-00004D5A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5262" name="AutoShape 1110">
          <a:extLst>
            <a:ext uri="{FF2B5EF4-FFF2-40B4-BE49-F238E27FC236}">
              <a16:creationId xmlns:a16="http://schemas.microsoft.com/office/drawing/2014/main" xmlns="" id="{00000000-0008-0000-0400-00004E5A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5263" name="AutoShape 1111">
          <a:extLst>
            <a:ext uri="{FF2B5EF4-FFF2-40B4-BE49-F238E27FC236}">
              <a16:creationId xmlns:a16="http://schemas.microsoft.com/office/drawing/2014/main" xmlns="" id="{00000000-0008-0000-0400-00004F5A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5264" name="AutoShape 1112">
          <a:extLst>
            <a:ext uri="{FF2B5EF4-FFF2-40B4-BE49-F238E27FC236}">
              <a16:creationId xmlns:a16="http://schemas.microsoft.com/office/drawing/2014/main" xmlns="" id="{00000000-0008-0000-0400-0000505A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5265" name="AutoShape 1113">
          <a:extLst>
            <a:ext uri="{FF2B5EF4-FFF2-40B4-BE49-F238E27FC236}">
              <a16:creationId xmlns:a16="http://schemas.microsoft.com/office/drawing/2014/main" xmlns="" id="{00000000-0008-0000-0400-0000515A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5266" name="AutoShape 1114">
          <a:extLst>
            <a:ext uri="{FF2B5EF4-FFF2-40B4-BE49-F238E27FC236}">
              <a16:creationId xmlns:a16="http://schemas.microsoft.com/office/drawing/2014/main" xmlns="" id="{00000000-0008-0000-0400-0000525A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5267" name="AutoShape 1115">
          <a:extLst>
            <a:ext uri="{FF2B5EF4-FFF2-40B4-BE49-F238E27FC236}">
              <a16:creationId xmlns:a16="http://schemas.microsoft.com/office/drawing/2014/main" xmlns="" id="{00000000-0008-0000-0400-0000535A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5268" name="AutoShape 1116">
          <a:extLst>
            <a:ext uri="{FF2B5EF4-FFF2-40B4-BE49-F238E27FC236}">
              <a16:creationId xmlns:a16="http://schemas.microsoft.com/office/drawing/2014/main" xmlns="" id="{00000000-0008-0000-0400-0000545A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5269" name="AutoShape 1117">
          <a:extLst>
            <a:ext uri="{FF2B5EF4-FFF2-40B4-BE49-F238E27FC236}">
              <a16:creationId xmlns:a16="http://schemas.microsoft.com/office/drawing/2014/main" xmlns="" id="{00000000-0008-0000-0400-0000555A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5270" name="AutoShape 1118">
          <a:extLst>
            <a:ext uri="{FF2B5EF4-FFF2-40B4-BE49-F238E27FC236}">
              <a16:creationId xmlns:a16="http://schemas.microsoft.com/office/drawing/2014/main" xmlns="" id="{00000000-0008-0000-0400-0000565A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5271" name="AutoShape 1119">
          <a:extLst>
            <a:ext uri="{FF2B5EF4-FFF2-40B4-BE49-F238E27FC236}">
              <a16:creationId xmlns:a16="http://schemas.microsoft.com/office/drawing/2014/main" xmlns="" id="{00000000-0008-0000-0400-0000575A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5272" name="AutoShape 1120">
          <a:extLst>
            <a:ext uri="{FF2B5EF4-FFF2-40B4-BE49-F238E27FC236}">
              <a16:creationId xmlns:a16="http://schemas.microsoft.com/office/drawing/2014/main" xmlns="" id="{00000000-0008-0000-0400-0000585A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5273" name="AutoShape 1121">
          <a:extLst>
            <a:ext uri="{FF2B5EF4-FFF2-40B4-BE49-F238E27FC236}">
              <a16:creationId xmlns:a16="http://schemas.microsoft.com/office/drawing/2014/main" xmlns="" id="{00000000-0008-0000-0400-0000595A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5274" name="AutoShape 1122">
          <a:extLst>
            <a:ext uri="{FF2B5EF4-FFF2-40B4-BE49-F238E27FC236}">
              <a16:creationId xmlns:a16="http://schemas.microsoft.com/office/drawing/2014/main" xmlns="" id="{00000000-0008-0000-0400-00005A5A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5275" name="AutoShape 1123">
          <a:extLst>
            <a:ext uri="{FF2B5EF4-FFF2-40B4-BE49-F238E27FC236}">
              <a16:creationId xmlns:a16="http://schemas.microsoft.com/office/drawing/2014/main" xmlns="" id="{00000000-0008-0000-0400-00005B5A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5276" name="AutoShape 1124">
          <a:extLst>
            <a:ext uri="{FF2B5EF4-FFF2-40B4-BE49-F238E27FC236}">
              <a16:creationId xmlns:a16="http://schemas.microsoft.com/office/drawing/2014/main" xmlns="" id="{00000000-0008-0000-0400-00005C5A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5277" name="AutoShape 1125">
          <a:extLst>
            <a:ext uri="{FF2B5EF4-FFF2-40B4-BE49-F238E27FC236}">
              <a16:creationId xmlns:a16="http://schemas.microsoft.com/office/drawing/2014/main" xmlns="" id="{00000000-0008-0000-0400-00005D5A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5278" name="AutoShape 1126">
          <a:extLst>
            <a:ext uri="{FF2B5EF4-FFF2-40B4-BE49-F238E27FC236}">
              <a16:creationId xmlns:a16="http://schemas.microsoft.com/office/drawing/2014/main" xmlns="" id="{00000000-0008-0000-0400-00005E5A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5279" name="AutoShape 1127">
          <a:extLst>
            <a:ext uri="{FF2B5EF4-FFF2-40B4-BE49-F238E27FC236}">
              <a16:creationId xmlns:a16="http://schemas.microsoft.com/office/drawing/2014/main" xmlns="" id="{00000000-0008-0000-0400-00005F5A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5280" name="AutoShape 1128">
          <a:extLst>
            <a:ext uri="{FF2B5EF4-FFF2-40B4-BE49-F238E27FC236}">
              <a16:creationId xmlns:a16="http://schemas.microsoft.com/office/drawing/2014/main" xmlns="" id="{00000000-0008-0000-0400-0000605A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5281" name="AutoShape 1129">
          <a:extLst>
            <a:ext uri="{FF2B5EF4-FFF2-40B4-BE49-F238E27FC236}">
              <a16:creationId xmlns:a16="http://schemas.microsoft.com/office/drawing/2014/main" xmlns="" id="{00000000-0008-0000-0400-0000615A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5282" name="AutoShape 1130">
          <a:extLst>
            <a:ext uri="{FF2B5EF4-FFF2-40B4-BE49-F238E27FC236}">
              <a16:creationId xmlns:a16="http://schemas.microsoft.com/office/drawing/2014/main" xmlns="" id="{00000000-0008-0000-0400-0000625A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5283" name="AutoShape 1131">
          <a:extLst>
            <a:ext uri="{FF2B5EF4-FFF2-40B4-BE49-F238E27FC236}">
              <a16:creationId xmlns:a16="http://schemas.microsoft.com/office/drawing/2014/main" xmlns="" id="{00000000-0008-0000-0400-0000635A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5284" name="AutoShape 1132">
          <a:extLst>
            <a:ext uri="{FF2B5EF4-FFF2-40B4-BE49-F238E27FC236}">
              <a16:creationId xmlns:a16="http://schemas.microsoft.com/office/drawing/2014/main" xmlns="" id="{00000000-0008-0000-0400-0000645A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5285" name="AutoShape 1133">
          <a:extLst>
            <a:ext uri="{FF2B5EF4-FFF2-40B4-BE49-F238E27FC236}">
              <a16:creationId xmlns:a16="http://schemas.microsoft.com/office/drawing/2014/main" xmlns="" id="{00000000-0008-0000-0400-0000655A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5286" name="AutoShape 1134">
          <a:extLst>
            <a:ext uri="{FF2B5EF4-FFF2-40B4-BE49-F238E27FC236}">
              <a16:creationId xmlns:a16="http://schemas.microsoft.com/office/drawing/2014/main" xmlns="" id="{00000000-0008-0000-0400-0000665A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0</xdr:colOff>
      <xdr:row>29</xdr:row>
      <xdr:rowOff>0</xdr:rowOff>
    </xdr:from>
    <xdr:to>
      <xdr:col>33</xdr:col>
      <xdr:colOff>0</xdr:colOff>
      <xdr:row>29</xdr:row>
      <xdr:rowOff>0</xdr:rowOff>
    </xdr:to>
    <xdr:sp macro="" textlink="">
      <xdr:nvSpPr>
        <xdr:cNvPr id="285287" name="AutoShape 1135">
          <a:extLst>
            <a:ext uri="{FF2B5EF4-FFF2-40B4-BE49-F238E27FC236}">
              <a16:creationId xmlns:a16="http://schemas.microsoft.com/office/drawing/2014/main" xmlns="" id="{00000000-0008-0000-0400-0000675A0400}"/>
            </a:ext>
          </a:extLst>
        </xdr:cNvPr>
        <xdr:cNvSpPr>
          <a:spLocks noChangeArrowheads="1"/>
        </xdr:cNvSpPr>
      </xdr:nvSpPr>
      <xdr:spPr bwMode="auto">
        <a:xfrm>
          <a:off x="9563100" y="7239000"/>
          <a:ext cx="0" cy="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33</xdr:col>
      <xdr:colOff>0</xdr:colOff>
      <xdr:row>29</xdr:row>
      <xdr:rowOff>0</xdr:rowOff>
    </xdr:from>
    <xdr:to>
      <xdr:col>33</xdr:col>
      <xdr:colOff>0</xdr:colOff>
      <xdr:row>29</xdr:row>
      <xdr:rowOff>0</xdr:rowOff>
    </xdr:to>
    <xdr:sp macro="" textlink="">
      <xdr:nvSpPr>
        <xdr:cNvPr id="285288" name="Line 1136">
          <a:extLst>
            <a:ext uri="{FF2B5EF4-FFF2-40B4-BE49-F238E27FC236}">
              <a16:creationId xmlns:a16="http://schemas.microsoft.com/office/drawing/2014/main" xmlns="" id="{00000000-0008-0000-0400-0000685A0400}"/>
            </a:ext>
          </a:extLst>
        </xdr:cNvPr>
        <xdr:cNvSpPr>
          <a:spLocks noChangeShapeType="1"/>
        </xdr:cNvSpPr>
      </xdr:nvSpPr>
      <xdr:spPr bwMode="auto">
        <a:xfrm>
          <a:off x="9563100" y="72390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33</xdr:col>
      <xdr:colOff>0</xdr:colOff>
      <xdr:row>29</xdr:row>
      <xdr:rowOff>0</xdr:rowOff>
    </xdr:from>
    <xdr:to>
      <xdr:col>33</xdr:col>
      <xdr:colOff>0</xdr:colOff>
      <xdr:row>29</xdr:row>
      <xdr:rowOff>0</xdr:rowOff>
    </xdr:to>
    <xdr:sp macro="" textlink="">
      <xdr:nvSpPr>
        <xdr:cNvPr id="285289" name="AutoShape 1137">
          <a:extLst>
            <a:ext uri="{FF2B5EF4-FFF2-40B4-BE49-F238E27FC236}">
              <a16:creationId xmlns:a16="http://schemas.microsoft.com/office/drawing/2014/main" xmlns="" id="{00000000-0008-0000-0400-0000695A0400}"/>
            </a:ext>
          </a:extLst>
        </xdr:cNvPr>
        <xdr:cNvSpPr>
          <a:spLocks noChangeArrowheads="1"/>
        </xdr:cNvSpPr>
      </xdr:nvSpPr>
      <xdr:spPr bwMode="auto">
        <a:xfrm>
          <a:off x="9563100" y="7239000"/>
          <a:ext cx="0" cy="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0</xdr:col>
      <xdr:colOff>0</xdr:colOff>
      <xdr:row>68</xdr:row>
      <xdr:rowOff>285750</xdr:rowOff>
    </xdr:from>
    <xdr:to>
      <xdr:col>0</xdr:col>
      <xdr:colOff>0</xdr:colOff>
      <xdr:row>68</xdr:row>
      <xdr:rowOff>285750</xdr:rowOff>
    </xdr:to>
    <xdr:sp macro="" textlink="">
      <xdr:nvSpPr>
        <xdr:cNvPr id="285290" name="Line 1138">
          <a:extLst>
            <a:ext uri="{FF2B5EF4-FFF2-40B4-BE49-F238E27FC236}">
              <a16:creationId xmlns:a16="http://schemas.microsoft.com/office/drawing/2014/main" xmlns="" id="{00000000-0008-0000-0400-00006A5A0400}"/>
            </a:ext>
          </a:extLst>
        </xdr:cNvPr>
        <xdr:cNvSpPr>
          <a:spLocks noChangeShapeType="1"/>
        </xdr:cNvSpPr>
      </xdr:nvSpPr>
      <xdr:spPr bwMode="auto">
        <a:xfrm>
          <a:off x="0" y="17135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68</xdr:row>
      <xdr:rowOff>304800</xdr:rowOff>
    </xdr:from>
    <xdr:to>
      <xdr:col>0</xdr:col>
      <xdr:colOff>0</xdr:colOff>
      <xdr:row>68</xdr:row>
      <xdr:rowOff>304800</xdr:rowOff>
    </xdr:to>
    <xdr:sp macro="" textlink="">
      <xdr:nvSpPr>
        <xdr:cNvPr id="285291" name="Line 1139">
          <a:extLst>
            <a:ext uri="{FF2B5EF4-FFF2-40B4-BE49-F238E27FC236}">
              <a16:creationId xmlns:a16="http://schemas.microsoft.com/office/drawing/2014/main" xmlns="" id="{00000000-0008-0000-0400-00006B5A0400}"/>
            </a:ext>
          </a:extLst>
        </xdr:cNvPr>
        <xdr:cNvSpPr>
          <a:spLocks noChangeShapeType="1"/>
        </xdr:cNvSpPr>
      </xdr:nvSpPr>
      <xdr:spPr bwMode="auto">
        <a:xfrm flipV="1">
          <a:off x="0" y="17135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68</xdr:row>
      <xdr:rowOff>314325</xdr:rowOff>
    </xdr:from>
    <xdr:to>
      <xdr:col>0</xdr:col>
      <xdr:colOff>0</xdr:colOff>
      <xdr:row>68</xdr:row>
      <xdr:rowOff>314325</xdr:rowOff>
    </xdr:to>
    <xdr:sp macro="" textlink="">
      <xdr:nvSpPr>
        <xdr:cNvPr id="285292" name="Line 1140">
          <a:extLst>
            <a:ext uri="{FF2B5EF4-FFF2-40B4-BE49-F238E27FC236}">
              <a16:creationId xmlns:a16="http://schemas.microsoft.com/office/drawing/2014/main" xmlns="" id="{00000000-0008-0000-0400-00006C5A0400}"/>
            </a:ext>
          </a:extLst>
        </xdr:cNvPr>
        <xdr:cNvSpPr>
          <a:spLocks noChangeShapeType="1"/>
        </xdr:cNvSpPr>
      </xdr:nvSpPr>
      <xdr:spPr bwMode="auto">
        <a:xfrm flipV="1">
          <a:off x="0" y="17135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68</xdr:row>
      <xdr:rowOff>304800</xdr:rowOff>
    </xdr:from>
    <xdr:to>
      <xdr:col>0</xdr:col>
      <xdr:colOff>0</xdr:colOff>
      <xdr:row>68</xdr:row>
      <xdr:rowOff>304800</xdr:rowOff>
    </xdr:to>
    <xdr:sp macro="" textlink="">
      <xdr:nvSpPr>
        <xdr:cNvPr id="285293" name="Line 1141">
          <a:extLst>
            <a:ext uri="{FF2B5EF4-FFF2-40B4-BE49-F238E27FC236}">
              <a16:creationId xmlns:a16="http://schemas.microsoft.com/office/drawing/2014/main" xmlns="" id="{00000000-0008-0000-0400-00006D5A0400}"/>
            </a:ext>
          </a:extLst>
        </xdr:cNvPr>
        <xdr:cNvSpPr>
          <a:spLocks noChangeShapeType="1"/>
        </xdr:cNvSpPr>
      </xdr:nvSpPr>
      <xdr:spPr bwMode="auto">
        <a:xfrm>
          <a:off x="0" y="17135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68</xdr:row>
      <xdr:rowOff>314325</xdr:rowOff>
    </xdr:from>
    <xdr:to>
      <xdr:col>0</xdr:col>
      <xdr:colOff>0</xdr:colOff>
      <xdr:row>68</xdr:row>
      <xdr:rowOff>314325</xdr:rowOff>
    </xdr:to>
    <xdr:sp macro="" textlink="">
      <xdr:nvSpPr>
        <xdr:cNvPr id="285294" name="Line 1142">
          <a:extLst>
            <a:ext uri="{FF2B5EF4-FFF2-40B4-BE49-F238E27FC236}">
              <a16:creationId xmlns:a16="http://schemas.microsoft.com/office/drawing/2014/main" xmlns="" id="{00000000-0008-0000-0400-00006E5A0400}"/>
            </a:ext>
          </a:extLst>
        </xdr:cNvPr>
        <xdr:cNvSpPr>
          <a:spLocks noChangeShapeType="1"/>
        </xdr:cNvSpPr>
      </xdr:nvSpPr>
      <xdr:spPr bwMode="auto">
        <a:xfrm>
          <a:off x="0" y="17135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68</xdr:row>
      <xdr:rowOff>285750</xdr:rowOff>
    </xdr:from>
    <xdr:to>
      <xdr:col>0</xdr:col>
      <xdr:colOff>0</xdr:colOff>
      <xdr:row>68</xdr:row>
      <xdr:rowOff>285750</xdr:rowOff>
    </xdr:to>
    <xdr:sp macro="" textlink="">
      <xdr:nvSpPr>
        <xdr:cNvPr id="285295" name="Line 1143">
          <a:extLst>
            <a:ext uri="{FF2B5EF4-FFF2-40B4-BE49-F238E27FC236}">
              <a16:creationId xmlns:a16="http://schemas.microsoft.com/office/drawing/2014/main" xmlns="" id="{00000000-0008-0000-0400-00006F5A0400}"/>
            </a:ext>
          </a:extLst>
        </xdr:cNvPr>
        <xdr:cNvSpPr>
          <a:spLocks noChangeShapeType="1"/>
        </xdr:cNvSpPr>
      </xdr:nvSpPr>
      <xdr:spPr bwMode="auto">
        <a:xfrm>
          <a:off x="0" y="17135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68</xdr:row>
      <xdr:rowOff>304800</xdr:rowOff>
    </xdr:from>
    <xdr:to>
      <xdr:col>0</xdr:col>
      <xdr:colOff>0</xdr:colOff>
      <xdr:row>68</xdr:row>
      <xdr:rowOff>304800</xdr:rowOff>
    </xdr:to>
    <xdr:sp macro="" textlink="">
      <xdr:nvSpPr>
        <xdr:cNvPr id="285296" name="Line 1144">
          <a:extLst>
            <a:ext uri="{FF2B5EF4-FFF2-40B4-BE49-F238E27FC236}">
              <a16:creationId xmlns:a16="http://schemas.microsoft.com/office/drawing/2014/main" xmlns="" id="{00000000-0008-0000-0400-0000705A0400}"/>
            </a:ext>
          </a:extLst>
        </xdr:cNvPr>
        <xdr:cNvSpPr>
          <a:spLocks noChangeShapeType="1"/>
        </xdr:cNvSpPr>
      </xdr:nvSpPr>
      <xdr:spPr bwMode="auto">
        <a:xfrm flipV="1">
          <a:off x="0" y="17135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68</xdr:row>
      <xdr:rowOff>314325</xdr:rowOff>
    </xdr:from>
    <xdr:to>
      <xdr:col>0</xdr:col>
      <xdr:colOff>0</xdr:colOff>
      <xdr:row>68</xdr:row>
      <xdr:rowOff>314325</xdr:rowOff>
    </xdr:to>
    <xdr:sp macro="" textlink="">
      <xdr:nvSpPr>
        <xdr:cNvPr id="285297" name="Line 1145">
          <a:extLst>
            <a:ext uri="{FF2B5EF4-FFF2-40B4-BE49-F238E27FC236}">
              <a16:creationId xmlns:a16="http://schemas.microsoft.com/office/drawing/2014/main" xmlns="" id="{00000000-0008-0000-0400-0000715A0400}"/>
            </a:ext>
          </a:extLst>
        </xdr:cNvPr>
        <xdr:cNvSpPr>
          <a:spLocks noChangeShapeType="1"/>
        </xdr:cNvSpPr>
      </xdr:nvSpPr>
      <xdr:spPr bwMode="auto">
        <a:xfrm flipV="1">
          <a:off x="0" y="17135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68</xdr:row>
      <xdr:rowOff>304800</xdr:rowOff>
    </xdr:from>
    <xdr:to>
      <xdr:col>0</xdr:col>
      <xdr:colOff>0</xdr:colOff>
      <xdr:row>68</xdr:row>
      <xdr:rowOff>304800</xdr:rowOff>
    </xdr:to>
    <xdr:sp macro="" textlink="">
      <xdr:nvSpPr>
        <xdr:cNvPr id="285298" name="Line 1146">
          <a:extLst>
            <a:ext uri="{FF2B5EF4-FFF2-40B4-BE49-F238E27FC236}">
              <a16:creationId xmlns:a16="http://schemas.microsoft.com/office/drawing/2014/main" xmlns="" id="{00000000-0008-0000-0400-0000725A0400}"/>
            </a:ext>
          </a:extLst>
        </xdr:cNvPr>
        <xdr:cNvSpPr>
          <a:spLocks noChangeShapeType="1"/>
        </xdr:cNvSpPr>
      </xdr:nvSpPr>
      <xdr:spPr bwMode="auto">
        <a:xfrm>
          <a:off x="0" y="17135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68</xdr:row>
      <xdr:rowOff>314325</xdr:rowOff>
    </xdr:from>
    <xdr:to>
      <xdr:col>0</xdr:col>
      <xdr:colOff>0</xdr:colOff>
      <xdr:row>68</xdr:row>
      <xdr:rowOff>314325</xdr:rowOff>
    </xdr:to>
    <xdr:sp macro="" textlink="">
      <xdr:nvSpPr>
        <xdr:cNvPr id="285299" name="Line 1147">
          <a:extLst>
            <a:ext uri="{FF2B5EF4-FFF2-40B4-BE49-F238E27FC236}">
              <a16:creationId xmlns:a16="http://schemas.microsoft.com/office/drawing/2014/main" xmlns="" id="{00000000-0008-0000-0400-0000735A0400}"/>
            </a:ext>
          </a:extLst>
        </xdr:cNvPr>
        <xdr:cNvSpPr>
          <a:spLocks noChangeShapeType="1"/>
        </xdr:cNvSpPr>
      </xdr:nvSpPr>
      <xdr:spPr bwMode="auto">
        <a:xfrm>
          <a:off x="0" y="17135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47625</xdr:colOff>
      <xdr:row>966</xdr:row>
      <xdr:rowOff>57150</xdr:rowOff>
    </xdr:from>
    <xdr:to>
      <xdr:col>23</xdr:col>
      <xdr:colOff>219075</xdr:colOff>
      <xdr:row>966</xdr:row>
      <xdr:rowOff>247650</xdr:rowOff>
    </xdr:to>
    <xdr:sp macro="" textlink="">
      <xdr:nvSpPr>
        <xdr:cNvPr id="285300" name="AutoShape 1148">
          <a:extLst>
            <a:ext uri="{FF2B5EF4-FFF2-40B4-BE49-F238E27FC236}">
              <a16:creationId xmlns:a16="http://schemas.microsoft.com/office/drawing/2014/main" xmlns="" id="{00000000-0008-0000-0400-0000745A0400}"/>
            </a:ext>
          </a:extLst>
        </xdr:cNvPr>
        <xdr:cNvSpPr>
          <a:spLocks noChangeArrowheads="1"/>
        </xdr:cNvSpPr>
      </xdr:nvSpPr>
      <xdr:spPr bwMode="auto">
        <a:xfrm>
          <a:off x="6657975" y="242325525"/>
          <a:ext cx="171450" cy="19050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25</xdr:col>
      <xdr:colOff>47625</xdr:colOff>
      <xdr:row>966</xdr:row>
      <xdr:rowOff>57150</xdr:rowOff>
    </xdr:from>
    <xdr:to>
      <xdr:col>25</xdr:col>
      <xdr:colOff>219075</xdr:colOff>
      <xdr:row>966</xdr:row>
      <xdr:rowOff>247650</xdr:rowOff>
    </xdr:to>
    <xdr:sp macro="" textlink="">
      <xdr:nvSpPr>
        <xdr:cNvPr id="285301" name="AutoShape 1149">
          <a:extLst>
            <a:ext uri="{FF2B5EF4-FFF2-40B4-BE49-F238E27FC236}">
              <a16:creationId xmlns:a16="http://schemas.microsoft.com/office/drawing/2014/main" xmlns="" id="{00000000-0008-0000-0400-0000755A0400}"/>
            </a:ext>
          </a:extLst>
        </xdr:cNvPr>
        <xdr:cNvSpPr>
          <a:spLocks noChangeArrowheads="1"/>
        </xdr:cNvSpPr>
      </xdr:nvSpPr>
      <xdr:spPr bwMode="auto">
        <a:xfrm>
          <a:off x="7248525" y="242325525"/>
          <a:ext cx="171450" cy="19050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27</xdr:col>
      <xdr:colOff>47625</xdr:colOff>
      <xdr:row>966</xdr:row>
      <xdr:rowOff>57150</xdr:rowOff>
    </xdr:from>
    <xdr:to>
      <xdr:col>27</xdr:col>
      <xdr:colOff>219075</xdr:colOff>
      <xdr:row>966</xdr:row>
      <xdr:rowOff>247650</xdr:rowOff>
    </xdr:to>
    <xdr:sp macro="" textlink="">
      <xdr:nvSpPr>
        <xdr:cNvPr id="285302" name="AutoShape 1150">
          <a:extLst>
            <a:ext uri="{FF2B5EF4-FFF2-40B4-BE49-F238E27FC236}">
              <a16:creationId xmlns:a16="http://schemas.microsoft.com/office/drawing/2014/main" xmlns="" id="{00000000-0008-0000-0400-0000765A0400}"/>
            </a:ext>
          </a:extLst>
        </xdr:cNvPr>
        <xdr:cNvSpPr>
          <a:spLocks noChangeArrowheads="1"/>
        </xdr:cNvSpPr>
      </xdr:nvSpPr>
      <xdr:spPr bwMode="auto">
        <a:xfrm>
          <a:off x="7839075" y="242325525"/>
          <a:ext cx="171450" cy="19050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23</xdr:col>
      <xdr:colOff>47625</xdr:colOff>
      <xdr:row>971</xdr:row>
      <xdr:rowOff>57150</xdr:rowOff>
    </xdr:from>
    <xdr:to>
      <xdr:col>23</xdr:col>
      <xdr:colOff>219075</xdr:colOff>
      <xdr:row>971</xdr:row>
      <xdr:rowOff>247650</xdr:rowOff>
    </xdr:to>
    <xdr:sp macro="" textlink="">
      <xdr:nvSpPr>
        <xdr:cNvPr id="285303" name="AutoShape 1151">
          <a:extLst>
            <a:ext uri="{FF2B5EF4-FFF2-40B4-BE49-F238E27FC236}">
              <a16:creationId xmlns:a16="http://schemas.microsoft.com/office/drawing/2014/main" xmlns="" id="{00000000-0008-0000-0400-0000775A0400}"/>
            </a:ext>
          </a:extLst>
        </xdr:cNvPr>
        <xdr:cNvSpPr>
          <a:spLocks noChangeArrowheads="1"/>
        </xdr:cNvSpPr>
      </xdr:nvSpPr>
      <xdr:spPr bwMode="auto">
        <a:xfrm>
          <a:off x="6657975" y="243563775"/>
          <a:ext cx="171450" cy="19050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25</xdr:col>
      <xdr:colOff>47625</xdr:colOff>
      <xdr:row>971</xdr:row>
      <xdr:rowOff>57150</xdr:rowOff>
    </xdr:from>
    <xdr:to>
      <xdr:col>25</xdr:col>
      <xdr:colOff>219075</xdr:colOff>
      <xdr:row>971</xdr:row>
      <xdr:rowOff>247650</xdr:rowOff>
    </xdr:to>
    <xdr:sp macro="" textlink="">
      <xdr:nvSpPr>
        <xdr:cNvPr id="285304" name="AutoShape 1152">
          <a:extLst>
            <a:ext uri="{FF2B5EF4-FFF2-40B4-BE49-F238E27FC236}">
              <a16:creationId xmlns:a16="http://schemas.microsoft.com/office/drawing/2014/main" xmlns="" id="{00000000-0008-0000-0400-0000785A0400}"/>
            </a:ext>
          </a:extLst>
        </xdr:cNvPr>
        <xdr:cNvSpPr>
          <a:spLocks noChangeArrowheads="1"/>
        </xdr:cNvSpPr>
      </xdr:nvSpPr>
      <xdr:spPr bwMode="auto">
        <a:xfrm>
          <a:off x="7248525" y="243563775"/>
          <a:ext cx="171450" cy="19050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27</xdr:col>
      <xdr:colOff>47625</xdr:colOff>
      <xdr:row>971</xdr:row>
      <xdr:rowOff>57150</xdr:rowOff>
    </xdr:from>
    <xdr:to>
      <xdr:col>27</xdr:col>
      <xdr:colOff>219075</xdr:colOff>
      <xdr:row>971</xdr:row>
      <xdr:rowOff>247650</xdr:rowOff>
    </xdr:to>
    <xdr:sp macro="" textlink="">
      <xdr:nvSpPr>
        <xdr:cNvPr id="285305" name="AutoShape 1153">
          <a:extLst>
            <a:ext uri="{FF2B5EF4-FFF2-40B4-BE49-F238E27FC236}">
              <a16:creationId xmlns:a16="http://schemas.microsoft.com/office/drawing/2014/main" xmlns="" id="{00000000-0008-0000-0400-0000795A0400}"/>
            </a:ext>
          </a:extLst>
        </xdr:cNvPr>
        <xdr:cNvSpPr>
          <a:spLocks noChangeArrowheads="1"/>
        </xdr:cNvSpPr>
      </xdr:nvSpPr>
      <xdr:spPr bwMode="auto">
        <a:xfrm>
          <a:off x="7839075" y="243563775"/>
          <a:ext cx="171450" cy="19050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23</xdr:col>
      <xdr:colOff>47625</xdr:colOff>
      <xdr:row>967</xdr:row>
      <xdr:rowOff>57150</xdr:rowOff>
    </xdr:from>
    <xdr:to>
      <xdr:col>23</xdr:col>
      <xdr:colOff>219075</xdr:colOff>
      <xdr:row>967</xdr:row>
      <xdr:rowOff>247650</xdr:rowOff>
    </xdr:to>
    <xdr:sp macro="" textlink="">
      <xdr:nvSpPr>
        <xdr:cNvPr id="285306" name="AutoShape 1154">
          <a:extLst>
            <a:ext uri="{FF2B5EF4-FFF2-40B4-BE49-F238E27FC236}">
              <a16:creationId xmlns:a16="http://schemas.microsoft.com/office/drawing/2014/main" xmlns="" id="{00000000-0008-0000-0400-00007A5A0400}"/>
            </a:ext>
          </a:extLst>
        </xdr:cNvPr>
        <xdr:cNvSpPr>
          <a:spLocks noChangeArrowheads="1"/>
        </xdr:cNvSpPr>
      </xdr:nvSpPr>
      <xdr:spPr bwMode="auto">
        <a:xfrm>
          <a:off x="6657975" y="242573175"/>
          <a:ext cx="171450" cy="19050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25</xdr:col>
      <xdr:colOff>47625</xdr:colOff>
      <xdr:row>967</xdr:row>
      <xdr:rowOff>57150</xdr:rowOff>
    </xdr:from>
    <xdr:to>
      <xdr:col>25</xdr:col>
      <xdr:colOff>219075</xdr:colOff>
      <xdr:row>967</xdr:row>
      <xdr:rowOff>247650</xdr:rowOff>
    </xdr:to>
    <xdr:sp macro="" textlink="">
      <xdr:nvSpPr>
        <xdr:cNvPr id="285307" name="AutoShape 1155">
          <a:extLst>
            <a:ext uri="{FF2B5EF4-FFF2-40B4-BE49-F238E27FC236}">
              <a16:creationId xmlns:a16="http://schemas.microsoft.com/office/drawing/2014/main" xmlns="" id="{00000000-0008-0000-0400-00007B5A0400}"/>
            </a:ext>
          </a:extLst>
        </xdr:cNvPr>
        <xdr:cNvSpPr>
          <a:spLocks noChangeArrowheads="1"/>
        </xdr:cNvSpPr>
      </xdr:nvSpPr>
      <xdr:spPr bwMode="auto">
        <a:xfrm>
          <a:off x="7248525" y="242573175"/>
          <a:ext cx="171450" cy="19050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27</xdr:col>
      <xdr:colOff>47625</xdr:colOff>
      <xdr:row>967</xdr:row>
      <xdr:rowOff>57150</xdr:rowOff>
    </xdr:from>
    <xdr:to>
      <xdr:col>27</xdr:col>
      <xdr:colOff>219075</xdr:colOff>
      <xdr:row>967</xdr:row>
      <xdr:rowOff>247650</xdr:rowOff>
    </xdr:to>
    <xdr:sp macro="" textlink="">
      <xdr:nvSpPr>
        <xdr:cNvPr id="285308" name="AutoShape 1156">
          <a:extLst>
            <a:ext uri="{FF2B5EF4-FFF2-40B4-BE49-F238E27FC236}">
              <a16:creationId xmlns:a16="http://schemas.microsoft.com/office/drawing/2014/main" xmlns="" id="{00000000-0008-0000-0400-00007C5A0400}"/>
            </a:ext>
          </a:extLst>
        </xdr:cNvPr>
        <xdr:cNvSpPr>
          <a:spLocks noChangeArrowheads="1"/>
        </xdr:cNvSpPr>
      </xdr:nvSpPr>
      <xdr:spPr bwMode="auto">
        <a:xfrm>
          <a:off x="7839075" y="242573175"/>
          <a:ext cx="171450" cy="19050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23</xdr:col>
      <xdr:colOff>47625</xdr:colOff>
      <xdr:row>964</xdr:row>
      <xdr:rowOff>57150</xdr:rowOff>
    </xdr:from>
    <xdr:to>
      <xdr:col>23</xdr:col>
      <xdr:colOff>219075</xdr:colOff>
      <xdr:row>964</xdr:row>
      <xdr:rowOff>247650</xdr:rowOff>
    </xdr:to>
    <xdr:sp macro="" textlink="">
      <xdr:nvSpPr>
        <xdr:cNvPr id="285309" name="AutoShape 1157">
          <a:extLst>
            <a:ext uri="{FF2B5EF4-FFF2-40B4-BE49-F238E27FC236}">
              <a16:creationId xmlns:a16="http://schemas.microsoft.com/office/drawing/2014/main" xmlns="" id="{00000000-0008-0000-0400-00007D5A0400}"/>
            </a:ext>
          </a:extLst>
        </xdr:cNvPr>
        <xdr:cNvSpPr>
          <a:spLocks noChangeArrowheads="1"/>
        </xdr:cNvSpPr>
      </xdr:nvSpPr>
      <xdr:spPr bwMode="auto">
        <a:xfrm>
          <a:off x="6657975" y="241830225"/>
          <a:ext cx="171450" cy="19050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25</xdr:col>
      <xdr:colOff>47625</xdr:colOff>
      <xdr:row>964</xdr:row>
      <xdr:rowOff>57150</xdr:rowOff>
    </xdr:from>
    <xdr:to>
      <xdr:col>25</xdr:col>
      <xdr:colOff>219075</xdr:colOff>
      <xdr:row>964</xdr:row>
      <xdr:rowOff>247650</xdr:rowOff>
    </xdr:to>
    <xdr:sp macro="" textlink="">
      <xdr:nvSpPr>
        <xdr:cNvPr id="285310" name="AutoShape 1158">
          <a:extLst>
            <a:ext uri="{FF2B5EF4-FFF2-40B4-BE49-F238E27FC236}">
              <a16:creationId xmlns:a16="http://schemas.microsoft.com/office/drawing/2014/main" xmlns="" id="{00000000-0008-0000-0400-00007E5A0400}"/>
            </a:ext>
          </a:extLst>
        </xdr:cNvPr>
        <xdr:cNvSpPr>
          <a:spLocks noChangeArrowheads="1"/>
        </xdr:cNvSpPr>
      </xdr:nvSpPr>
      <xdr:spPr bwMode="auto">
        <a:xfrm>
          <a:off x="7248525" y="241830225"/>
          <a:ext cx="171450" cy="19050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27</xdr:col>
      <xdr:colOff>47625</xdr:colOff>
      <xdr:row>964</xdr:row>
      <xdr:rowOff>57150</xdr:rowOff>
    </xdr:from>
    <xdr:to>
      <xdr:col>27</xdr:col>
      <xdr:colOff>219075</xdr:colOff>
      <xdr:row>964</xdr:row>
      <xdr:rowOff>247650</xdr:rowOff>
    </xdr:to>
    <xdr:sp macro="" textlink="">
      <xdr:nvSpPr>
        <xdr:cNvPr id="285311" name="AutoShape 1159">
          <a:extLst>
            <a:ext uri="{FF2B5EF4-FFF2-40B4-BE49-F238E27FC236}">
              <a16:creationId xmlns:a16="http://schemas.microsoft.com/office/drawing/2014/main" xmlns="" id="{00000000-0008-0000-0400-00007F5A0400}"/>
            </a:ext>
          </a:extLst>
        </xdr:cNvPr>
        <xdr:cNvSpPr>
          <a:spLocks noChangeArrowheads="1"/>
        </xdr:cNvSpPr>
      </xdr:nvSpPr>
      <xdr:spPr bwMode="auto">
        <a:xfrm>
          <a:off x="7839075" y="241830225"/>
          <a:ext cx="171450" cy="19050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23</xdr:col>
      <xdr:colOff>47625</xdr:colOff>
      <xdr:row>972</xdr:row>
      <xdr:rowOff>57150</xdr:rowOff>
    </xdr:from>
    <xdr:to>
      <xdr:col>23</xdr:col>
      <xdr:colOff>219075</xdr:colOff>
      <xdr:row>972</xdr:row>
      <xdr:rowOff>247650</xdr:rowOff>
    </xdr:to>
    <xdr:sp macro="" textlink="">
      <xdr:nvSpPr>
        <xdr:cNvPr id="285312" name="AutoShape 1160">
          <a:extLst>
            <a:ext uri="{FF2B5EF4-FFF2-40B4-BE49-F238E27FC236}">
              <a16:creationId xmlns:a16="http://schemas.microsoft.com/office/drawing/2014/main" xmlns="" id="{00000000-0008-0000-0400-0000805A0400}"/>
            </a:ext>
          </a:extLst>
        </xdr:cNvPr>
        <xdr:cNvSpPr>
          <a:spLocks noChangeArrowheads="1"/>
        </xdr:cNvSpPr>
      </xdr:nvSpPr>
      <xdr:spPr bwMode="auto">
        <a:xfrm>
          <a:off x="6657975" y="243811425"/>
          <a:ext cx="171450" cy="19050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25</xdr:col>
      <xdr:colOff>47625</xdr:colOff>
      <xdr:row>972</xdr:row>
      <xdr:rowOff>57150</xdr:rowOff>
    </xdr:from>
    <xdr:to>
      <xdr:col>25</xdr:col>
      <xdr:colOff>219075</xdr:colOff>
      <xdr:row>972</xdr:row>
      <xdr:rowOff>247650</xdr:rowOff>
    </xdr:to>
    <xdr:sp macro="" textlink="">
      <xdr:nvSpPr>
        <xdr:cNvPr id="285313" name="AutoShape 1161">
          <a:extLst>
            <a:ext uri="{FF2B5EF4-FFF2-40B4-BE49-F238E27FC236}">
              <a16:creationId xmlns:a16="http://schemas.microsoft.com/office/drawing/2014/main" xmlns="" id="{00000000-0008-0000-0400-0000815A0400}"/>
            </a:ext>
          </a:extLst>
        </xdr:cNvPr>
        <xdr:cNvSpPr>
          <a:spLocks noChangeArrowheads="1"/>
        </xdr:cNvSpPr>
      </xdr:nvSpPr>
      <xdr:spPr bwMode="auto">
        <a:xfrm>
          <a:off x="7248525" y="243811425"/>
          <a:ext cx="171450" cy="19050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27</xdr:col>
      <xdr:colOff>47625</xdr:colOff>
      <xdr:row>972</xdr:row>
      <xdr:rowOff>57150</xdr:rowOff>
    </xdr:from>
    <xdr:to>
      <xdr:col>27</xdr:col>
      <xdr:colOff>219075</xdr:colOff>
      <xdr:row>972</xdr:row>
      <xdr:rowOff>247650</xdr:rowOff>
    </xdr:to>
    <xdr:sp macro="" textlink="">
      <xdr:nvSpPr>
        <xdr:cNvPr id="285314" name="AutoShape 1162">
          <a:extLst>
            <a:ext uri="{FF2B5EF4-FFF2-40B4-BE49-F238E27FC236}">
              <a16:creationId xmlns:a16="http://schemas.microsoft.com/office/drawing/2014/main" xmlns="" id="{00000000-0008-0000-0400-0000825A0400}"/>
            </a:ext>
          </a:extLst>
        </xdr:cNvPr>
        <xdr:cNvSpPr>
          <a:spLocks noChangeArrowheads="1"/>
        </xdr:cNvSpPr>
      </xdr:nvSpPr>
      <xdr:spPr bwMode="auto">
        <a:xfrm>
          <a:off x="7839075" y="243811425"/>
          <a:ext cx="171450" cy="19050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23</xdr:col>
      <xdr:colOff>47625</xdr:colOff>
      <xdr:row>973</xdr:row>
      <xdr:rowOff>57150</xdr:rowOff>
    </xdr:from>
    <xdr:to>
      <xdr:col>23</xdr:col>
      <xdr:colOff>219075</xdr:colOff>
      <xdr:row>973</xdr:row>
      <xdr:rowOff>247650</xdr:rowOff>
    </xdr:to>
    <xdr:sp macro="" textlink="">
      <xdr:nvSpPr>
        <xdr:cNvPr id="285315" name="AutoShape 1163">
          <a:extLst>
            <a:ext uri="{FF2B5EF4-FFF2-40B4-BE49-F238E27FC236}">
              <a16:creationId xmlns:a16="http://schemas.microsoft.com/office/drawing/2014/main" xmlns="" id="{00000000-0008-0000-0400-0000835A0400}"/>
            </a:ext>
          </a:extLst>
        </xdr:cNvPr>
        <xdr:cNvSpPr>
          <a:spLocks noChangeArrowheads="1"/>
        </xdr:cNvSpPr>
      </xdr:nvSpPr>
      <xdr:spPr bwMode="auto">
        <a:xfrm>
          <a:off x="6657975" y="244059075"/>
          <a:ext cx="171450" cy="19050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25</xdr:col>
      <xdr:colOff>47625</xdr:colOff>
      <xdr:row>973</xdr:row>
      <xdr:rowOff>57150</xdr:rowOff>
    </xdr:from>
    <xdr:to>
      <xdr:col>25</xdr:col>
      <xdr:colOff>219075</xdr:colOff>
      <xdr:row>973</xdr:row>
      <xdr:rowOff>247650</xdr:rowOff>
    </xdr:to>
    <xdr:sp macro="" textlink="">
      <xdr:nvSpPr>
        <xdr:cNvPr id="285316" name="AutoShape 1164">
          <a:extLst>
            <a:ext uri="{FF2B5EF4-FFF2-40B4-BE49-F238E27FC236}">
              <a16:creationId xmlns:a16="http://schemas.microsoft.com/office/drawing/2014/main" xmlns="" id="{00000000-0008-0000-0400-0000845A0400}"/>
            </a:ext>
          </a:extLst>
        </xdr:cNvPr>
        <xdr:cNvSpPr>
          <a:spLocks noChangeArrowheads="1"/>
        </xdr:cNvSpPr>
      </xdr:nvSpPr>
      <xdr:spPr bwMode="auto">
        <a:xfrm>
          <a:off x="7248525" y="244059075"/>
          <a:ext cx="171450" cy="19050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27</xdr:col>
      <xdr:colOff>47625</xdr:colOff>
      <xdr:row>973</xdr:row>
      <xdr:rowOff>57150</xdr:rowOff>
    </xdr:from>
    <xdr:to>
      <xdr:col>27</xdr:col>
      <xdr:colOff>219075</xdr:colOff>
      <xdr:row>973</xdr:row>
      <xdr:rowOff>247650</xdr:rowOff>
    </xdr:to>
    <xdr:sp macro="" textlink="">
      <xdr:nvSpPr>
        <xdr:cNvPr id="285317" name="AutoShape 1165">
          <a:extLst>
            <a:ext uri="{FF2B5EF4-FFF2-40B4-BE49-F238E27FC236}">
              <a16:creationId xmlns:a16="http://schemas.microsoft.com/office/drawing/2014/main" xmlns="" id="{00000000-0008-0000-0400-0000855A0400}"/>
            </a:ext>
          </a:extLst>
        </xdr:cNvPr>
        <xdr:cNvSpPr>
          <a:spLocks noChangeArrowheads="1"/>
        </xdr:cNvSpPr>
      </xdr:nvSpPr>
      <xdr:spPr bwMode="auto">
        <a:xfrm>
          <a:off x="7839075" y="244059075"/>
          <a:ext cx="171450" cy="19050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23</xdr:col>
      <xdr:colOff>47625</xdr:colOff>
      <xdr:row>974</xdr:row>
      <xdr:rowOff>57150</xdr:rowOff>
    </xdr:from>
    <xdr:to>
      <xdr:col>23</xdr:col>
      <xdr:colOff>219075</xdr:colOff>
      <xdr:row>974</xdr:row>
      <xdr:rowOff>247650</xdr:rowOff>
    </xdr:to>
    <xdr:sp macro="" textlink="">
      <xdr:nvSpPr>
        <xdr:cNvPr id="285318" name="AutoShape 1166">
          <a:extLst>
            <a:ext uri="{FF2B5EF4-FFF2-40B4-BE49-F238E27FC236}">
              <a16:creationId xmlns:a16="http://schemas.microsoft.com/office/drawing/2014/main" xmlns="" id="{00000000-0008-0000-0400-0000865A0400}"/>
            </a:ext>
          </a:extLst>
        </xdr:cNvPr>
        <xdr:cNvSpPr>
          <a:spLocks noChangeArrowheads="1"/>
        </xdr:cNvSpPr>
      </xdr:nvSpPr>
      <xdr:spPr bwMode="auto">
        <a:xfrm>
          <a:off x="6657975" y="244306725"/>
          <a:ext cx="171450" cy="19050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25</xdr:col>
      <xdr:colOff>47625</xdr:colOff>
      <xdr:row>974</xdr:row>
      <xdr:rowOff>57150</xdr:rowOff>
    </xdr:from>
    <xdr:to>
      <xdr:col>25</xdr:col>
      <xdr:colOff>219075</xdr:colOff>
      <xdr:row>974</xdr:row>
      <xdr:rowOff>247650</xdr:rowOff>
    </xdr:to>
    <xdr:sp macro="" textlink="">
      <xdr:nvSpPr>
        <xdr:cNvPr id="285319" name="AutoShape 1167">
          <a:extLst>
            <a:ext uri="{FF2B5EF4-FFF2-40B4-BE49-F238E27FC236}">
              <a16:creationId xmlns:a16="http://schemas.microsoft.com/office/drawing/2014/main" xmlns="" id="{00000000-0008-0000-0400-0000875A0400}"/>
            </a:ext>
          </a:extLst>
        </xdr:cNvPr>
        <xdr:cNvSpPr>
          <a:spLocks noChangeArrowheads="1"/>
        </xdr:cNvSpPr>
      </xdr:nvSpPr>
      <xdr:spPr bwMode="auto">
        <a:xfrm>
          <a:off x="7248525" y="244306725"/>
          <a:ext cx="171450" cy="19050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27</xdr:col>
      <xdr:colOff>47625</xdr:colOff>
      <xdr:row>974</xdr:row>
      <xdr:rowOff>57150</xdr:rowOff>
    </xdr:from>
    <xdr:to>
      <xdr:col>27</xdr:col>
      <xdr:colOff>219075</xdr:colOff>
      <xdr:row>974</xdr:row>
      <xdr:rowOff>247650</xdr:rowOff>
    </xdr:to>
    <xdr:sp macro="" textlink="">
      <xdr:nvSpPr>
        <xdr:cNvPr id="285320" name="AutoShape 1168">
          <a:extLst>
            <a:ext uri="{FF2B5EF4-FFF2-40B4-BE49-F238E27FC236}">
              <a16:creationId xmlns:a16="http://schemas.microsoft.com/office/drawing/2014/main" xmlns="" id="{00000000-0008-0000-0400-0000885A0400}"/>
            </a:ext>
          </a:extLst>
        </xdr:cNvPr>
        <xdr:cNvSpPr>
          <a:spLocks noChangeArrowheads="1"/>
        </xdr:cNvSpPr>
      </xdr:nvSpPr>
      <xdr:spPr bwMode="auto">
        <a:xfrm>
          <a:off x="7839075" y="244306725"/>
          <a:ext cx="171450" cy="19050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23</xdr:col>
      <xdr:colOff>47625</xdr:colOff>
      <xdr:row>965</xdr:row>
      <xdr:rowOff>57150</xdr:rowOff>
    </xdr:from>
    <xdr:to>
      <xdr:col>23</xdr:col>
      <xdr:colOff>219075</xdr:colOff>
      <xdr:row>965</xdr:row>
      <xdr:rowOff>247650</xdr:rowOff>
    </xdr:to>
    <xdr:sp macro="" textlink="">
      <xdr:nvSpPr>
        <xdr:cNvPr id="285321" name="AutoShape 1169">
          <a:extLst>
            <a:ext uri="{FF2B5EF4-FFF2-40B4-BE49-F238E27FC236}">
              <a16:creationId xmlns:a16="http://schemas.microsoft.com/office/drawing/2014/main" xmlns="" id="{00000000-0008-0000-0400-0000895A0400}"/>
            </a:ext>
          </a:extLst>
        </xdr:cNvPr>
        <xdr:cNvSpPr>
          <a:spLocks noChangeArrowheads="1"/>
        </xdr:cNvSpPr>
      </xdr:nvSpPr>
      <xdr:spPr bwMode="auto">
        <a:xfrm>
          <a:off x="6657975" y="242077875"/>
          <a:ext cx="171450" cy="19050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25</xdr:col>
      <xdr:colOff>47625</xdr:colOff>
      <xdr:row>965</xdr:row>
      <xdr:rowOff>57150</xdr:rowOff>
    </xdr:from>
    <xdr:to>
      <xdr:col>25</xdr:col>
      <xdr:colOff>219075</xdr:colOff>
      <xdr:row>965</xdr:row>
      <xdr:rowOff>247650</xdr:rowOff>
    </xdr:to>
    <xdr:sp macro="" textlink="">
      <xdr:nvSpPr>
        <xdr:cNvPr id="285322" name="AutoShape 1170">
          <a:extLst>
            <a:ext uri="{FF2B5EF4-FFF2-40B4-BE49-F238E27FC236}">
              <a16:creationId xmlns:a16="http://schemas.microsoft.com/office/drawing/2014/main" xmlns="" id="{00000000-0008-0000-0400-00008A5A0400}"/>
            </a:ext>
          </a:extLst>
        </xdr:cNvPr>
        <xdr:cNvSpPr>
          <a:spLocks noChangeArrowheads="1"/>
        </xdr:cNvSpPr>
      </xdr:nvSpPr>
      <xdr:spPr bwMode="auto">
        <a:xfrm>
          <a:off x="7248525" y="242077875"/>
          <a:ext cx="171450" cy="19050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27</xdr:col>
      <xdr:colOff>47625</xdr:colOff>
      <xdr:row>965</xdr:row>
      <xdr:rowOff>57150</xdr:rowOff>
    </xdr:from>
    <xdr:to>
      <xdr:col>27</xdr:col>
      <xdr:colOff>219075</xdr:colOff>
      <xdr:row>965</xdr:row>
      <xdr:rowOff>247650</xdr:rowOff>
    </xdr:to>
    <xdr:sp macro="" textlink="">
      <xdr:nvSpPr>
        <xdr:cNvPr id="285323" name="AutoShape 1171">
          <a:extLst>
            <a:ext uri="{FF2B5EF4-FFF2-40B4-BE49-F238E27FC236}">
              <a16:creationId xmlns:a16="http://schemas.microsoft.com/office/drawing/2014/main" xmlns="" id="{00000000-0008-0000-0400-00008B5A0400}"/>
            </a:ext>
          </a:extLst>
        </xdr:cNvPr>
        <xdr:cNvSpPr>
          <a:spLocks noChangeArrowheads="1"/>
        </xdr:cNvSpPr>
      </xdr:nvSpPr>
      <xdr:spPr bwMode="auto">
        <a:xfrm>
          <a:off x="7839075" y="242077875"/>
          <a:ext cx="171450" cy="19050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23</xdr:col>
      <xdr:colOff>47625</xdr:colOff>
      <xdr:row>968</xdr:row>
      <xdr:rowOff>57150</xdr:rowOff>
    </xdr:from>
    <xdr:to>
      <xdr:col>23</xdr:col>
      <xdr:colOff>219075</xdr:colOff>
      <xdr:row>968</xdr:row>
      <xdr:rowOff>247650</xdr:rowOff>
    </xdr:to>
    <xdr:sp macro="" textlink="">
      <xdr:nvSpPr>
        <xdr:cNvPr id="285324" name="AutoShape 1172">
          <a:extLst>
            <a:ext uri="{FF2B5EF4-FFF2-40B4-BE49-F238E27FC236}">
              <a16:creationId xmlns:a16="http://schemas.microsoft.com/office/drawing/2014/main" xmlns="" id="{00000000-0008-0000-0400-00008C5A0400}"/>
            </a:ext>
          </a:extLst>
        </xdr:cNvPr>
        <xdr:cNvSpPr>
          <a:spLocks noChangeArrowheads="1"/>
        </xdr:cNvSpPr>
      </xdr:nvSpPr>
      <xdr:spPr bwMode="auto">
        <a:xfrm>
          <a:off x="6657975" y="242820825"/>
          <a:ext cx="171450" cy="19050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25</xdr:col>
      <xdr:colOff>47625</xdr:colOff>
      <xdr:row>968</xdr:row>
      <xdr:rowOff>57150</xdr:rowOff>
    </xdr:from>
    <xdr:to>
      <xdr:col>25</xdr:col>
      <xdr:colOff>219075</xdr:colOff>
      <xdr:row>968</xdr:row>
      <xdr:rowOff>247650</xdr:rowOff>
    </xdr:to>
    <xdr:sp macro="" textlink="">
      <xdr:nvSpPr>
        <xdr:cNvPr id="285325" name="AutoShape 1173">
          <a:extLst>
            <a:ext uri="{FF2B5EF4-FFF2-40B4-BE49-F238E27FC236}">
              <a16:creationId xmlns:a16="http://schemas.microsoft.com/office/drawing/2014/main" xmlns="" id="{00000000-0008-0000-0400-00008D5A0400}"/>
            </a:ext>
          </a:extLst>
        </xdr:cNvPr>
        <xdr:cNvSpPr>
          <a:spLocks noChangeArrowheads="1"/>
        </xdr:cNvSpPr>
      </xdr:nvSpPr>
      <xdr:spPr bwMode="auto">
        <a:xfrm>
          <a:off x="7248525" y="242820825"/>
          <a:ext cx="171450" cy="19050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27</xdr:col>
      <xdr:colOff>47625</xdr:colOff>
      <xdr:row>968</xdr:row>
      <xdr:rowOff>57150</xdr:rowOff>
    </xdr:from>
    <xdr:to>
      <xdr:col>27</xdr:col>
      <xdr:colOff>219075</xdr:colOff>
      <xdr:row>968</xdr:row>
      <xdr:rowOff>247650</xdr:rowOff>
    </xdr:to>
    <xdr:sp macro="" textlink="">
      <xdr:nvSpPr>
        <xdr:cNvPr id="285326" name="AutoShape 1174">
          <a:extLst>
            <a:ext uri="{FF2B5EF4-FFF2-40B4-BE49-F238E27FC236}">
              <a16:creationId xmlns:a16="http://schemas.microsoft.com/office/drawing/2014/main" xmlns="" id="{00000000-0008-0000-0400-00008E5A0400}"/>
            </a:ext>
          </a:extLst>
        </xdr:cNvPr>
        <xdr:cNvSpPr>
          <a:spLocks noChangeArrowheads="1"/>
        </xdr:cNvSpPr>
      </xdr:nvSpPr>
      <xdr:spPr bwMode="auto">
        <a:xfrm>
          <a:off x="7839075" y="242820825"/>
          <a:ext cx="171450" cy="19050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23</xdr:col>
      <xdr:colOff>47625</xdr:colOff>
      <xdr:row>969</xdr:row>
      <xdr:rowOff>57150</xdr:rowOff>
    </xdr:from>
    <xdr:to>
      <xdr:col>23</xdr:col>
      <xdr:colOff>219075</xdr:colOff>
      <xdr:row>969</xdr:row>
      <xdr:rowOff>247650</xdr:rowOff>
    </xdr:to>
    <xdr:sp macro="" textlink="">
      <xdr:nvSpPr>
        <xdr:cNvPr id="285327" name="AutoShape 1175">
          <a:extLst>
            <a:ext uri="{FF2B5EF4-FFF2-40B4-BE49-F238E27FC236}">
              <a16:creationId xmlns:a16="http://schemas.microsoft.com/office/drawing/2014/main" xmlns="" id="{00000000-0008-0000-0400-00008F5A0400}"/>
            </a:ext>
          </a:extLst>
        </xdr:cNvPr>
        <xdr:cNvSpPr>
          <a:spLocks noChangeArrowheads="1"/>
        </xdr:cNvSpPr>
      </xdr:nvSpPr>
      <xdr:spPr bwMode="auto">
        <a:xfrm>
          <a:off x="6657975" y="243068475"/>
          <a:ext cx="171450" cy="19050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25</xdr:col>
      <xdr:colOff>47625</xdr:colOff>
      <xdr:row>969</xdr:row>
      <xdr:rowOff>57150</xdr:rowOff>
    </xdr:from>
    <xdr:to>
      <xdr:col>25</xdr:col>
      <xdr:colOff>219075</xdr:colOff>
      <xdr:row>969</xdr:row>
      <xdr:rowOff>247650</xdr:rowOff>
    </xdr:to>
    <xdr:sp macro="" textlink="">
      <xdr:nvSpPr>
        <xdr:cNvPr id="285328" name="AutoShape 1176">
          <a:extLst>
            <a:ext uri="{FF2B5EF4-FFF2-40B4-BE49-F238E27FC236}">
              <a16:creationId xmlns:a16="http://schemas.microsoft.com/office/drawing/2014/main" xmlns="" id="{00000000-0008-0000-0400-0000905A0400}"/>
            </a:ext>
          </a:extLst>
        </xdr:cNvPr>
        <xdr:cNvSpPr>
          <a:spLocks noChangeArrowheads="1"/>
        </xdr:cNvSpPr>
      </xdr:nvSpPr>
      <xdr:spPr bwMode="auto">
        <a:xfrm>
          <a:off x="7248525" y="243068475"/>
          <a:ext cx="171450" cy="19050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27</xdr:col>
      <xdr:colOff>47625</xdr:colOff>
      <xdr:row>969</xdr:row>
      <xdr:rowOff>57150</xdr:rowOff>
    </xdr:from>
    <xdr:to>
      <xdr:col>27</xdr:col>
      <xdr:colOff>219075</xdr:colOff>
      <xdr:row>969</xdr:row>
      <xdr:rowOff>247650</xdr:rowOff>
    </xdr:to>
    <xdr:sp macro="" textlink="">
      <xdr:nvSpPr>
        <xdr:cNvPr id="285329" name="AutoShape 1177">
          <a:extLst>
            <a:ext uri="{FF2B5EF4-FFF2-40B4-BE49-F238E27FC236}">
              <a16:creationId xmlns:a16="http://schemas.microsoft.com/office/drawing/2014/main" xmlns="" id="{00000000-0008-0000-0400-0000915A0400}"/>
            </a:ext>
          </a:extLst>
        </xdr:cNvPr>
        <xdr:cNvSpPr>
          <a:spLocks noChangeArrowheads="1"/>
        </xdr:cNvSpPr>
      </xdr:nvSpPr>
      <xdr:spPr bwMode="auto">
        <a:xfrm>
          <a:off x="7839075" y="243068475"/>
          <a:ext cx="171450" cy="19050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23</xdr:col>
      <xdr:colOff>47625</xdr:colOff>
      <xdr:row>975</xdr:row>
      <xdr:rowOff>57150</xdr:rowOff>
    </xdr:from>
    <xdr:to>
      <xdr:col>23</xdr:col>
      <xdr:colOff>219075</xdr:colOff>
      <xdr:row>975</xdr:row>
      <xdr:rowOff>247650</xdr:rowOff>
    </xdr:to>
    <xdr:sp macro="" textlink="">
      <xdr:nvSpPr>
        <xdr:cNvPr id="285330" name="AutoShape 1178">
          <a:extLst>
            <a:ext uri="{FF2B5EF4-FFF2-40B4-BE49-F238E27FC236}">
              <a16:creationId xmlns:a16="http://schemas.microsoft.com/office/drawing/2014/main" xmlns="" id="{00000000-0008-0000-0400-0000925A0400}"/>
            </a:ext>
          </a:extLst>
        </xdr:cNvPr>
        <xdr:cNvSpPr>
          <a:spLocks noChangeArrowheads="1"/>
        </xdr:cNvSpPr>
      </xdr:nvSpPr>
      <xdr:spPr bwMode="auto">
        <a:xfrm>
          <a:off x="6657975" y="244554375"/>
          <a:ext cx="171450" cy="19050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25</xdr:col>
      <xdr:colOff>47625</xdr:colOff>
      <xdr:row>975</xdr:row>
      <xdr:rowOff>57150</xdr:rowOff>
    </xdr:from>
    <xdr:to>
      <xdr:col>25</xdr:col>
      <xdr:colOff>219075</xdr:colOff>
      <xdr:row>975</xdr:row>
      <xdr:rowOff>247650</xdr:rowOff>
    </xdr:to>
    <xdr:sp macro="" textlink="">
      <xdr:nvSpPr>
        <xdr:cNvPr id="285331" name="AutoShape 1179">
          <a:extLst>
            <a:ext uri="{FF2B5EF4-FFF2-40B4-BE49-F238E27FC236}">
              <a16:creationId xmlns:a16="http://schemas.microsoft.com/office/drawing/2014/main" xmlns="" id="{00000000-0008-0000-0400-0000935A0400}"/>
            </a:ext>
          </a:extLst>
        </xdr:cNvPr>
        <xdr:cNvSpPr>
          <a:spLocks noChangeArrowheads="1"/>
        </xdr:cNvSpPr>
      </xdr:nvSpPr>
      <xdr:spPr bwMode="auto">
        <a:xfrm>
          <a:off x="7248525" y="244554375"/>
          <a:ext cx="171450" cy="19050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27</xdr:col>
      <xdr:colOff>47625</xdr:colOff>
      <xdr:row>975</xdr:row>
      <xdr:rowOff>57150</xdr:rowOff>
    </xdr:from>
    <xdr:to>
      <xdr:col>27</xdr:col>
      <xdr:colOff>219075</xdr:colOff>
      <xdr:row>975</xdr:row>
      <xdr:rowOff>247650</xdr:rowOff>
    </xdr:to>
    <xdr:sp macro="" textlink="">
      <xdr:nvSpPr>
        <xdr:cNvPr id="285332" name="AutoShape 1180">
          <a:extLst>
            <a:ext uri="{FF2B5EF4-FFF2-40B4-BE49-F238E27FC236}">
              <a16:creationId xmlns:a16="http://schemas.microsoft.com/office/drawing/2014/main" xmlns="" id="{00000000-0008-0000-0400-0000945A0400}"/>
            </a:ext>
          </a:extLst>
        </xdr:cNvPr>
        <xdr:cNvSpPr>
          <a:spLocks noChangeArrowheads="1"/>
        </xdr:cNvSpPr>
      </xdr:nvSpPr>
      <xdr:spPr bwMode="auto">
        <a:xfrm>
          <a:off x="7839075" y="244554375"/>
          <a:ext cx="171450" cy="19050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23</xdr:col>
      <xdr:colOff>47625</xdr:colOff>
      <xdr:row>970</xdr:row>
      <xdr:rowOff>57150</xdr:rowOff>
    </xdr:from>
    <xdr:to>
      <xdr:col>23</xdr:col>
      <xdr:colOff>219075</xdr:colOff>
      <xdr:row>970</xdr:row>
      <xdr:rowOff>247650</xdr:rowOff>
    </xdr:to>
    <xdr:sp macro="" textlink="">
      <xdr:nvSpPr>
        <xdr:cNvPr id="285333" name="AutoShape 1181">
          <a:extLst>
            <a:ext uri="{FF2B5EF4-FFF2-40B4-BE49-F238E27FC236}">
              <a16:creationId xmlns:a16="http://schemas.microsoft.com/office/drawing/2014/main" xmlns="" id="{00000000-0008-0000-0400-0000955A0400}"/>
            </a:ext>
          </a:extLst>
        </xdr:cNvPr>
        <xdr:cNvSpPr>
          <a:spLocks noChangeArrowheads="1"/>
        </xdr:cNvSpPr>
      </xdr:nvSpPr>
      <xdr:spPr bwMode="auto">
        <a:xfrm>
          <a:off x="6657975" y="243316125"/>
          <a:ext cx="171450" cy="19050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25</xdr:col>
      <xdr:colOff>47625</xdr:colOff>
      <xdr:row>970</xdr:row>
      <xdr:rowOff>57150</xdr:rowOff>
    </xdr:from>
    <xdr:to>
      <xdr:col>25</xdr:col>
      <xdr:colOff>219075</xdr:colOff>
      <xdr:row>970</xdr:row>
      <xdr:rowOff>247650</xdr:rowOff>
    </xdr:to>
    <xdr:sp macro="" textlink="">
      <xdr:nvSpPr>
        <xdr:cNvPr id="285334" name="AutoShape 1182">
          <a:extLst>
            <a:ext uri="{FF2B5EF4-FFF2-40B4-BE49-F238E27FC236}">
              <a16:creationId xmlns:a16="http://schemas.microsoft.com/office/drawing/2014/main" xmlns="" id="{00000000-0008-0000-0400-0000965A0400}"/>
            </a:ext>
          </a:extLst>
        </xdr:cNvPr>
        <xdr:cNvSpPr>
          <a:spLocks noChangeArrowheads="1"/>
        </xdr:cNvSpPr>
      </xdr:nvSpPr>
      <xdr:spPr bwMode="auto">
        <a:xfrm>
          <a:off x="7248525" y="243316125"/>
          <a:ext cx="171450" cy="19050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27</xdr:col>
      <xdr:colOff>47625</xdr:colOff>
      <xdr:row>970</xdr:row>
      <xdr:rowOff>57150</xdr:rowOff>
    </xdr:from>
    <xdr:to>
      <xdr:col>27</xdr:col>
      <xdr:colOff>219075</xdr:colOff>
      <xdr:row>970</xdr:row>
      <xdr:rowOff>247650</xdr:rowOff>
    </xdr:to>
    <xdr:sp macro="" textlink="">
      <xdr:nvSpPr>
        <xdr:cNvPr id="285335" name="AutoShape 1183">
          <a:extLst>
            <a:ext uri="{FF2B5EF4-FFF2-40B4-BE49-F238E27FC236}">
              <a16:creationId xmlns:a16="http://schemas.microsoft.com/office/drawing/2014/main" xmlns="" id="{00000000-0008-0000-0400-0000975A0400}"/>
            </a:ext>
          </a:extLst>
        </xdr:cNvPr>
        <xdr:cNvSpPr>
          <a:spLocks noChangeArrowheads="1"/>
        </xdr:cNvSpPr>
      </xdr:nvSpPr>
      <xdr:spPr bwMode="auto">
        <a:xfrm>
          <a:off x="7839075" y="243316125"/>
          <a:ext cx="171450" cy="19050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25</xdr:col>
      <xdr:colOff>47625</xdr:colOff>
      <xdr:row>968</xdr:row>
      <xdr:rowOff>57150</xdr:rowOff>
    </xdr:from>
    <xdr:to>
      <xdr:col>25</xdr:col>
      <xdr:colOff>219075</xdr:colOff>
      <xdr:row>968</xdr:row>
      <xdr:rowOff>247650</xdr:rowOff>
    </xdr:to>
    <xdr:sp macro="" textlink="">
      <xdr:nvSpPr>
        <xdr:cNvPr id="285336" name="AutoShape 1184">
          <a:extLst>
            <a:ext uri="{FF2B5EF4-FFF2-40B4-BE49-F238E27FC236}">
              <a16:creationId xmlns:a16="http://schemas.microsoft.com/office/drawing/2014/main" xmlns="" id="{00000000-0008-0000-0400-0000985A0400}"/>
            </a:ext>
          </a:extLst>
        </xdr:cNvPr>
        <xdr:cNvSpPr>
          <a:spLocks noChangeArrowheads="1"/>
        </xdr:cNvSpPr>
      </xdr:nvSpPr>
      <xdr:spPr bwMode="auto">
        <a:xfrm>
          <a:off x="7248525" y="242820825"/>
          <a:ext cx="171450" cy="19050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23</xdr:col>
      <xdr:colOff>47625</xdr:colOff>
      <xdr:row>963</xdr:row>
      <xdr:rowOff>57150</xdr:rowOff>
    </xdr:from>
    <xdr:to>
      <xdr:col>23</xdr:col>
      <xdr:colOff>219075</xdr:colOff>
      <xdr:row>963</xdr:row>
      <xdr:rowOff>247650</xdr:rowOff>
    </xdr:to>
    <xdr:sp macro="" textlink="">
      <xdr:nvSpPr>
        <xdr:cNvPr id="285337" name="AutoShape 1185">
          <a:extLst>
            <a:ext uri="{FF2B5EF4-FFF2-40B4-BE49-F238E27FC236}">
              <a16:creationId xmlns:a16="http://schemas.microsoft.com/office/drawing/2014/main" xmlns="" id="{00000000-0008-0000-0400-0000995A0400}"/>
            </a:ext>
          </a:extLst>
        </xdr:cNvPr>
        <xdr:cNvSpPr>
          <a:spLocks noChangeArrowheads="1"/>
        </xdr:cNvSpPr>
      </xdr:nvSpPr>
      <xdr:spPr bwMode="auto">
        <a:xfrm>
          <a:off x="6657975" y="241582575"/>
          <a:ext cx="171450" cy="19050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25</xdr:col>
      <xdr:colOff>47625</xdr:colOff>
      <xdr:row>963</xdr:row>
      <xdr:rowOff>57150</xdr:rowOff>
    </xdr:from>
    <xdr:to>
      <xdr:col>25</xdr:col>
      <xdr:colOff>219075</xdr:colOff>
      <xdr:row>963</xdr:row>
      <xdr:rowOff>247650</xdr:rowOff>
    </xdr:to>
    <xdr:sp macro="" textlink="">
      <xdr:nvSpPr>
        <xdr:cNvPr id="285338" name="AutoShape 1186">
          <a:extLst>
            <a:ext uri="{FF2B5EF4-FFF2-40B4-BE49-F238E27FC236}">
              <a16:creationId xmlns:a16="http://schemas.microsoft.com/office/drawing/2014/main" xmlns="" id="{00000000-0008-0000-0400-00009A5A0400}"/>
            </a:ext>
          </a:extLst>
        </xdr:cNvPr>
        <xdr:cNvSpPr>
          <a:spLocks noChangeArrowheads="1"/>
        </xdr:cNvSpPr>
      </xdr:nvSpPr>
      <xdr:spPr bwMode="auto">
        <a:xfrm>
          <a:off x="7248525" y="241582575"/>
          <a:ext cx="171450" cy="19050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27</xdr:col>
      <xdr:colOff>47625</xdr:colOff>
      <xdr:row>963</xdr:row>
      <xdr:rowOff>57150</xdr:rowOff>
    </xdr:from>
    <xdr:to>
      <xdr:col>27</xdr:col>
      <xdr:colOff>219075</xdr:colOff>
      <xdr:row>963</xdr:row>
      <xdr:rowOff>247650</xdr:rowOff>
    </xdr:to>
    <xdr:sp macro="" textlink="">
      <xdr:nvSpPr>
        <xdr:cNvPr id="285339" name="AutoShape 1187">
          <a:extLst>
            <a:ext uri="{FF2B5EF4-FFF2-40B4-BE49-F238E27FC236}">
              <a16:creationId xmlns:a16="http://schemas.microsoft.com/office/drawing/2014/main" xmlns="" id="{00000000-0008-0000-0400-00009B5A0400}"/>
            </a:ext>
          </a:extLst>
        </xdr:cNvPr>
        <xdr:cNvSpPr>
          <a:spLocks noChangeArrowheads="1"/>
        </xdr:cNvSpPr>
      </xdr:nvSpPr>
      <xdr:spPr bwMode="auto">
        <a:xfrm>
          <a:off x="7839075" y="241582575"/>
          <a:ext cx="171450" cy="19050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38</xdr:col>
      <xdr:colOff>0</xdr:colOff>
      <xdr:row>617</xdr:row>
      <xdr:rowOff>161925</xdr:rowOff>
    </xdr:from>
    <xdr:to>
      <xdr:col>56</xdr:col>
      <xdr:colOff>9525</xdr:colOff>
      <xdr:row>617</xdr:row>
      <xdr:rowOff>161925</xdr:rowOff>
    </xdr:to>
    <xdr:sp macro="" textlink="">
      <xdr:nvSpPr>
        <xdr:cNvPr id="285340" name="Line 1188">
          <a:extLst>
            <a:ext uri="{FF2B5EF4-FFF2-40B4-BE49-F238E27FC236}">
              <a16:creationId xmlns:a16="http://schemas.microsoft.com/office/drawing/2014/main" xmlns="" id="{00000000-0008-0000-0400-00009C5A0400}"/>
            </a:ext>
          </a:extLst>
        </xdr:cNvPr>
        <xdr:cNvSpPr>
          <a:spLocks noChangeShapeType="1"/>
        </xdr:cNvSpPr>
      </xdr:nvSpPr>
      <xdr:spPr bwMode="auto">
        <a:xfrm>
          <a:off x="11020425" y="155352750"/>
          <a:ext cx="5324475" cy="0"/>
        </a:xfrm>
        <a:prstGeom prst="line">
          <a:avLst/>
        </a:prstGeom>
        <a:noFill/>
        <a:ln w="38100" cmpd="dbl">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0</xdr:colOff>
      <xdr:row>0</xdr:row>
      <xdr:rowOff>0</xdr:rowOff>
    </xdr:from>
    <xdr:to>
      <xdr:col>8</xdr:col>
      <xdr:colOff>0</xdr:colOff>
      <xdr:row>0</xdr:row>
      <xdr:rowOff>0</xdr:rowOff>
    </xdr:to>
    <xdr:sp macro="" textlink="">
      <xdr:nvSpPr>
        <xdr:cNvPr id="280476" name="AutoShape 1">
          <a:extLst>
            <a:ext uri="{FF2B5EF4-FFF2-40B4-BE49-F238E27FC236}">
              <a16:creationId xmlns:a16="http://schemas.microsoft.com/office/drawing/2014/main" xmlns="" id="{00000000-0008-0000-0500-00009C47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0477" name="AutoShape 2">
          <a:extLst>
            <a:ext uri="{FF2B5EF4-FFF2-40B4-BE49-F238E27FC236}">
              <a16:creationId xmlns:a16="http://schemas.microsoft.com/office/drawing/2014/main" xmlns="" id="{00000000-0008-0000-0500-00009D47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0478" name="AutoShape 3">
          <a:extLst>
            <a:ext uri="{FF2B5EF4-FFF2-40B4-BE49-F238E27FC236}">
              <a16:creationId xmlns:a16="http://schemas.microsoft.com/office/drawing/2014/main" xmlns="" id="{00000000-0008-0000-0500-00009E47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0479" name="AutoShape 4">
          <a:extLst>
            <a:ext uri="{FF2B5EF4-FFF2-40B4-BE49-F238E27FC236}">
              <a16:creationId xmlns:a16="http://schemas.microsoft.com/office/drawing/2014/main" xmlns="" id="{00000000-0008-0000-0500-00009F47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0480" name="AutoShape 5">
          <a:extLst>
            <a:ext uri="{FF2B5EF4-FFF2-40B4-BE49-F238E27FC236}">
              <a16:creationId xmlns:a16="http://schemas.microsoft.com/office/drawing/2014/main" xmlns="" id="{00000000-0008-0000-0500-0000A047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0481" name="AutoShape 6">
          <a:extLst>
            <a:ext uri="{FF2B5EF4-FFF2-40B4-BE49-F238E27FC236}">
              <a16:creationId xmlns:a16="http://schemas.microsoft.com/office/drawing/2014/main" xmlns="" id="{00000000-0008-0000-0500-0000A147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0482" name="AutoShape 7">
          <a:extLst>
            <a:ext uri="{FF2B5EF4-FFF2-40B4-BE49-F238E27FC236}">
              <a16:creationId xmlns:a16="http://schemas.microsoft.com/office/drawing/2014/main" xmlns="" id="{00000000-0008-0000-0500-0000A247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0483" name="AutoShape 8">
          <a:extLst>
            <a:ext uri="{FF2B5EF4-FFF2-40B4-BE49-F238E27FC236}">
              <a16:creationId xmlns:a16="http://schemas.microsoft.com/office/drawing/2014/main" xmlns="" id="{00000000-0008-0000-0500-0000A347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0484" name="AutoShape 9">
          <a:extLst>
            <a:ext uri="{FF2B5EF4-FFF2-40B4-BE49-F238E27FC236}">
              <a16:creationId xmlns:a16="http://schemas.microsoft.com/office/drawing/2014/main" xmlns="" id="{00000000-0008-0000-0500-0000A447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0485" name="AutoShape 10">
          <a:extLst>
            <a:ext uri="{FF2B5EF4-FFF2-40B4-BE49-F238E27FC236}">
              <a16:creationId xmlns:a16="http://schemas.microsoft.com/office/drawing/2014/main" xmlns="" id="{00000000-0008-0000-0500-0000A547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0486" name="AutoShape 11">
          <a:extLst>
            <a:ext uri="{FF2B5EF4-FFF2-40B4-BE49-F238E27FC236}">
              <a16:creationId xmlns:a16="http://schemas.microsoft.com/office/drawing/2014/main" xmlns="" id="{00000000-0008-0000-0500-0000A647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0487" name="AutoShape 12">
          <a:extLst>
            <a:ext uri="{FF2B5EF4-FFF2-40B4-BE49-F238E27FC236}">
              <a16:creationId xmlns:a16="http://schemas.microsoft.com/office/drawing/2014/main" xmlns="" id="{00000000-0008-0000-0500-0000A747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0488" name="AutoShape 13">
          <a:extLst>
            <a:ext uri="{FF2B5EF4-FFF2-40B4-BE49-F238E27FC236}">
              <a16:creationId xmlns:a16="http://schemas.microsoft.com/office/drawing/2014/main" xmlns="" id="{00000000-0008-0000-0500-0000A847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0489" name="AutoShape 14">
          <a:extLst>
            <a:ext uri="{FF2B5EF4-FFF2-40B4-BE49-F238E27FC236}">
              <a16:creationId xmlns:a16="http://schemas.microsoft.com/office/drawing/2014/main" xmlns="" id="{00000000-0008-0000-0500-0000A947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0490" name="AutoShape 15">
          <a:extLst>
            <a:ext uri="{FF2B5EF4-FFF2-40B4-BE49-F238E27FC236}">
              <a16:creationId xmlns:a16="http://schemas.microsoft.com/office/drawing/2014/main" xmlns="" id="{00000000-0008-0000-0500-0000AA47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0491" name="AutoShape 16">
          <a:extLst>
            <a:ext uri="{FF2B5EF4-FFF2-40B4-BE49-F238E27FC236}">
              <a16:creationId xmlns:a16="http://schemas.microsoft.com/office/drawing/2014/main" xmlns="" id="{00000000-0008-0000-0500-0000AB47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0492" name="AutoShape 17">
          <a:extLst>
            <a:ext uri="{FF2B5EF4-FFF2-40B4-BE49-F238E27FC236}">
              <a16:creationId xmlns:a16="http://schemas.microsoft.com/office/drawing/2014/main" xmlns="" id="{00000000-0008-0000-0500-0000AC47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0493" name="AutoShape 18">
          <a:extLst>
            <a:ext uri="{FF2B5EF4-FFF2-40B4-BE49-F238E27FC236}">
              <a16:creationId xmlns:a16="http://schemas.microsoft.com/office/drawing/2014/main" xmlns="" id="{00000000-0008-0000-0500-0000AD47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0494" name="AutoShape 19">
          <a:extLst>
            <a:ext uri="{FF2B5EF4-FFF2-40B4-BE49-F238E27FC236}">
              <a16:creationId xmlns:a16="http://schemas.microsoft.com/office/drawing/2014/main" xmlns="" id="{00000000-0008-0000-0500-0000AE47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0495" name="AutoShape 20">
          <a:extLst>
            <a:ext uri="{FF2B5EF4-FFF2-40B4-BE49-F238E27FC236}">
              <a16:creationId xmlns:a16="http://schemas.microsoft.com/office/drawing/2014/main" xmlns="" id="{00000000-0008-0000-0500-0000AF47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0496" name="AutoShape 21">
          <a:extLst>
            <a:ext uri="{FF2B5EF4-FFF2-40B4-BE49-F238E27FC236}">
              <a16:creationId xmlns:a16="http://schemas.microsoft.com/office/drawing/2014/main" xmlns="" id="{00000000-0008-0000-0500-0000B047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0497" name="AutoShape 22">
          <a:extLst>
            <a:ext uri="{FF2B5EF4-FFF2-40B4-BE49-F238E27FC236}">
              <a16:creationId xmlns:a16="http://schemas.microsoft.com/office/drawing/2014/main" xmlns="" id="{00000000-0008-0000-0500-0000B147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0498" name="AutoShape 23">
          <a:extLst>
            <a:ext uri="{FF2B5EF4-FFF2-40B4-BE49-F238E27FC236}">
              <a16:creationId xmlns:a16="http://schemas.microsoft.com/office/drawing/2014/main" xmlns="" id="{00000000-0008-0000-0500-0000B247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0499" name="AutoShape 24">
          <a:extLst>
            <a:ext uri="{FF2B5EF4-FFF2-40B4-BE49-F238E27FC236}">
              <a16:creationId xmlns:a16="http://schemas.microsoft.com/office/drawing/2014/main" xmlns="" id="{00000000-0008-0000-0500-0000B347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0500" name="AutoShape 25">
          <a:extLst>
            <a:ext uri="{FF2B5EF4-FFF2-40B4-BE49-F238E27FC236}">
              <a16:creationId xmlns:a16="http://schemas.microsoft.com/office/drawing/2014/main" xmlns="" id="{00000000-0008-0000-0500-0000B447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0501" name="AutoShape 26">
          <a:extLst>
            <a:ext uri="{FF2B5EF4-FFF2-40B4-BE49-F238E27FC236}">
              <a16:creationId xmlns:a16="http://schemas.microsoft.com/office/drawing/2014/main" xmlns="" id="{00000000-0008-0000-0500-0000B547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0502" name="AutoShape 27">
          <a:extLst>
            <a:ext uri="{FF2B5EF4-FFF2-40B4-BE49-F238E27FC236}">
              <a16:creationId xmlns:a16="http://schemas.microsoft.com/office/drawing/2014/main" xmlns="" id="{00000000-0008-0000-0500-0000B647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0503" name="AutoShape 28">
          <a:extLst>
            <a:ext uri="{FF2B5EF4-FFF2-40B4-BE49-F238E27FC236}">
              <a16:creationId xmlns:a16="http://schemas.microsoft.com/office/drawing/2014/main" xmlns="" id="{00000000-0008-0000-0500-0000B747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0504" name="AutoShape 29">
          <a:extLst>
            <a:ext uri="{FF2B5EF4-FFF2-40B4-BE49-F238E27FC236}">
              <a16:creationId xmlns:a16="http://schemas.microsoft.com/office/drawing/2014/main" xmlns="" id="{00000000-0008-0000-0500-0000B847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0505" name="AutoShape 30">
          <a:extLst>
            <a:ext uri="{FF2B5EF4-FFF2-40B4-BE49-F238E27FC236}">
              <a16:creationId xmlns:a16="http://schemas.microsoft.com/office/drawing/2014/main" xmlns="" id="{00000000-0008-0000-0500-0000B947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0506" name="AutoShape 31">
          <a:extLst>
            <a:ext uri="{FF2B5EF4-FFF2-40B4-BE49-F238E27FC236}">
              <a16:creationId xmlns:a16="http://schemas.microsoft.com/office/drawing/2014/main" xmlns="" id="{00000000-0008-0000-0500-0000BA47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0507" name="AutoShape 32">
          <a:extLst>
            <a:ext uri="{FF2B5EF4-FFF2-40B4-BE49-F238E27FC236}">
              <a16:creationId xmlns:a16="http://schemas.microsoft.com/office/drawing/2014/main" xmlns="" id="{00000000-0008-0000-0500-0000BB47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0508" name="AutoShape 33">
          <a:extLst>
            <a:ext uri="{FF2B5EF4-FFF2-40B4-BE49-F238E27FC236}">
              <a16:creationId xmlns:a16="http://schemas.microsoft.com/office/drawing/2014/main" xmlns="" id="{00000000-0008-0000-0500-0000BC47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0509" name="AutoShape 34">
          <a:extLst>
            <a:ext uri="{FF2B5EF4-FFF2-40B4-BE49-F238E27FC236}">
              <a16:creationId xmlns:a16="http://schemas.microsoft.com/office/drawing/2014/main" xmlns="" id="{00000000-0008-0000-0500-0000BD47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0510" name="AutoShape 35">
          <a:extLst>
            <a:ext uri="{FF2B5EF4-FFF2-40B4-BE49-F238E27FC236}">
              <a16:creationId xmlns:a16="http://schemas.microsoft.com/office/drawing/2014/main" xmlns="" id="{00000000-0008-0000-0500-0000BE47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0511" name="AutoShape 36">
          <a:extLst>
            <a:ext uri="{FF2B5EF4-FFF2-40B4-BE49-F238E27FC236}">
              <a16:creationId xmlns:a16="http://schemas.microsoft.com/office/drawing/2014/main" xmlns="" id="{00000000-0008-0000-0500-0000BF47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0512" name="AutoShape 37">
          <a:extLst>
            <a:ext uri="{FF2B5EF4-FFF2-40B4-BE49-F238E27FC236}">
              <a16:creationId xmlns:a16="http://schemas.microsoft.com/office/drawing/2014/main" xmlns="" id="{00000000-0008-0000-0500-0000C047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0513" name="AutoShape 38">
          <a:extLst>
            <a:ext uri="{FF2B5EF4-FFF2-40B4-BE49-F238E27FC236}">
              <a16:creationId xmlns:a16="http://schemas.microsoft.com/office/drawing/2014/main" xmlns="" id="{00000000-0008-0000-0500-0000C147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0514" name="AutoShape 39">
          <a:extLst>
            <a:ext uri="{FF2B5EF4-FFF2-40B4-BE49-F238E27FC236}">
              <a16:creationId xmlns:a16="http://schemas.microsoft.com/office/drawing/2014/main" xmlns="" id="{00000000-0008-0000-0500-0000C247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0515" name="AutoShape 40">
          <a:extLst>
            <a:ext uri="{FF2B5EF4-FFF2-40B4-BE49-F238E27FC236}">
              <a16:creationId xmlns:a16="http://schemas.microsoft.com/office/drawing/2014/main" xmlns="" id="{00000000-0008-0000-0500-0000C347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0516" name="AutoShape 41">
          <a:extLst>
            <a:ext uri="{FF2B5EF4-FFF2-40B4-BE49-F238E27FC236}">
              <a16:creationId xmlns:a16="http://schemas.microsoft.com/office/drawing/2014/main" xmlns="" id="{00000000-0008-0000-0500-0000C447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0517" name="AutoShape 42">
          <a:extLst>
            <a:ext uri="{FF2B5EF4-FFF2-40B4-BE49-F238E27FC236}">
              <a16:creationId xmlns:a16="http://schemas.microsoft.com/office/drawing/2014/main" xmlns="" id="{00000000-0008-0000-0500-0000C547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0518" name="AutoShape 43">
          <a:extLst>
            <a:ext uri="{FF2B5EF4-FFF2-40B4-BE49-F238E27FC236}">
              <a16:creationId xmlns:a16="http://schemas.microsoft.com/office/drawing/2014/main" xmlns="" id="{00000000-0008-0000-0500-0000C647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0519" name="AutoShape 44">
          <a:extLst>
            <a:ext uri="{FF2B5EF4-FFF2-40B4-BE49-F238E27FC236}">
              <a16:creationId xmlns:a16="http://schemas.microsoft.com/office/drawing/2014/main" xmlns="" id="{00000000-0008-0000-0500-0000C747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0520" name="AutoShape 45">
          <a:extLst>
            <a:ext uri="{FF2B5EF4-FFF2-40B4-BE49-F238E27FC236}">
              <a16:creationId xmlns:a16="http://schemas.microsoft.com/office/drawing/2014/main" xmlns="" id="{00000000-0008-0000-0500-0000C847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0521" name="AutoShape 46">
          <a:extLst>
            <a:ext uri="{FF2B5EF4-FFF2-40B4-BE49-F238E27FC236}">
              <a16:creationId xmlns:a16="http://schemas.microsoft.com/office/drawing/2014/main" xmlns="" id="{00000000-0008-0000-0500-0000C947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0522" name="AutoShape 47">
          <a:extLst>
            <a:ext uri="{FF2B5EF4-FFF2-40B4-BE49-F238E27FC236}">
              <a16:creationId xmlns:a16="http://schemas.microsoft.com/office/drawing/2014/main" xmlns="" id="{00000000-0008-0000-0500-0000CA47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0523" name="AutoShape 48">
          <a:extLst>
            <a:ext uri="{FF2B5EF4-FFF2-40B4-BE49-F238E27FC236}">
              <a16:creationId xmlns:a16="http://schemas.microsoft.com/office/drawing/2014/main" xmlns="" id="{00000000-0008-0000-0500-0000CB47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0524" name="AutoShape 49">
          <a:extLst>
            <a:ext uri="{FF2B5EF4-FFF2-40B4-BE49-F238E27FC236}">
              <a16:creationId xmlns:a16="http://schemas.microsoft.com/office/drawing/2014/main" xmlns="" id="{00000000-0008-0000-0500-0000CC47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0525" name="AutoShape 50">
          <a:extLst>
            <a:ext uri="{FF2B5EF4-FFF2-40B4-BE49-F238E27FC236}">
              <a16:creationId xmlns:a16="http://schemas.microsoft.com/office/drawing/2014/main" xmlns="" id="{00000000-0008-0000-0500-0000CD47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0526" name="AutoShape 51">
          <a:extLst>
            <a:ext uri="{FF2B5EF4-FFF2-40B4-BE49-F238E27FC236}">
              <a16:creationId xmlns:a16="http://schemas.microsoft.com/office/drawing/2014/main" xmlns="" id="{00000000-0008-0000-0500-0000CE47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0527" name="AutoShape 52">
          <a:extLst>
            <a:ext uri="{FF2B5EF4-FFF2-40B4-BE49-F238E27FC236}">
              <a16:creationId xmlns:a16="http://schemas.microsoft.com/office/drawing/2014/main" xmlns="" id="{00000000-0008-0000-0500-0000CF47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0528" name="AutoShape 53">
          <a:extLst>
            <a:ext uri="{FF2B5EF4-FFF2-40B4-BE49-F238E27FC236}">
              <a16:creationId xmlns:a16="http://schemas.microsoft.com/office/drawing/2014/main" xmlns="" id="{00000000-0008-0000-0500-0000D047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0529" name="AutoShape 54">
          <a:extLst>
            <a:ext uri="{FF2B5EF4-FFF2-40B4-BE49-F238E27FC236}">
              <a16:creationId xmlns:a16="http://schemas.microsoft.com/office/drawing/2014/main" xmlns="" id="{00000000-0008-0000-0500-0000D147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0530" name="AutoShape 55">
          <a:extLst>
            <a:ext uri="{FF2B5EF4-FFF2-40B4-BE49-F238E27FC236}">
              <a16:creationId xmlns:a16="http://schemas.microsoft.com/office/drawing/2014/main" xmlns="" id="{00000000-0008-0000-0500-0000D247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0531" name="AutoShape 56">
          <a:extLst>
            <a:ext uri="{FF2B5EF4-FFF2-40B4-BE49-F238E27FC236}">
              <a16:creationId xmlns:a16="http://schemas.microsoft.com/office/drawing/2014/main" xmlns="" id="{00000000-0008-0000-0500-0000D347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0532" name="AutoShape 57">
          <a:extLst>
            <a:ext uri="{FF2B5EF4-FFF2-40B4-BE49-F238E27FC236}">
              <a16:creationId xmlns:a16="http://schemas.microsoft.com/office/drawing/2014/main" xmlns="" id="{00000000-0008-0000-0500-0000D447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0533" name="AutoShape 58">
          <a:extLst>
            <a:ext uri="{FF2B5EF4-FFF2-40B4-BE49-F238E27FC236}">
              <a16:creationId xmlns:a16="http://schemas.microsoft.com/office/drawing/2014/main" xmlns="" id="{00000000-0008-0000-0500-0000D547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0534" name="AutoShape 59">
          <a:extLst>
            <a:ext uri="{FF2B5EF4-FFF2-40B4-BE49-F238E27FC236}">
              <a16:creationId xmlns:a16="http://schemas.microsoft.com/office/drawing/2014/main" xmlns="" id="{00000000-0008-0000-0500-0000D647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0535" name="AutoShape 60">
          <a:extLst>
            <a:ext uri="{FF2B5EF4-FFF2-40B4-BE49-F238E27FC236}">
              <a16:creationId xmlns:a16="http://schemas.microsoft.com/office/drawing/2014/main" xmlns="" id="{00000000-0008-0000-0500-0000D747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0536" name="AutoShape 61">
          <a:extLst>
            <a:ext uri="{FF2B5EF4-FFF2-40B4-BE49-F238E27FC236}">
              <a16:creationId xmlns:a16="http://schemas.microsoft.com/office/drawing/2014/main" xmlns="" id="{00000000-0008-0000-0500-0000D847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0537" name="AutoShape 62">
          <a:extLst>
            <a:ext uri="{FF2B5EF4-FFF2-40B4-BE49-F238E27FC236}">
              <a16:creationId xmlns:a16="http://schemas.microsoft.com/office/drawing/2014/main" xmlns="" id="{00000000-0008-0000-0500-0000D947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0538" name="AutoShape 63">
          <a:extLst>
            <a:ext uri="{FF2B5EF4-FFF2-40B4-BE49-F238E27FC236}">
              <a16:creationId xmlns:a16="http://schemas.microsoft.com/office/drawing/2014/main" xmlns="" id="{00000000-0008-0000-0500-0000DA47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0539" name="AutoShape 64">
          <a:extLst>
            <a:ext uri="{FF2B5EF4-FFF2-40B4-BE49-F238E27FC236}">
              <a16:creationId xmlns:a16="http://schemas.microsoft.com/office/drawing/2014/main" xmlns="" id="{00000000-0008-0000-0500-0000DB47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0540" name="AutoShape 65">
          <a:extLst>
            <a:ext uri="{FF2B5EF4-FFF2-40B4-BE49-F238E27FC236}">
              <a16:creationId xmlns:a16="http://schemas.microsoft.com/office/drawing/2014/main" xmlns="" id="{00000000-0008-0000-0500-0000DC47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0541" name="AutoShape 66">
          <a:extLst>
            <a:ext uri="{FF2B5EF4-FFF2-40B4-BE49-F238E27FC236}">
              <a16:creationId xmlns:a16="http://schemas.microsoft.com/office/drawing/2014/main" xmlns="" id="{00000000-0008-0000-0500-0000DD47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0542" name="AutoShape 67">
          <a:extLst>
            <a:ext uri="{FF2B5EF4-FFF2-40B4-BE49-F238E27FC236}">
              <a16:creationId xmlns:a16="http://schemas.microsoft.com/office/drawing/2014/main" xmlns="" id="{00000000-0008-0000-0500-0000DE47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0543" name="AutoShape 68">
          <a:extLst>
            <a:ext uri="{FF2B5EF4-FFF2-40B4-BE49-F238E27FC236}">
              <a16:creationId xmlns:a16="http://schemas.microsoft.com/office/drawing/2014/main" xmlns="" id="{00000000-0008-0000-0500-0000DF47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0544" name="AutoShape 69">
          <a:extLst>
            <a:ext uri="{FF2B5EF4-FFF2-40B4-BE49-F238E27FC236}">
              <a16:creationId xmlns:a16="http://schemas.microsoft.com/office/drawing/2014/main" xmlns="" id="{00000000-0008-0000-0500-0000E047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0545" name="AutoShape 70">
          <a:extLst>
            <a:ext uri="{FF2B5EF4-FFF2-40B4-BE49-F238E27FC236}">
              <a16:creationId xmlns:a16="http://schemas.microsoft.com/office/drawing/2014/main" xmlns="" id="{00000000-0008-0000-0500-0000E147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0546" name="AutoShape 71">
          <a:extLst>
            <a:ext uri="{FF2B5EF4-FFF2-40B4-BE49-F238E27FC236}">
              <a16:creationId xmlns:a16="http://schemas.microsoft.com/office/drawing/2014/main" xmlns="" id="{00000000-0008-0000-0500-0000E247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0547" name="AutoShape 72">
          <a:extLst>
            <a:ext uri="{FF2B5EF4-FFF2-40B4-BE49-F238E27FC236}">
              <a16:creationId xmlns:a16="http://schemas.microsoft.com/office/drawing/2014/main" xmlns="" id="{00000000-0008-0000-0500-0000E347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0548" name="AutoShape 73">
          <a:extLst>
            <a:ext uri="{FF2B5EF4-FFF2-40B4-BE49-F238E27FC236}">
              <a16:creationId xmlns:a16="http://schemas.microsoft.com/office/drawing/2014/main" xmlns="" id="{00000000-0008-0000-0500-0000E447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0549" name="AutoShape 74">
          <a:extLst>
            <a:ext uri="{FF2B5EF4-FFF2-40B4-BE49-F238E27FC236}">
              <a16:creationId xmlns:a16="http://schemas.microsoft.com/office/drawing/2014/main" xmlns="" id="{00000000-0008-0000-0500-0000E547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0550" name="AutoShape 75">
          <a:extLst>
            <a:ext uri="{FF2B5EF4-FFF2-40B4-BE49-F238E27FC236}">
              <a16:creationId xmlns:a16="http://schemas.microsoft.com/office/drawing/2014/main" xmlns="" id="{00000000-0008-0000-0500-0000E647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0551" name="AutoShape 76">
          <a:extLst>
            <a:ext uri="{FF2B5EF4-FFF2-40B4-BE49-F238E27FC236}">
              <a16:creationId xmlns:a16="http://schemas.microsoft.com/office/drawing/2014/main" xmlns="" id="{00000000-0008-0000-0500-0000E747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0552" name="AutoShape 77">
          <a:extLst>
            <a:ext uri="{FF2B5EF4-FFF2-40B4-BE49-F238E27FC236}">
              <a16:creationId xmlns:a16="http://schemas.microsoft.com/office/drawing/2014/main" xmlns="" id="{00000000-0008-0000-0500-0000E847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0553" name="AutoShape 78">
          <a:extLst>
            <a:ext uri="{FF2B5EF4-FFF2-40B4-BE49-F238E27FC236}">
              <a16:creationId xmlns:a16="http://schemas.microsoft.com/office/drawing/2014/main" xmlns="" id="{00000000-0008-0000-0500-0000E947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0554" name="AutoShape 79">
          <a:extLst>
            <a:ext uri="{FF2B5EF4-FFF2-40B4-BE49-F238E27FC236}">
              <a16:creationId xmlns:a16="http://schemas.microsoft.com/office/drawing/2014/main" xmlns="" id="{00000000-0008-0000-0500-0000EA47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0555" name="AutoShape 80">
          <a:extLst>
            <a:ext uri="{FF2B5EF4-FFF2-40B4-BE49-F238E27FC236}">
              <a16:creationId xmlns:a16="http://schemas.microsoft.com/office/drawing/2014/main" xmlns="" id="{00000000-0008-0000-0500-0000EB47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0556" name="AutoShape 81">
          <a:extLst>
            <a:ext uri="{FF2B5EF4-FFF2-40B4-BE49-F238E27FC236}">
              <a16:creationId xmlns:a16="http://schemas.microsoft.com/office/drawing/2014/main" xmlns="" id="{00000000-0008-0000-0500-0000EC47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0557" name="AutoShape 82">
          <a:extLst>
            <a:ext uri="{FF2B5EF4-FFF2-40B4-BE49-F238E27FC236}">
              <a16:creationId xmlns:a16="http://schemas.microsoft.com/office/drawing/2014/main" xmlns="" id="{00000000-0008-0000-0500-0000ED47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0558" name="AutoShape 83">
          <a:extLst>
            <a:ext uri="{FF2B5EF4-FFF2-40B4-BE49-F238E27FC236}">
              <a16:creationId xmlns:a16="http://schemas.microsoft.com/office/drawing/2014/main" xmlns="" id="{00000000-0008-0000-0500-0000EE47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0559" name="AutoShape 84">
          <a:extLst>
            <a:ext uri="{FF2B5EF4-FFF2-40B4-BE49-F238E27FC236}">
              <a16:creationId xmlns:a16="http://schemas.microsoft.com/office/drawing/2014/main" xmlns="" id="{00000000-0008-0000-0500-0000EF47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0560" name="AutoShape 85">
          <a:extLst>
            <a:ext uri="{FF2B5EF4-FFF2-40B4-BE49-F238E27FC236}">
              <a16:creationId xmlns:a16="http://schemas.microsoft.com/office/drawing/2014/main" xmlns="" id="{00000000-0008-0000-0500-0000F047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0561" name="AutoShape 86">
          <a:extLst>
            <a:ext uri="{FF2B5EF4-FFF2-40B4-BE49-F238E27FC236}">
              <a16:creationId xmlns:a16="http://schemas.microsoft.com/office/drawing/2014/main" xmlns="" id="{00000000-0008-0000-0500-0000F147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0562" name="AutoShape 87">
          <a:extLst>
            <a:ext uri="{FF2B5EF4-FFF2-40B4-BE49-F238E27FC236}">
              <a16:creationId xmlns:a16="http://schemas.microsoft.com/office/drawing/2014/main" xmlns="" id="{00000000-0008-0000-0500-0000F247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0563" name="AutoShape 88">
          <a:extLst>
            <a:ext uri="{FF2B5EF4-FFF2-40B4-BE49-F238E27FC236}">
              <a16:creationId xmlns:a16="http://schemas.microsoft.com/office/drawing/2014/main" xmlns="" id="{00000000-0008-0000-0500-0000F347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0564" name="AutoShape 89">
          <a:extLst>
            <a:ext uri="{FF2B5EF4-FFF2-40B4-BE49-F238E27FC236}">
              <a16:creationId xmlns:a16="http://schemas.microsoft.com/office/drawing/2014/main" xmlns="" id="{00000000-0008-0000-0500-0000F447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0565" name="AutoShape 90">
          <a:extLst>
            <a:ext uri="{FF2B5EF4-FFF2-40B4-BE49-F238E27FC236}">
              <a16:creationId xmlns:a16="http://schemas.microsoft.com/office/drawing/2014/main" xmlns="" id="{00000000-0008-0000-0500-0000F547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0566" name="AutoShape 91">
          <a:extLst>
            <a:ext uri="{FF2B5EF4-FFF2-40B4-BE49-F238E27FC236}">
              <a16:creationId xmlns:a16="http://schemas.microsoft.com/office/drawing/2014/main" xmlns="" id="{00000000-0008-0000-0500-0000F647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0567" name="AutoShape 92">
          <a:extLst>
            <a:ext uri="{FF2B5EF4-FFF2-40B4-BE49-F238E27FC236}">
              <a16:creationId xmlns:a16="http://schemas.microsoft.com/office/drawing/2014/main" xmlns="" id="{00000000-0008-0000-0500-0000F747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0568" name="AutoShape 93">
          <a:extLst>
            <a:ext uri="{FF2B5EF4-FFF2-40B4-BE49-F238E27FC236}">
              <a16:creationId xmlns:a16="http://schemas.microsoft.com/office/drawing/2014/main" xmlns="" id="{00000000-0008-0000-0500-0000F847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0569" name="AutoShape 94">
          <a:extLst>
            <a:ext uri="{FF2B5EF4-FFF2-40B4-BE49-F238E27FC236}">
              <a16:creationId xmlns:a16="http://schemas.microsoft.com/office/drawing/2014/main" xmlns="" id="{00000000-0008-0000-0500-0000F947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0570" name="AutoShape 95">
          <a:extLst>
            <a:ext uri="{FF2B5EF4-FFF2-40B4-BE49-F238E27FC236}">
              <a16:creationId xmlns:a16="http://schemas.microsoft.com/office/drawing/2014/main" xmlns="" id="{00000000-0008-0000-0500-0000FA47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0571" name="AutoShape 96">
          <a:extLst>
            <a:ext uri="{FF2B5EF4-FFF2-40B4-BE49-F238E27FC236}">
              <a16:creationId xmlns:a16="http://schemas.microsoft.com/office/drawing/2014/main" xmlns="" id="{00000000-0008-0000-0500-0000FB47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0572" name="AutoShape 97">
          <a:extLst>
            <a:ext uri="{FF2B5EF4-FFF2-40B4-BE49-F238E27FC236}">
              <a16:creationId xmlns:a16="http://schemas.microsoft.com/office/drawing/2014/main" xmlns="" id="{00000000-0008-0000-0500-0000FC47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0573" name="AutoShape 98">
          <a:extLst>
            <a:ext uri="{FF2B5EF4-FFF2-40B4-BE49-F238E27FC236}">
              <a16:creationId xmlns:a16="http://schemas.microsoft.com/office/drawing/2014/main" xmlns="" id="{00000000-0008-0000-0500-0000FD47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0574" name="AutoShape 99">
          <a:extLst>
            <a:ext uri="{FF2B5EF4-FFF2-40B4-BE49-F238E27FC236}">
              <a16:creationId xmlns:a16="http://schemas.microsoft.com/office/drawing/2014/main" xmlns="" id="{00000000-0008-0000-0500-0000FE47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0575" name="AutoShape 100">
          <a:extLst>
            <a:ext uri="{FF2B5EF4-FFF2-40B4-BE49-F238E27FC236}">
              <a16:creationId xmlns:a16="http://schemas.microsoft.com/office/drawing/2014/main" xmlns="" id="{00000000-0008-0000-0500-0000FF47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5696" name="AutoShape 101">
          <a:extLst>
            <a:ext uri="{FF2B5EF4-FFF2-40B4-BE49-F238E27FC236}">
              <a16:creationId xmlns:a16="http://schemas.microsoft.com/office/drawing/2014/main" xmlns="" id="{00000000-0008-0000-0500-0000005C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5697" name="AutoShape 102">
          <a:extLst>
            <a:ext uri="{FF2B5EF4-FFF2-40B4-BE49-F238E27FC236}">
              <a16:creationId xmlns:a16="http://schemas.microsoft.com/office/drawing/2014/main" xmlns="" id="{00000000-0008-0000-0500-0000015C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5698" name="AutoShape 103">
          <a:extLst>
            <a:ext uri="{FF2B5EF4-FFF2-40B4-BE49-F238E27FC236}">
              <a16:creationId xmlns:a16="http://schemas.microsoft.com/office/drawing/2014/main" xmlns="" id="{00000000-0008-0000-0500-0000025C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5699" name="AutoShape 104">
          <a:extLst>
            <a:ext uri="{FF2B5EF4-FFF2-40B4-BE49-F238E27FC236}">
              <a16:creationId xmlns:a16="http://schemas.microsoft.com/office/drawing/2014/main" xmlns="" id="{00000000-0008-0000-0500-0000035C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5700" name="AutoShape 105">
          <a:extLst>
            <a:ext uri="{FF2B5EF4-FFF2-40B4-BE49-F238E27FC236}">
              <a16:creationId xmlns:a16="http://schemas.microsoft.com/office/drawing/2014/main" xmlns="" id="{00000000-0008-0000-0500-0000045C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5701" name="AutoShape 106">
          <a:extLst>
            <a:ext uri="{FF2B5EF4-FFF2-40B4-BE49-F238E27FC236}">
              <a16:creationId xmlns:a16="http://schemas.microsoft.com/office/drawing/2014/main" xmlns="" id="{00000000-0008-0000-0500-0000055C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5702" name="AutoShape 107">
          <a:extLst>
            <a:ext uri="{FF2B5EF4-FFF2-40B4-BE49-F238E27FC236}">
              <a16:creationId xmlns:a16="http://schemas.microsoft.com/office/drawing/2014/main" xmlns="" id="{00000000-0008-0000-0500-0000065C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5703" name="AutoShape 108">
          <a:extLst>
            <a:ext uri="{FF2B5EF4-FFF2-40B4-BE49-F238E27FC236}">
              <a16:creationId xmlns:a16="http://schemas.microsoft.com/office/drawing/2014/main" xmlns="" id="{00000000-0008-0000-0500-0000075C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5704" name="AutoShape 109">
          <a:extLst>
            <a:ext uri="{FF2B5EF4-FFF2-40B4-BE49-F238E27FC236}">
              <a16:creationId xmlns:a16="http://schemas.microsoft.com/office/drawing/2014/main" xmlns="" id="{00000000-0008-0000-0500-0000085C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5705" name="AutoShape 110">
          <a:extLst>
            <a:ext uri="{FF2B5EF4-FFF2-40B4-BE49-F238E27FC236}">
              <a16:creationId xmlns:a16="http://schemas.microsoft.com/office/drawing/2014/main" xmlns="" id="{00000000-0008-0000-0500-0000095C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5706" name="AutoShape 111">
          <a:extLst>
            <a:ext uri="{FF2B5EF4-FFF2-40B4-BE49-F238E27FC236}">
              <a16:creationId xmlns:a16="http://schemas.microsoft.com/office/drawing/2014/main" xmlns="" id="{00000000-0008-0000-0500-00000A5C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5707" name="AutoShape 112">
          <a:extLst>
            <a:ext uri="{FF2B5EF4-FFF2-40B4-BE49-F238E27FC236}">
              <a16:creationId xmlns:a16="http://schemas.microsoft.com/office/drawing/2014/main" xmlns="" id="{00000000-0008-0000-0500-00000B5C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5708" name="AutoShape 113">
          <a:extLst>
            <a:ext uri="{FF2B5EF4-FFF2-40B4-BE49-F238E27FC236}">
              <a16:creationId xmlns:a16="http://schemas.microsoft.com/office/drawing/2014/main" xmlns="" id="{00000000-0008-0000-0500-00000C5C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5709" name="AutoShape 114">
          <a:extLst>
            <a:ext uri="{FF2B5EF4-FFF2-40B4-BE49-F238E27FC236}">
              <a16:creationId xmlns:a16="http://schemas.microsoft.com/office/drawing/2014/main" xmlns="" id="{00000000-0008-0000-0500-00000D5C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5710" name="AutoShape 115">
          <a:extLst>
            <a:ext uri="{FF2B5EF4-FFF2-40B4-BE49-F238E27FC236}">
              <a16:creationId xmlns:a16="http://schemas.microsoft.com/office/drawing/2014/main" xmlns="" id="{00000000-0008-0000-0500-00000E5C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5711" name="AutoShape 116">
          <a:extLst>
            <a:ext uri="{FF2B5EF4-FFF2-40B4-BE49-F238E27FC236}">
              <a16:creationId xmlns:a16="http://schemas.microsoft.com/office/drawing/2014/main" xmlns="" id="{00000000-0008-0000-0500-00000F5C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5712" name="AutoShape 117">
          <a:extLst>
            <a:ext uri="{FF2B5EF4-FFF2-40B4-BE49-F238E27FC236}">
              <a16:creationId xmlns:a16="http://schemas.microsoft.com/office/drawing/2014/main" xmlns="" id="{00000000-0008-0000-0500-0000105C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5713" name="AutoShape 118">
          <a:extLst>
            <a:ext uri="{FF2B5EF4-FFF2-40B4-BE49-F238E27FC236}">
              <a16:creationId xmlns:a16="http://schemas.microsoft.com/office/drawing/2014/main" xmlns="" id="{00000000-0008-0000-0500-0000115C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5714" name="AutoShape 119">
          <a:extLst>
            <a:ext uri="{FF2B5EF4-FFF2-40B4-BE49-F238E27FC236}">
              <a16:creationId xmlns:a16="http://schemas.microsoft.com/office/drawing/2014/main" xmlns="" id="{00000000-0008-0000-0500-0000125C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5715" name="AutoShape 120">
          <a:extLst>
            <a:ext uri="{FF2B5EF4-FFF2-40B4-BE49-F238E27FC236}">
              <a16:creationId xmlns:a16="http://schemas.microsoft.com/office/drawing/2014/main" xmlns="" id="{00000000-0008-0000-0500-0000135C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5716" name="AutoShape 121">
          <a:extLst>
            <a:ext uri="{FF2B5EF4-FFF2-40B4-BE49-F238E27FC236}">
              <a16:creationId xmlns:a16="http://schemas.microsoft.com/office/drawing/2014/main" xmlns="" id="{00000000-0008-0000-0500-0000145C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5717" name="AutoShape 122">
          <a:extLst>
            <a:ext uri="{FF2B5EF4-FFF2-40B4-BE49-F238E27FC236}">
              <a16:creationId xmlns:a16="http://schemas.microsoft.com/office/drawing/2014/main" xmlns="" id="{00000000-0008-0000-0500-0000155C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5718" name="AutoShape 123">
          <a:extLst>
            <a:ext uri="{FF2B5EF4-FFF2-40B4-BE49-F238E27FC236}">
              <a16:creationId xmlns:a16="http://schemas.microsoft.com/office/drawing/2014/main" xmlns="" id="{00000000-0008-0000-0500-0000165C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5719" name="AutoShape 124">
          <a:extLst>
            <a:ext uri="{FF2B5EF4-FFF2-40B4-BE49-F238E27FC236}">
              <a16:creationId xmlns:a16="http://schemas.microsoft.com/office/drawing/2014/main" xmlns="" id="{00000000-0008-0000-0500-0000175C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5720" name="AutoShape 125">
          <a:extLst>
            <a:ext uri="{FF2B5EF4-FFF2-40B4-BE49-F238E27FC236}">
              <a16:creationId xmlns:a16="http://schemas.microsoft.com/office/drawing/2014/main" xmlns="" id="{00000000-0008-0000-0500-0000185C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5721" name="AutoShape 126">
          <a:extLst>
            <a:ext uri="{FF2B5EF4-FFF2-40B4-BE49-F238E27FC236}">
              <a16:creationId xmlns:a16="http://schemas.microsoft.com/office/drawing/2014/main" xmlns="" id="{00000000-0008-0000-0500-0000195C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5722" name="AutoShape 127">
          <a:extLst>
            <a:ext uri="{FF2B5EF4-FFF2-40B4-BE49-F238E27FC236}">
              <a16:creationId xmlns:a16="http://schemas.microsoft.com/office/drawing/2014/main" xmlns="" id="{00000000-0008-0000-0500-00001A5C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5723" name="AutoShape 128">
          <a:extLst>
            <a:ext uri="{FF2B5EF4-FFF2-40B4-BE49-F238E27FC236}">
              <a16:creationId xmlns:a16="http://schemas.microsoft.com/office/drawing/2014/main" xmlns="" id="{00000000-0008-0000-0500-00001B5C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5724" name="AutoShape 129">
          <a:extLst>
            <a:ext uri="{FF2B5EF4-FFF2-40B4-BE49-F238E27FC236}">
              <a16:creationId xmlns:a16="http://schemas.microsoft.com/office/drawing/2014/main" xmlns="" id="{00000000-0008-0000-0500-00001C5C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5725" name="AutoShape 130">
          <a:extLst>
            <a:ext uri="{FF2B5EF4-FFF2-40B4-BE49-F238E27FC236}">
              <a16:creationId xmlns:a16="http://schemas.microsoft.com/office/drawing/2014/main" xmlns="" id="{00000000-0008-0000-0500-00001D5C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5726" name="AutoShape 131">
          <a:extLst>
            <a:ext uri="{FF2B5EF4-FFF2-40B4-BE49-F238E27FC236}">
              <a16:creationId xmlns:a16="http://schemas.microsoft.com/office/drawing/2014/main" xmlns="" id="{00000000-0008-0000-0500-00001E5C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5727" name="AutoShape 132">
          <a:extLst>
            <a:ext uri="{FF2B5EF4-FFF2-40B4-BE49-F238E27FC236}">
              <a16:creationId xmlns:a16="http://schemas.microsoft.com/office/drawing/2014/main" xmlns="" id="{00000000-0008-0000-0500-00001F5C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5728" name="AutoShape 133">
          <a:extLst>
            <a:ext uri="{FF2B5EF4-FFF2-40B4-BE49-F238E27FC236}">
              <a16:creationId xmlns:a16="http://schemas.microsoft.com/office/drawing/2014/main" xmlns="" id="{00000000-0008-0000-0500-0000205C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5729" name="AutoShape 134">
          <a:extLst>
            <a:ext uri="{FF2B5EF4-FFF2-40B4-BE49-F238E27FC236}">
              <a16:creationId xmlns:a16="http://schemas.microsoft.com/office/drawing/2014/main" xmlns="" id="{00000000-0008-0000-0500-0000215C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5730" name="AutoShape 135">
          <a:extLst>
            <a:ext uri="{FF2B5EF4-FFF2-40B4-BE49-F238E27FC236}">
              <a16:creationId xmlns:a16="http://schemas.microsoft.com/office/drawing/2014/main" xmlns="" id="{00000000-0008-0000-0500-0000225C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5731" name="AutoShape 136">
          <a:extLst>
            <a:ext uri="{FF2B5EF4-FFF2-40B4-BE49-F238E27FC236}">
              <a16:creationId xmlns:a16="http://schemas.microsoft.com/office/drawing/2014/main" xmlns="" id="{00000000-0008-0000-0500-0000235C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5732" name="AutoShape 137">
          <a:extLst>
            <a:ext uri="{FF2B5EF4-FFF2-40B4-BE49-F238E27FC236}">
              <a16:creationId xmlns:a16="http://schemas.microsoft.com/office/drawing/2014/main" xmlns="" id="{00000000-0008-0000-0500-0000245C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5733" name="AutoShape 138">
          <a:extLst>
            <a:ext uri="{FF2B5EF4-FFF2-40B4-BE49-F238E27FC236}">
              <a16:creationId xmlns:a16="http://schemas.microsoft.com/office/drawing/2014/main" xmlns="" id="{00000000-0008-0000-0500-0000255C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5734" name="AutoShape 139">
          <a:extLst>
            <a:ext uri="{FF2B5EF4-FFF2-40B4-BE49-F238E27FC236}">
              <a16:creationId xmlns:a16="http://schemas.microsoft.com/office/drawing/2014/main" xmlns="" id="{00000000-0008-0000-0500-0000265C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5735" name="AutoShape 140">
          <a:extLst>
            <a:ext uri="{FF2B5EF4-FFF2-40B4-BE49-F238E27FC236}">
              <a16:creationId xmlns:a16="http://schemas.microsoft.com/office/drawing/2014/main" xmlns="" id="{00000000-0008-0000-0500-0000275C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5736" name="AutoShape 141">
          <a:extLst>
            <a:ext uri="{FF2B5EF4-FFF2-40B4-BE49-F238E27FC236}">
              <a16:creationId xmlns:a16="http://schemas.microsoft.com/office/drawing/2014/main" xmlns="" id="{00000000-0008-0000-0500-0000285C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5737" name="AutoShape 142">
          <a:extLst>
            <a:ext uri="{FF2B5EF4-FFF2-40B4-BE49-F238E27FC236}">
              <a16:creationId xmlns:a16="http://schemas.microsoft.com/office/drawing/2014/main" xmlns="" id="{00000000-0008-0000-0500-0000295C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5738" name="AutoShape 143">
          <a:extLst>
            <a:ext uri="{FF2B5EF4-FFF2-40B4-BE49-F238E27FC236}">
              <a16:creationId xmlns:a16="http://schemas.microsoft.com/office/drawing/2014/main" xmlns="" id="{00000000-0008-0000-0500-00002A5C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5739" name="AutoShape 144">
          <a:extLst>
            <a:ext uri="{FF2B5EF4-FFF2-40B4-BE49-F238E27FC236}">
              <a16:creationId xmlns:a16="http://schemas.microsoft.com/office/drawing/2014/main" xmlns="" id="{00000000-0008-0000-0500-00002B5C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5740" name="AutoShape 145">
          <a:extLst>
            <a:ext uri="{FF2B5EF4-FFF2-40B4-BE49-F238E27FC236}">
              <a16:creationId xmlns:a16="http://schemas.microsoft.com/office/drawing/2014/main" xmlns="" id="{00000000-0008-0000-0500-00002C5C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5741" name="AutoShape 146">
          <a:extLst>
            <a:ext uri="{FF2B5EF4-FFF2-40B4-BE49-F238E27FC236}">
              <a16:creationId xmlns:a16="http://schemas.microsoft.com/office/drawing/2014/main" xmlns="" id="{00000000-0008-0000-0500-00002D5C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5742" name="AutoShape 147">
          <a:extLst>
            <a:ext uri="{FF2B5EF4-FFF2-40B4-BE49-F238E27FC236}">
              <a16:creationId xmlns:a16="http://schemas.microsoft.com/office/drawing/2014/main" xmlns="" id="{00000000-0008-0000-0500-00002E5C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5743" name="AutoShape 148">
          <a:extLst>
            <a:ext uri="{FF2B5EF4-FFF2-40B4-BE49-F238E27FC236}">
              <a16:creationId xmlns:a16="http://schemas.microsoft.com/office/drawing/2014/main" xmlns="" id="{00000000-0008-0000-0500-00002F5C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5744" name="AutoShape 149">
          <a:extLst>
            <a:ext uri="{FF2B5EF4-FFF2-40B4-BE49-F238E27FC236}">
              <a16:creationId xmlns:a16="http://schemas.microsoft.com/office/drawing/2014/main" xmlns="" id="{00000000-0008-0000-0500-0000305C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5745" name="AutoShape 150">
          <a:extLst>
            <a:ext uri="{FF2B5EF4-FFF2-40B4-BE49-F238E27FC236}">
              <a16:creationId xmlns:a16="http://schemas.microsoft.com/office/drawing/2014/main" xmlns="" id="{00000000-0008-0000-0500-0000315C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5746" name="AutoShape 151">
          <a:extLst>
            <a:ext uri="{FF2B5EF4-FFF2-40B4-BE49-F238E27FC236}">
              <a16:creationId xmlns:a16="http://schemas.microsoft.com/office/drawing/2014/main" xmlns="" id="{00000000-0008-0000-0500-0000325C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5747" name="AutoShape 152">
          <a:extLst>
            <a:ext uri="{FF2B5EF4-FFF2-40B4-BE49-F238E27FC236}">
              <a16:creationId xmlns:a16="http://schemas.microsoft.com/office/drawing/2014/main" xmlns="" id="{00000000-0008-0000-0500-0000335C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5748" name="AutoShape 153">
          <a:extLst>
            <a:ext uri="{FF2B5EF4-FFF2-40B4-BE49-F238E27FC236}">
              <a16:creationId xmlns:a16="http://schemas.microsoft.com/office/drawing/2014/main" xmlns="" id="{00000000-0008-0000-0500-0000345C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5749" name="AutoShape 154">
          <a:extLst>
            <a:ext uri="{FF2B5EF4-FFF2-40B4-BE49-F238E27FC236}">
              <a16:creationId xmlns:a16="http://schemas.microsoft.com/office/drawing/2014/main" xmlns="" id="{00000000-0008-0000-0500-0000355C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5750" name="AutoShape 155">
          <a:extLst>
            <a:ext uri="{FF2B5EF4-FFF2-40B4-BE49-F238E27FC236}">
              <a16:creationId xmlns:a16="http://schemas.microsoft.com/office/drawing/2014/main" xmlns="" id="{00000000-0008-0000-0500-0000365C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5751" name="AutoShape 156">
          <a:extLst>
            <a:ext uri="{FF2B5EF4-FFF2-40B4-BE49-F238E27FC236}">
              <a16:creationId xmlns:a16="http://schemas.microsoft.com/office/drawing/2014/main" xmlns="" id="{00000000-0008-0000-0500-0000375C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5752" name="AutoShape 157">
          <a:extLst>
            <a:ext uri="{FF2B5EF4-FFF2-40B4-BE49-F238E27FC236}">
              <a16:creationId xmlns:a16="http://schemas.microsoft.com/office/drawing/2014/main" xmlns="" id="{00000000-0008-0000-0500-0000385C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5753" name="AutoShape 158">
          <a:extLst>
            <a:ext uri="{FF2B5EF4-FFF2-40B4-BE49-F238E27FC236}">
              <a16:creationId xmlns:a16="http://schemas.microsoft.com/office/drawing/2014/main" xmlns="" id="{00000000-0008-0000-0500-0000395C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5754" name="AutoShape 159">
          <a:extLst>
            <a:ext uri="{FF2B5EF4-FFF2-40B4-BE49-F238E27FC236}">
              <a16:creationId xmlns:a16="http://schemas.microsoft.com/office/drawing/2014/main" xmlns="" id="{00000000-0008-0000-0500-00003A5C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5755" name="AutoShape 160">
          <a:extLst>
            <a:ext uri="{FF2B5EF4-FFF2-40B4-BE49-F238E27FC236}">
              <a16:creationId xmlns:a16="http://schemas.microsoft.com/office/drawing/2014/main" xmlns="" id="{00000000-0008-0000-0500-00003B5C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5756" name="AutoShape 161">
          <a:extLst>
            <a:ext uri="{FF2B5EF4-FFF2-40B4-BE49-F238E27FC236}">
              <a16:creationId xmlns:a16="http://schemas.microsoft.com/office/drawing/2014/main" xmlns="" id="{00000000-0008-0000-0500-00003C5C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5757" name="AutoShape 162">
          <a:extLst>
            <a:ext uri="{FF2B5EF4-FFF2-40B4-BE49-F238E27FC236}">
              <a16:creationId xmlns:a16="http://schemas.microsoft.com/office/drawing/2014/main" xmlns="" id="{00000000-0008-0000-0500-00003D5C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5758" name="AutoShape 163">
          <a:extLst>
            <a:ext uri="{FF2B5EF4-FFF2-40B4-BE49-F238E27FC236}">
              <a16:creationId xmlns:a16="http://schemas.microsoft.com/office/drawing/2014/main" xmlns="" id="{00000000-0008-0000-0500-00003E5C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5759" name="AutoShape 164">
          <a:extLst>
            <a:ext uri="{FF2B5EF4-FFF2-40B4-BE49-F238E27FC236}">
              <a16:creationId xmlns:a16="http://schemas.microsoft.com/office/drawing/2014/main" xmlns="" id="{00000000-0008-0000-0500-00003F5C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5760" name="AutoShape 165">
          <a:extLst>
            <a:ext uri="{FF2B5EF4-FFF2-40B4-BE49-F238E27FC236}">
              <a16:creationId xmlns:a16="http://schemas.microsoft.com/office/drawing/2014/main" xmlns="" id="{00000000-0008-0000-0500-0000405C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5761" name="AutoShape 166">
          <a:extLst>
            <a:ext uri="{FF2B5EF4-FFF2-40B4-BE49-F238E27FC236}">
              <a16:creationId xmlns:a16="http://schemas.microsoft.com/office/drawing/2014/main" xmlns="" id="{00000000-0008-0000-0500-0000415C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5762" name="AutoShape 167">
          <a:extLst>
            <a:ext uri="{FF2B5EF4-FFF2-40B4-BE49-F238E27FC236}">
              <a16:creationId xmlns:a16="http://schemas.microsoft.com/office/drawing/2014/main" xmlns="" id="{00000000-0008-0000-0500-0000425C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5763" name="AutoShape 168">
          <a:extLst>
            <a:ext uri="{FF2B5EF4-FFF2-40B4-BE49-F238E27FC236}">
              <a16:creationId xmlns:a16="http://schemas.microsoft.com/office/drawing/2014/main" xmlns="" id="{00000000-0008-0000-0500-0000435C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5764" name="AutoShape 169">
          <a:extLst>
            <a:ext uri="{FF2B5EF4-FFF2-40B4-BE49-F238E27FC236}">
              <a16:creationId xmlns:a16="http://schemas.microsoft.com/office/drawing/2014/main" xmlns="" id="{00000000-0008-0000-0500-0000445C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5765" name="AutoShape 170">
          <a:extLst>
            <a:ext uri="{FF2B5EF4-FFF2-40B4-BE49-F238E27FC236}">
              <a16:creationId xmlns:a16="http://schemas.microsoft.com/office/drawing/2014/main" xmlns="" id="{00000000-0008-0000-0500-0000455C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5766" name="AutoShape 171">
          <a:extLst>
            <a:ext uri="{FF2B5EF4-FFF2-40B4-BE49-F238E27FC236}">
              <a16:creationId xmlns:a16="http://schemas.microsoft.com/office/drawing/2014/main" xmlns="" id="{00000000-0008-0000-0500-0000465C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5767" name="AutoShape 172">
          <a:extLst>
            <a:ext uri="{FF2B5EF4-FFF2-40B4-BE49-F238E27FC236}">
              <a16:creationId xmlns:a16="http://schemas.microsoft.com/office/drawing/2014/main" xmlns="" id="{00000000-0008-0000-0500-0000475C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5768" name="AutoShape 173">
          <a:extLst>
            <a:ext uri="{FF2B5EF4-FFF2-40B4-BE49-F238E27FC236}">
              <a16:creationId xmlns:a16="http://schemas.microsoft.com/office/drawing/2014/main" xmlns="" id="{00000000-0008-0000-0500-0000485C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5769" name="AutoShape 174">
          <a:extLst>
            <a:ext uri="{FF2B5EF4-FFF2-40B4-BE49-F238E27FC236}">
              <a16:creationId xmlns:a16="http://schemas.microsoft.com/office/drawing/2014/main" xmlns="" id="{00000000-0008-0000-0500-0000495C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5770" name="AutoShape 175">
          <a:extLst>
            <a:ext uri="{FF2B5EF4-FFF2-40B4-BE49-F238E27FC236}">
              <a16:creationId xmlns:a16="http://schemas.microsoft.com/office/drawing/2014/main" xmlns="" id="{00000000-0008-0000-0500-00004A5C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5771" name="AutoShape 176">
          <a:extLst>
            <a:ext uri="{FF2B5EF4-FFF2-40B4-BE49-F238E27FC236}">
              <a16:creationId xmlns:a16="http://schemas.microsoft.com/office/drawing/2014/main" xmlns="" id="{00000000-0008-0000-0500-00004B5C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5772" name="AutoShape 177">
          <a:extLst>
            <a:ext uri="{FF2B5EF4-FFF2-40B4-BE49-F238E27FC236}">
              <a16:creationId xmlns:a16="http://schemas.microsoft.com/office/drawing/2014/main" xmlns="" id="{00000000-0008-0000-0500-00004C5C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5773" name="AutoShape 178">
          <a:extLst>
            <a:ext uri="{FF2B5EF4-FFF2-40B4-BE49-F238E27FC236}">
              <a16:creationId xmlns:a16="http://schemas.microsoft.com/office/drawing/2014/main" xmlns="" id="{00000000-0008-0000-0500-00004D5C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5774" name="AutoShape 179">
          <a:extLst>
            <a:ext uri="{FF2B5EF4-FFF2-40B4-BE49-F238E27FC236}">
              <a16:creationId xmlns:a16="http://schemas.microsoft.com/office/drawing/2014/main" xmlns="" id="{00000000-0008-0000-0500-00004E5C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5775" name="AutoShape 180">
          <a:extLst>
            <a:ext uri="{FF2B5EF4-FFF2-40B4-BE49-F238E27FC236}">
              <a16:creationId xmlns:a16="http://schemas.microsoft.com/office/drawing/2014/main" xmlns="" id="{00000000-0008-0000-0500-00004F5C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5776" name="AutoShape 181">
          <a:extLst>
            <a:ext uri="{FF2B5EF4-FFF2-40B4-BE49-F238E27FC236}">
              <a16:creationId xmlns:a16="http://schemas.microsoft.com/office/drawing/2014/main" xmlns="" id="{00000000-0008-0000-0500-0000505C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5777" name="AutoShape 182">
          <a:extLst>
            <a:ext uri="{FF2B5EF4-FFF2-40B4-BE49-F238E27FC236}">
              <a16:creationId xmlns:a16="http://schemas.microsoft.com/office/drawing/2014/main" xmlns="" id="{00000000-0008-0000-0500-0000515C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5778" name="AutoShape 183">
          <a:extLst>
            <a:ext uri="{FF2B5EF4-FFF2-40B4-BE49-F238E27FC236}">
              <a16:creationId xmlns:a16="http://schemas.microsoft.com/office/drawing/2014/main" xmlns="" id="{00000000-0008-0000-0500-0000525C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5779" name="AutoShape 184">
          <a:extLst>
            <a:ext uri="{FF2B5EF4-FFF2-40B4-BE49-F238E27FC236}">
              <a16:creationId xmlns:a16="http://schemas.microsoft.com/office/drawing/2014/main" xmlns="" id="{00000000-0008-0000-0500-0000535C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5780" name="AutoShape 185">
          <a:extLst>
            <a:ext uri="{FF2B5EF4-FFF2-40B4-BE49-F238E27FC236}">
              <a16:creationId xmlns:a16="http://schemas.microsoft.com/office/drawing/2014/main" xmlns="" id="{00000000-0008-0000-0500-0000545C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5781" name="AutoShape 186">
          <a:extLst>
            <a:ext uri="{FF2B5EF4-FFF2-40B4-BE49-F238E27FC236}">
              <a16:creationId xmlns:a16="http://schemas.microsoft.com/office/drawing/2014/main" xmlns="" id="{00000000-0008-0000-0500-0000555C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5782" name="AutoShape 187">
          <a:extLst>
            <a:ext uri="{FF2B5EF4-FFF2-40B4-BE49-F238E27FC236}">
              <a16:creationId xmlns:a16="http://schemas.microsoft.com/office/drawing/2014/main" xmlns="" id="{00000000-0008-0000-0500-0000565C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5783" name="AutoShape 188">
          <a:extLst>
            <a:ext uri="{FF2B5EF4-FFF2-40B4-BE49-F238E27FC236}">
              <a16:creationId xmlns:a16="http://schemas.microsoft.com/office/drawing/2014/main" xmlns="" id="{00000000-0008-0000-0500-0000575C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5784" name="AutoShape 189">
          <a:extLst>
            <a:ext uri="{FF2B5EF4-FFF2-40B4-BE49-F238E27FC236}">
              <a16:creationId xmlns:a16="http://schemas.microsoft.com/office/drawing/2014/main" xmlns="" id="{00000000-0008-0000-0500-0000585C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5785" name="AutoShape 190">
          <a:extLst>
            <a:ext uri="{FF2B5EF4-FFF2-40B4-BE49-F238E27FC236}">
              <a16:creationId xmlns:a16="http://schemas.microsoft.com/office/drawing/2014/main" xmlns="" id="{00000000-0008-0000-0500-0000595C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5786" name="AutoShape 191">
          <a:extLst>
            <a:ext uri="{FF2B5EF4-FFF2-40B4-BE49-F238E27FC236}">
              <a16:creationId xmlns:a16="http://schemas.microsoft.com/office/drawing/2014/main" xmlns="" id="{00000000-0008-0000-0500-00005A5C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5787" name="AutoShape 192">
          <a:extLst>
            <a:ext uri="{FF2B5EF4-FFF2-40B4-BE49-F238E27FC236}">
              <a16:creationId xmlns:a16="http://schemas.microsoft.com/office/drawing/2014/main" xmlns="" id="{00000000-0008-0000-0500-00005B5C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5788" name="AutoShape 193">
          <a:extLst>
            <a:ext uri="{FF2B5EF4-FFF2-40B4-BE49-F238E27FC236}">
              <a16:creationId xmlns:a16="http://schemas.microsoft.com/office/drawing/2014/main" xmlns="" id="{00000000-0008-0000-0500-00005C5C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5789" name="AutoShape 194">
          <a:extLst>
            <a:ext uri="{FF2B5EF4-FFF2-40B4-BE49-F238E27FC236}">
              <a16:creationId xmlns:a16="http://schemas.microsoft.com/office/drawing/2014/main" xmlns="" id="{00000000-0008-0000-0500-00005D5C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5790" name="AutoShape 195">
          <a:extLst>
            <a:ext uri="{FF2B5EF4-FFF2-40B4-BE49-F238E27FC236}">
              <a16:creationId xmlns:a16="http://schemas.microsoft.com/office/drawing/2014/main" xmlns="" id="{00000000-0008-0000-0500-00005E5C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5791" name="AutoShape 196">
          <a:extLst>
            <a:ext uri="{FF2B5EF4-FFF2-40B4-BE49-F238E27FC236}">
              <a16:creationId xmlns:a16="http://schemas.microsoft.com/office/drawing/2014/main" xmlns="" id="{00000000-0008-0000-0500-00005F5C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5792" name="AutoShape 197">
          <a:extLst>
            <a:ext uri="{FF2B5EF4-FFF2-40B4-BE49-F238E27FC236}">
              <a16:creationId xmlns:a16="http://schemas.microsoft.com/office/drawing/2014/main" xmlns="" id="{00000000-0008-0000-0500-0000605C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5793" name="AutoShape 198">
          <a:extLst>
            <a:ext uri="{FF2B5EF4-FFF2-40B4-BE49-F238E27FC236}">
              <a16:creationId xmlns:a16="http://schemas.microsoft.com/office/drawing/2014/main" xmlns="" id="{00000000-0008-0000-0500-0000615C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5794" name="AutoShape 199">
          <a:extLst>
            <a:ext uri="{FF2B5EF4-FFF2-40B4-BE49-F238E27FC236}">
              <a16:creationId xmlns:a16="http://schemas.microsoft.com/office/drawing/2014/main" xmlns="" id="{00000000-0008-0000-0500-0000625C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5795" name="AutoShape 200">
          <a:extLst>
            <a:ext uri="{FF2B5EF4-FFF2-40B4-BE49-F238E27FC236}">
              <a16:creationId xmlns:a16="http://schemas.microsoft.com/office/drawing/2014/main" xmlns="" id="{00000000-0008-0000-0500-0000635C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5796" name="AutoShape 201">
          <a:extLst>
            <a:ext uri="{FF2B5EF4-FFF2-40B4-BE49-F238E27FC236}">
              <a16:creationId xmlns:a16="http://schemas.microsoft.com/office/drawing/2014/main" xmlns="" id="{00000000-0008-0000-0500-0000645C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5797" name="AutoShape 202">
          <a:extLst>
            <a:ext uri="{FF2B5EF4-FFF2-40B4-BE49-F238E27FC236}">
              <a16:creationId xmlns:a16="http://schemas.microsoft.com/office/drawing/2014/main" xmlns="" id="{00000000-0008-0000-0500-0000655C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5798" name="AutoShape 203">
          <a:extLst>
            <a:ext uri="{FF2B5EF4-FFF2-40B4-BE49-F238E27FC236}">
              <a16:creationId xmlns:a16="http://schemas.microsoft.com/office/drawing/2014/main" xmlns="" id="{00000000-0008-0000-0500-0000665C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5799" name="AutoShape 204">
          <a:extLst>
            <a:ext uri="{FF2B5EF4-FFF2-40B4-BE49-F238E27FC236}">
              <a16:creationId xmlns:a16="http://schemas.microsoft.com/office/drawing/2014/main" xmlns="" id="{00000000-0008-0000-0500-0000675C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5800" name="AutoShape 205">
          <a:extLst>
            <a:ext uri="{FF2B5EF4-FFF2-40B4-BE49-F238E27FC236}">
              <a16:creationId xmlns:a16="http://schemas.microsoft.com/office/drawing/2014/main" xmlns="" id="{00000000-0008-0000-0500-0000685C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5801" name="AutoShape 206">
          <a:extLst>
            <a:ext uri="{FF2B5EF4-FFF2-40B4-BE49-F238E27FC236}">
              <a16:creationId xmlns:a16="http://schemas.microsoft.com/office/drawing/2014/main" xmlns="" id="{00000000-0008-0000-0500-0000695C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5802" name="AutoShape 207">
          <a:extLst>
            <a:ext uri="{FF2B5EF4-FFF2-40B4-BE49-F238E27FC236}">
              <a16:creationId xmlns:a16="http://schemas.microsoft.com/office/drawing/2014/main" xmlns="" id="{00000000-0008-0000-0500-00006A5C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5803" name="AutoShape 208">
          <a:extLst>
            <a:ext uri="{FF2B5EF4-FFF2-40B4-BE49-F238E27FC236}">
              <a16:creationId xmlns:a16="http://schemas.microsoft.com/office/drawing/2014/main" xmlns="" id="{00000000-0008-0000-0500-00006B5C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5804" name="AutoShape 209">
          <a:extLst>
            <a:ext uri="{FF2B5EF4-FFF2-40B4-BE49-F238E27FC236}">
              <a16:creationId xmlns:a16="http://schemas.microsoft.com/office/drawing/2014/main" xmlns="" id="{00000000-0008-0000-0500-00006C5C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5805" name="AutoShape 210">
          <a:extLst>
            <a:ext uri="{FF2B5EF4-FFF2-40B4-BE49-F238E27FC236}">
              <a16:creationId xmlns:a16="http://schemas.microsoft.com/office/drawing/2014/main" xmlns="" id="{00000000-0008-0000-0500-00006D5C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5806" name="AutoShape 211">
          <a:extLst>
            <a:ext uri="{FF2B5EF4-FFF2-40B4-BE49-F238E27FC236}">
              <a16:creationId xmlns:a16="http://schemas.microsoft.com/office/drawing/2014/main" xmlns="" id="{00000000-0008-0000-0500-00006E5C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5807" name="AutoShape 212">
          <a:extLst>
            <a:ext uri="{FF2B5EF4-FFF2-40B4-BE49-F238E27FC236}">
              <a16:creationId xmlns:a16="http://schemas.microsoft.com/office/drawing/2014/main" xmlns="" id="{00000000-0008-0000-0500-00006F5C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5808" name="AutoShape 213">
          <a:extLst>
            <a:ext uri="{FF2B5EF4-FFF2-40B4-BE49-F238E27FC236}">
              <a16:creationId xmlns:a16="http://schemas.microsoft.com/office/drawing/2014/main" xmlns="" id="{00000000-0008-0000-0500-0000705C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5809" name="AutoShape 214">
          <a:extLst>
            <a:ext uri="{FF2B5EF4-FFF2-40B4-BE49-F238E27FC236}">
              <a16:creationId xmlns:a16="http://schemas.microsoft.com/office/drawing/2014/main" xmlns="" id="{00000000-0008-0000-0500-0000715C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5810" name="AutoShape 215">
          <a:extLst>
            <a:ext uri="{FF2B5EF4-FFF2-40B4-BE49-F238E27FC236}">
              <a16:creationId xmlns:a16="http://schemas.microsoft.com/office/drawing/2014/main" xmlns="" id="{00000000-0008-0000-0500-0000725C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5811" name="AutoShape 216">
          <a:extLst>
            <a:ext uri="{FF2B5EF4-FFF2-40B4-BE49-F238E27FC236}">
              <a16:creationId xmlns:a16="http://schemas.microsoft.com/office/drawing/2014/main" xmlns="" id="{00000000-0008-0000-0500-0000735C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5812" name="AutoShape 217">
          <a:extLst>
            <a:ext uri="{FF2B5EF4-FFF2-40B4-BE49-F238E27FC236}">
              <a16:creationId xmlns:a16="http://schemas.microsoft.com/office/drawing/2014/main" xmlns="" id="{00000000-0008-0000-0500-0000745C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5813" name="AutoShape 218">
          <a:extLst>
            <a:ext uri="{FF2B5EF4-FFF2-40B4-BE49-F238E27FC236}">
              <a16:creationId xmlns:a16="http://schemas.microsoft.com/office/drawing/2014/main" xmlns="" id="{00000000-0008-0000-0500-0000755C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5814" name="AutoShape 219">
          <a:extLst>
            <a:ext uri="{FF2B5EF4-FFF2-40B4-BE49-F238E27FC236}">
              <a16:creationId xmlns:a16="http://schemas.microsoft.com/office/drawing/2014/main" xmlns="" id="{00000000-0008-0000-0500-0000765C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5815" name="AutoShape 220">
          <a:extLst>
            <a:ext uri="{FF2B5EF4-FFF2-40B4-BE49-F238E27FC236}">
              <a16:creationId xmlns:a16="http://schemas.microsoft.com/office/drawing/2014/main" xmlns="" id="{00000000-0008-0000-0500-0000775C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5816" name="AutoShape 221">
          <a:extLst>
            <a:ext uri="{FF2B5EF4-FFF2-40B4-BE49-F238E27FC236}">
              <a16:creationId xmlns:a16="http://schemas.microsoft.com/office/drawing/2014/main" xmlns="" id="{00000000-0008-0000-0500-0000785C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5817" name="AutoShape 222">
          <a:extLst>
            <a:ext uri="{FF2B5EF4-FFF2-40B4-BE49-F238E27FC236}">
              <a16:creationId xmlns:a16="http://schemas.microsoft.com/office/drawing/2014/main" xmlns="" id="{00000000-0008-0000-0500-0000795C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5818" name="AutoShape 223">
          <a:extLst>
            <a:ext uri="{FF2B5EF4-FFF2-40B4-BE49-F238E27FC236}">
              <a16:creationId xmlns:a16="http://schemas.microsoft.com/office/drawing/2014/main" xmlns="" id="{00000000-0008-0000-0500-00007A5C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5819" name="AutoShape 224">
          <a:extLst>
            <a:ext uri="{FF2B5EF4-FFF2-40B4-BE49-F238E27FC236}">
              <a16:creationId xmlns:a16="http://schemas.microsoft.com/office/drawing/2014/main" xmlns="" id="{00000000-0008-0000-0500-00007B5C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5820" name="AutoShape 225">
          <a:extLst>
            <a:ext uri="{FF2B5EF4-FFF2-40B4-BE49-F238E27FC236}">
              <a16:creationId xmlns:a16="http://schemas.microsoft.com/office/drawing/2014/main" xmlns="" id="{00000000-0008-0000-0500-00007C5C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5821" name="AutoShape 226">
          <a:extLst>
            <a:ext uri="{FF2B5EF4-FFF2-40B4-BE49-F238E27FC236}">
              <a16:creationId xmlns:a16="http://schemas.microsoft.com/office/drawing/2014/main" xmlns="" id="{00000000-0008-0000-0500-00007D5C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5822" name="AutoShape 227">
          <a:extLst>
            <a:ext uri="{FF2B5EF4-FFF2-40B4-BE49-F238E27FC236}">
              <a16:creationId xmlns:a16="http://schemas.microsoft.com/office/drawing/2014/main" xmlns="" id="{00000000-0008-0000-0500-00007E5C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5823" name="AutoShape 228">
          <a:extLst>
            <a:ext uri="{FF2B5EF4-FFF2-40B4-BE49-F238E27FC236}">
              <a16:creationId xmlns:a16="http://schemas.microsoft.com/office/drawing/2014/main" xmlns="" id="{00000000-0008-0000-0500-00007F5C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5824" name="AutoShape 229">
          <a:extLst>
            <a:ext uri="{FF2B5EF4-FFF2-40B4-BE49-F238E27FC236}">
              <a16:creationId xmlns:a16="http://schemas.microsoft.com/office/drawing/2014/main" xmlns="" id="{00000000-0008-0000-0500-0000805C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5825" name="AutoShape 230">
          <a:extLst>
            <a:ext uri="{FF2B5EF4-FFF2-40B4-BE49-F238E27FC236}">
              <a16:creationId xmlns:a16="http://schemas.microsoft.com/office/drawing/2014/main" xmlns="" id="{00000000-0008-0000-0500-0000815C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5826" name="AutoShape 231">
          <a:extLst>
            <a:ext uri="{FF2B5EF4-FFF2-40B4-BE49-F238E27FC236}">
              <a16:creationId xmlns:a16="http://schemas.microsoft.com/office/drawing/2014/main" xmlns="" id="{00000000-0008-0000-0500-0000825C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5827" name="AutoShape 232">
          <a:extLst>
            <a:ext uri="{FF2B5EF4-FFF2-40B4-BE49-F238E27FC236}">
              <a16:creationId xmlns:a16="http://schemas.microsoft.com/office/drawing/2014/main" xmlns="" id="{00000000-0008-0000-0500-0000835C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5828" name="AutoShape 233">
          <a:extLst>
            <a:ext uri="{FF2B5EF4-FFF2-40B4-BE49-F238E27FC236}">
              <a16:creationId xmlns:a16="http://schemas.microsoft.com/office/drawing/2014/main" xmlns="" id="{00000000-0008-0000-0500-0000845C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5829" name="AutoShape 234">
          <a:extLst>
            <a:ext uri="{FF2B5EF4-FFF2-40B4-BE49-F238E27FC236}">
              <a16:creationId xmlns:a16="http://schemas.microsoft.com/office/drawing/2014/main" xmlns="" id="{00000000-0008-0000-0500-0000855C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5830" name="AutoShape 235">
          <a:extLst>
            <a:ext uri="{FF2B5EF4-FFF2-40B4-BE49-F238E27FC236}">
              <a16:creationId xmlns:a16="http://schemas.microsoft.com/office/drawing/2014/main" xmlns="" id="{00000000-0008-0000-0500-0000865C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5831" name="AutoShape 236">
          <a:extLst>
            <a:ext uri="{FF2B5EF4-FFF2-40B4-BE49-F238E27FC236}">
              <a16:creationId xmlns:a16="http://schemas.microsoft.com/office/drawing/2014/main" xmlns="" id="{00000000-0008-0000-0500-0000875C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5832" name="AutoShape 237">
          <a:extLst>
            <a:ext uri="{FF2B5EF4-FFF2-40B4-BE49-F238E27FC236}">
              <a16:creationId xmlns:a16="http://schemas.microsoft.com/office/drawing/2014/main" xmlns="" id="{00000000-0008-0000-0500-0000885C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5833" name="AutoShape 238">
          <a:extLst>
            <a:ext uri="{FF2B5EF4-FFF2-40B4-BE49-F238E27FC236}">
              <a16:creationId xmlns:a16="http://schemas.microsoft.com/office/drawing/2014/main" xmlns="" id="{00000000-0008-0000-0500-0000895C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5834" name="AutoShape 239">
          <a:extLst>
            <a:ext uri="{FF2B5EF4-FFF2-40B4-BE49-F238E27FC236}">
              <a16:creationId xmlns:a16="http://schemas.microsoft.com/office/drawing/2014/main" xmlns="" id="{00000000-0008-0000-0500-00008A5C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5835" name="AutoShape 240">
          <a:extLst>
            <a:ext uri="{FF2B5EF4-FFF2-40B4-BE49-F238E27FC236}">
              <a16:creationId xmlns:a16="http://schemas.microsoft.com/office/drawing/2014/main" xmlns="" id="{00000000-0008-0000-0500-00008B5C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5836" name="AutoShape 241">
          <a:extLst>
            <a:ext uri="{FF2B5EF4-FFF2-40B4-BE49-F238E27FC236}">
              <a16:creationId xmlns:a16="http://schemas.microsoft.com/office/drawing/2014/main" xmlns="" id="{00000000-0008-0000-0500-00008C5C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5837" name="AutoShape 242">
          <a:extLst>
            <a:ext uri="{FF2B5EF4-FFF2-40B4-BE49-F238E27FC236}">
              <a16:creationId xmlns:a16="http://schemas.microsoft.com/office/drawing/2014/main" xmlns="" id="{00000000-0008-0000-0500-00008D5C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5838" name="AutoShape 243">
          <a:extLst>
            <a:ext uri="{FF2B5EF4-FFF2-40B4-BE49-F238E27FC236}">
              <a16:creationId xmlns:a16="http://schemas.microsoft.com/office/drawing/2014/main" xmlns="" id="{00000000-0008-0000-0500-00008E5C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5839" name="AutoShape 244">
          <a:extLst>
            <a:ext uri="{FF2B5EF4-FFF2-40B4-BE49-F238E27FC236}">
              <a16:creationId xmlns:a16="http://schemas.microsoft.com/office/drawing/2014/main" xmlns="" id="{00000000-0008-0000-0500-00008F5C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5840" name="AutoShape 245">
          <a:extLst>
            <a:ext uri="{FF2B5EF4-FFF2-40B4-BE49-F238E27FC236}">
              <a16:creationId xmlns:a16="http://schemas.microsoft.com/office/drawing/2014/main" xmlns="" id="{00000000-0008-0000-0500-0000905C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5841" name="AutoShape 246">
          <a:extLst>
            <a:ext uri="{FF2B5EF4-FFF2-40B4-BE49-F238E27FC236}">
              <a16:creationId xmlns:a16="http://schemas.microsoft.com/office/drawing/2014/main" xmlns="" id="{00000000-0008-0000-0500-0000915C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5842" name="AutoShape 247">
          <a:extLst>
            <a:ext uri="{FF2B5EF4-FFF2-40B4-BE49-F238E27FC236}">
              <a16:creationId xmlns:a16="http://schemas.microsoft.com/office/drawing/2014/main" xmlns="" id="{00000000-0008-0000-0500-0000925C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5843" name="AutoShape 248">
          <a:extLst>
            <a:ext uri="{FF2B5EF4-FFF2-40B4-BE49-F238E27FC236}">
              <a16:creationId xmlns:a16="http://schemas.microsoft.com/office/drawing/2014/main" xmlns="" id="{00000000-0008-0000-0500-0000935C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5844" name="AutoShape 249">
          <a:extLst>
            <a:ext uri="{FF2B5EF4-FFF2-40B4-BE49-F238E27FC236}">
              <a16:creationId xmlns:a16="http://schemas.microsoft.com/office/drawing/2014/main" xmlns="" id="{00000000-0008-0000-0500-0000945C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5845" name="AutoShape 250">
          <a:extLst>
            <a:ext uri="{FF2B5EF4-FFF2-40B4-BE49-F238E27FC236}">
              <a16:creationId xmlns:a16="http://schemas.microsoft.com/office/drawing/2014/main" xmlns="" id="{00000000-0008-0000-0500-0000955C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5846" name="AutoShape 251">
          <a:extLst>
            <a:ext uri="{FF2B5EF4-FFF2-40B4-BE49-F238E27FC236}">
              <a16:creationId xmlns:a16="http://schemas.microsoft.com/office/drawing/2014/main" xmlns="" id="{00000000-0008-0000-0500-0000965C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5847" name="AutoShape 252">
          <a:extLst>
            <a:ext uri="{FF2B5EF4-FFF2-40B4-BE49-F238E27FC236}">
              <a16:creationId xmlns:a16="http://schemas.microsoft.com/office/drawing/2014/main" xmlns="" id="{00000000-0008-0000-0500-0000975C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5848" name="AutoShape 253">
          <a:extLst>
            <a:ext uri="{FF2B5EF4-FFF2-40B4-BE49-F238E27FC236}">
              <a16:creationId xmlns:a16="http://schemas.microsoft.com/office/drawing/2014/main" xmlns="" id="{00000000-0008-0000-0500-0000985C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5849" name="AutoShape 254">
          <a:extLst>
            <a:ext uri="{FF2B5EF4-FFF2-40B4-BE49-F238E27FC236}">
              <a16:creationId xmlns:a16="http://schemas.microsoft.com/office/drawing/2014/main" xmlns="" id="{00000000-0008-0000-0500-0000995C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5850" name="AutoShape 255">
          <a:extLst>
            <a:ext uri="{FF2B5EF4-FFF2-40B4-BE49-F238E27FC236}">
              <a16:creationId xmlns:a16="http://schemas.microsoft.com/office/drawing/2014/main" xmlns="" id="{00000000-0008-0000-0500-00009A5C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5851" name="AutoShape 256">
          <a:extLst>
            <a:ext uri="{FF2B5EF4-FFF2-40B4-BE49-F238E27FC236}">
              <a16:creationId xmlns:a16="http://schemas.microsoft.com/office/drawing/2014/main" xmlns="" id="{00000000-0008-0000-0500-00009B5C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5852" name="AutoShape 257">
          <a:extLst>
            <a:ext uri="{FF2B5EF4-FFF2-40B4-BE49-F238E27FC236}">
              <a16:creationId xmlns:a16="http://schemas.microsoft.com/office/drawing/2014/main" xmlns="" id="{00000000-0008-0000-0500-00009C5C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5853" name="AutoShape 258">
          <a:extLst>
            <a:ext uri="{FF2B5EF4-FFF2-40B4-BE49-F238E27FC236}">
              <a16:creationId xmlns:a16="http://schemas.microsoft.com/office/drawing/2014/main" xmlns="" id="{00000000-0008-0000-0500-00009D5C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5854" name="AutoShape 259">
          <a:extLst>
            <a:ext uri="{FF2B5EF4-FFF2-40B4-BE49-F238E27FC236}">
              <a16:creationId xmlns:a16="http://schemas.microsoft.com/office/drawing/2014/main" xmlns="" id="{00000000-0008-0000-0500-00009E5C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5855" name="AutoShape 260">
          <a:extLst>
            <a:ext uri="{FF2B5EF4-FFF2-40B4-BE49-F238E27FC236}">
              <a16:creationId xmlns:a16="http://schemas.microsoft.com/office/drawing/2014/main" xmlns="" id="{00000000-0008-0000-0500-00009F5C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5856" name="AutoShape 261">
          <a:extLst>
            <a:ext uri="{FF2B5EF4-FFF2-40B4-BE49-F238E27FC236}">
              <a16:creationId xmlns:a16="http://schemas.microsoft.com/office/drawing/2014/main" xmlns="" id="{00000000-0008-0000-0500-0000A05C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5857" name="AutoShape 262">
          <a:extLst>
            <a:ext uri="{FF2B5EF4-FFF2-40B4-BE49-F238E27FC236}">
              <a16:creationId xmlns:a16="http://schemas.microsoft.com/office/drawing/2014/main" xmlns="" id="{00000000-0008-0000-0500-0000A15C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5858" name="AutoShape 263">
          <a:extLst>
            <a:ext uri="{FF2B5EF4-FFF2-40B4-BE49-F238E27FC236}">
              <a16:creationId xmlns:a16="http://schemas.microsoft.com/office/drawing/2014/main" xmlns="" id="{00000000-0008-0000-0500-0000A25C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5859" name="AutoShape 264">
          <a:extLst>
            <a:ext uri="{FF2B5EF4-FFF2-40B4-BE49-F238E27FC236}">
              <a16:creationId xmlns:a16="http://schemas.microsoft.com/office/drawing/2014/main" xmlns="" id="{00000000-0008-0000-0500-0000A35C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5860" name="AutoShape 265">
          <a:extLst>
            <a:ext uri="{FF2B5EF4-FFF2-40B4-BE49-F238E27FC236}">
              <a16:creationId xmlns:a16="http://schemas.microsoft.com/office/drawing/2014/main" xmlns="" id="{00000000-0008-0000-0500-0000A45C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5861" name="AutoShape 266">
          <a:extLst>
            <a:ext uri="{FF2B5EF4-FFF2-40B4-BE49-F238E27FC236}">
              <a16:creationId xmlns:a16="http://schemas.microsoft.com/office/drawing/2014/main" xmlns="" id="{00000000-0008-0000-0500-0000A55C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5862" name="AutoShape 267">
          <a:extLst>
            <a:ext uri="{FF2B5EF4-FFF2-40B4-BE49-F238E27FC236}">
              <a16:creationId xmlns:a16="http://schemas.microsoft.com/office/drawing/2014/main" xmlns="" id="{00000000-0008-0000-0500-0000A65C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5863" name="AutoShape 268">
          <a:extLst>
            <a:ext uri="{FF2B5EF4-FFF2-40B4-BE49-F238E27FC236}">
              <a16:creationId xmlns:a16="http://schemas.microsoft.com/office/drawing/2014/main" xmlns="" id="{00000000-0008-0000-0500-0000A75C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5864" name="AutoShape 269">
          <a:extLst>
            <a:ext uri="{FF2B5EF4-FFF2-40B4-BE49-F238E27FC236}">
              <a16:creationId xmlns:a16="http://schemas.microsoft.com/office/drawing/2014/main" xmlns="" id="{00000000-0008-0000-0500-0000A85C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5865" name="AutoShape 270">
          <a:extLst>
            <a:ext uri="{FF2B5EF4-FFF2-40B4-BE49-F238E27FC236}">
              <a16:creationId xmlns:a16="http://schemas.microsoft.com/office/drawing/2014/main" xmlns="" id="{00000000-0008-0000-0500-0000A95C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5866" name="AutoShape 271">
          <a:extLst>
            <a:ext uri="{FF2B5EF4-FFF2-40B4-BE49-F238E27FC236}">
              <a16:creationId xmlns:a16="http://schemas.microsoft.com/office/drawing/2014/main" xmlns="" id="{00000000-0008-0000-0500-0000AA5C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5867" name="AutoShape 272">
          <a:extLst>
            <a:ext uri="{FF2B5EF4-FFF2-40B4-BE49-F238E27FC236}">
              <a16:creationId xmlns:a16="http://schemas.microsoft.com/office/drawing/2014/main" xmlns="" id="{00000000-0008-0000-0500-0000AB5C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5868" name="AutoShape 273">
          <a:extLst>
            <a:ext uri="{FF2B5EF4-FFF2-40B4-BE49-F238E27FC236}">
              <a16:creationId xmlns:a16="http://schemas.microsoft.com/office/drawing/2014/main" xmlns="" id="{00000000-0008-0000-0500-0000AC5C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5869" name="AutoShape 274">
          <a:extLst>
            <a:ext uri="{FF2B5EF4-FFF2-40B4-BE49-F238E27FC236}">
              <a16:creationId xmlns:a16="http://schemas.microsoft.com/office/drawing/2014/main" xmlns="" id="{00000000-0008-0000-0500-0000AD5C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5870" name="AutoShape 275">
          <a:extLst>
            <a:ext uri="{FF2B5EF4-FFF2-40B4-BE49-F238E27FC236}">
              <a16:creationId xmlns:a16="http://schemas.microsoft.com/office/drawing/2014/main" xmlns="" id="{00000000-0008-0000-0500-0000AE5C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5871" name="AutoShape 276">
          <a:extLst>
            <a:ext uri="{FF2B5EF4-FFF2-40B4-BE49-F238E27FC236}">
              <a16:creationId xmlns:a16="http://schemas.microsoft.com/office/drawing/2014/main" xmlns="" id="{00000000-0008-0000-0500-0000AF5C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5872" name="AutoShape 277">
          <a:extLst>
            <a:ext uri="{FF2B5EF4-FFF2-40B4-BE49-F238E27FC236}">
              <a16:creationId xmlns:a16="http://schemas.microsoft.com/office/drawing/2014/main" xmlns="" id="{00000000-0008-0000-0500-0000B05C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5873" name="AutoShape 278">
          <a:extLst>
            <a:ext uri="{FF2B5EF4-FFF2-40B4-BE49-F238E27FC236}">
              <a16:creationId xmlns:a16="http://schemas.microsoft.com/office/drawing/2014/main" xmlns="" id="{00000000-0008-0000-0500-0000B15C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5874" name="AutoShape 279">
          <a:extLst>
            <a:ext uri="{FF2B5EF4-FFF2-40B4-BE49-F238E27FC236}">
              <a16:creationId xmlns:a16="http://schemas.microsoft.com/office/drawing/2014/main" xmlns="" id="{00000000-0008-0000-0500-0000B25C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5875" name="AutoShape 280">
          <a:extLst>
            <a:ext uri="{FF2B5EF4-FFF2-40B4-BE49-F238E27FC236}">
              <a16:creationId xmlns:a16="http://schemas.microsoft.com/office/drawing/2014/main" xmlns="" id="{00000000-0008-0000-0500-0000B35C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5876" name="AutoShape 281">
          <a:extLst>
            <a:ext uri="{FF2B5EF4-FFF2-40B4-BE49-F238E27FC236}">
              <a16:creationId xmlns:a16="http://schemas.microsoft.com/office/drawing/2014/main" xmlns="" id="{00000000-0008-0000-0500-0000B45C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5877" name="AutoShape 282">
          <a:extLst>
            <a:ext uri="{FF2B5EF4-FFF2-40B4-BE49-F238E27FC236}">
              <a16:creationId xmlns:a16="http://schemas.microsoft.com/office/drawing/2014/main" xmlns="" id="{00000000-0008-0000-0500-0000B55C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5878" name="AutoShape 283">
          <a:extLst>
            <a:ext uri="{FF2B5EF4-FFF2-40B4-BE49-F238E27FC236}">
              <a16:creationId xmlns:a16="http://schemas.microsoft.com/office/drawing/2014/main" xmlns="" id="{00000000-0008-0000-0500-0000B65C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5879" name="AutoShape 284">
          <a:extLst>
            <a:ext uri="{FF2B5EF4-FFF2-40B4-BE49-F238E27FC236}">
              <a16:creationId xmlns:a16="http://schemas.microsoft.com/office/drawing/2014/main" xmlns="" id="{00000000-0008-0000-0500-0000B75C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5880" name="AutoShape 285">
          <a:extLst>
            <a:ext uri="{FF2B5EF4-FFF2-40B4-BE49-F238E27FC236}">
              <a16:creationId xmlns:a16="http://schemas.microsoft.com/office/drawing/2014/main" xmlns="" id="{00000000-0008-0000-0500-0000B85C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5881" name="AutoShape 286">
          <a:extLst>
            <a:ext uri="{FF2B5EF4-FFF2-40B4-BE49-F238E27FC236}">
              <a16:creationId xmlns:a16="http://schemas.microsoft.com/office/drawing/2014/main" xmlns="" id="{00000000-0008-0000-0500-0000B95C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5882" name="AutoShape 287">
          <a:extLst>
            <a:ext uri="{FF2B5EF4-FFF2-40B4-BE49-F238E27FC236}">
              <a16:creationId xmlns:a16="http://schemas.microsoft.com/office/drawing/2014/main" xmlns="" id="{00000000-0008-0000-0500-0000BA5C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5883" name="AutoShape 288">
          <a:extLst>
            <a:ext uri="{FF2B5EF4-FFF2-40B4-BE49-F238E27FC236}">
              <a16:creationId xmlns:a16="http://schemas.microsoft.com/office/drawing/2014/main" xmlns="" id="{00000000-0008-0000-0500-0000BB5C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5884" name="AutoShape 289">
          <a:extLst>
            <a:ext uri="{FF2B5EF4-FFF2-40B4-BE49-F238E27FC236}">
              <a16:creationId xmlns:a16="http://schemas.microsoft.com/office/drawing/2014/main" xmlns="" id="{00000000-0008-0000-0500-0000BC5C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5885" name="AutoShape 290">
          <a:extLst>
            <a:ext uri="{FF2B5EF4-FFF2-40B4-BE49-F238E27FC236}">
              <a16:creationId xmlns:a16="http://schemas.microsoft.com/office/drawing/2014/main" xmlns="" id="{00000000-0008-0000-0500-0000BD5C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5886" name="AutoShape 291">
          <a:extLst>
            <a:ext uri="{FF2B5EF4-FFF2-40B4-BE49-F238E27FC236}">
              <a16:creationId xmlns:a16="http://schemas.microsoft.com/office/drawing/2014/main" xmlns="" id="{00000000-0008-0000-0500-0000BE5C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5887" name="AutoShape 292">
          <a:extLst>
            <a:ext uri="{FF2B5EF4-FFF2-40B4-BE49-F238E27FC236}">
              <a16:creationId xmlns:a16="http://schemas.microsoft.com/office/drawing/2014/main" xmlns="" id="{00000000-0008-0000-0500-0000BF5C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5888" name="AutoShape 293">
          <a:extLst>
            <a:ext uri="{FF2B5EF4-FFF2-40B4-BE49-F238E27FC236}">
              <a16:creationId xmlns:a16="http://schemas.microsoft.com/office/drawing/2014/main" xmlns="" id="{00000000-0008-0000-0500-0000C05C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5889" name="AutoShape 294">
          <a:extLst>
            <a:ext uri="{FF2B5EF4-FFF2-40B4-BE49-F238E27FC236}">
              <a16:creationId xmlns:a16="http://schemas.microsoft.com/office/drawing/2014/main" xmlns="" id="{00000000-0008-0000-0500-0000C15C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5890" name="AutoShape 295">
          <a:extLst>
            <a:ext uri="{FF2B5EF4-FFF2-40B4-BE49-F238E27FC236}">
              <a16:creationId xmlns:a16="http://schemas.microsoft.com/office/drawing/2014/main" xmlns="" id="{00000000-0008-0000-0500-0000C25C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5891" name="AutoShape 296">
          <a:extLst>
            <a:ext uri="{FF2B5EF4-FFF2-40B4-BE49-F238E27FC236}">
              <a16:creationId xmlns:a16="http://schemas.microsoft.com/office/drawing/2014/main" xmlns="" id="{00000000-0008-0000-0500-0000C35C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5892" name="AutoShape 297">
          <a:extLst>
            <a:ext uri="{FF2B5EF4-FFF2-40B4-BE49-F238E27FC236}">
              <a16:creationId xmlns:a16="http://schemas.microsoft.com/office/drawing/2014/main" xmlns="" id="{00000000-0008-0000-0500-0000C45C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5893" name="AutoShape 298">
          <a:extLst>
            <a:ext uri="{FF2B5EF4-FFF2-40B4-BE49-F238E27FC236}">
              <a16:creationId xmlns:a16="http://schemas.microsoft.com/office/drawing/2014/main" xmlns="" id="{00000000-0008-0000-0500-0000C55C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5894" name="AutoShape 299">
          <a:extLst>
            <a:ext uri="{FF2B5EF4-FFF2-40B4-BE49-F238E27FC236}">
              <a16:creationId xmlns:a16="http://schemas.microsoft.com/office/drawing/2014/main" xmlns="" id="{00000000-0008-0000-0500-0000C65C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5895" name="AutoShape 300">
          <a:extLst>
            <a:ext uri="{FF2B5EF4-FFF2-40B4-BE49-F238E27FC236}">
              <a16:creationId xmlns:a16="http://schemas.microsoft.com/office/drawing/2014/main" xmlns="" id="{00000000-0008-0000-0500-0000C75C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5896" name="AutoShape 301">
          <a:extLst>
            <a:ext uri="{FF2B5EF4-FFF2-40B4-BE49-F238E27FC236}">
              <a16:creationId xmlns:a16="http://schemas.microsoft.com/office/drawing/2014/main" xmlns="" id="{00000000-0008-0000-0500-0000C85C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5897" name="AutoShape 302">
          <a:extLst>
            <a:ext uri="{FF2B5EF4-FFF2-40B4-BE49-F238E27FC236}">
              <a16:creationId xmlns:a16="http://schemas.microsoft.com/office/drawing/2014/main" xmlns="" id="{00000000-0008-0000-0500-0000C95C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5898" name="AutoShape 303">
          <a:extLst>
            <a:ext uri="{FF2B5EF4-FFF2-40B4-BE49-F238E27FC236}">
              <a16:creationId xmlns:a16="http://schemas.microsoft.com/office/drawing/2014/main" xmlns="" id="{00000000-0008-0000-0500-0000CA5C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5899" name="AutoShape 304">
          <a:extLst>
            <a:ext uri="{FF2B5EF4-FFF2-40B4-BE49-F238E27FC236}">
              <a16:creationId xmlns:a16="http://schemas.microsoft.com/office/drawing/2014/main" xmlns="" id="{00000000-0008-0000-0500-0000CB5C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5900" name="AutoShape 305">
          <a:extLst>
            <a:ext uri="{FF2B5EF4-FFF2-40B4-BE49-F238E27FC236}">
              <a16:creationId xmlns:a16="http://schemas.microsoft.com/office/drawing/2014/main" xmlns="" id="{00000000-0008-0000-0500-0000CC5C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5901" name="AutoShape 306">
          <a:extLst>
            <a:ext uri="{FF2B5EF4-FFF2-40B4-BE49-F238E27FC236}">
              <a16:creationId xmlns:a16="http://schemas.microsoft.com/office/drawing/2014/main" xmlns="" id="{00000000-0008-0000-0500-0000CD5C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5902" name="AutoShape 307">
          <a:extLst>
            <a:ext uri="{FF2B5EF4-FFF2-40B4-BE49-F238E27FC236}">
              <a16:creationId xmlns:a16="http://schemas.microsoft.com/office/drawing/2014/main" xmlns="" id="{00000000-0008-0000-0500-0000CE5C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5903" name="AutoShape 308">
          <a:extLst>
            <a:ext uri="{FF2B5EF4-FFF2-40B4-BE49-F238E27FC236}">
              <a16:creationId xmlns:a16="http://schemas.microsoft.com/office/drawing/2014/main" xmlns="" id="{00000000-0008-0000-0500-0000CF5C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5904" name="AutoShape 309">
          <a:extLst>
            <a:ext uri="{FF2B5EF4-FFF2-40B4-BE49-F238E27FC236}">
              <a16:creationId xmlns:a16="http://schemas.microsoft.com/office/drawing/2014/main" xmlns="" id="{00000000-0008-0000-0500-0000D05C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5905" name="AutoShape 310">
          <a:extLst>
            <a:ext uri="{FF2B5EF4-FFF2-40B4-BE49-F238E27FC236}">
              <a16:creationId xmlns:a16="http://schemas.microsoft.com/office/drawing/2014/main" xmlns="" id="{00000000-0008-0000-0500-0000D15C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5906" name="AutoShape 311">
          <a:extLst>
            <a:ext uri="{FF2B5EF4-FFF2-40B4-BE49-F238E27FC236}">
              <a16:creationId xmlns:a16="http://schemas.microsoft.com/office/drawing/2014/main" xmlns="" id="{00000000-0008-0000-0500-0000D25C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5907" name="AutoShape 312">
          <a:extLst>
            <a:ext uri="{FF2B5EF4-FFF2-40B4-BE49-F238E27FC236}">
              <a16:creationId xmlns:a16="http://schemas.microsoft.com/office/drawing/2014/main" xmlns="" id="{00000000-0008-0000-0500-0000D35C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5908" name="AutoShape 313">
          <a:extLst>
            <a:ext uri="{FF2B5EF4-FFF2-40B4-BE49-F238E27FC236}">
              <a16:creationId xmlns:a16="http://schemas.microsoft.com/office/drawing/2014/main" xmlns="" id="{00000000-0008-0000-0500-0000D45C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5909" name="AutoShape 314">
          <a:extLst>
            <a:ext uri="{FF2B5EF4-FFF2-40B4-BE49-F238E27FC236}">
              <a16:creationId xmlns:a16="http://schemas.microsoft.com/office/drawing/2014/main" xmlns="" id="{00000000-0008-0000-0500-0000D55C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5910" name="AutoShape 315">
          <a:extLst>
            <a:ext uri="{FF2B5EF4-FFF2-40B4-BE49-F238E27FC236}">
              <a16:creationId xmlns:a16="http://schemas.microsoft.com/office/drawing/2014/main" xmlns="" id="{00000000-0008-0000-0500-0000D65C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5911" name="AutoShape 316">
          <a:extLst>
            <a:ext uri="{FF2B5EF4-FFF2-40B4-BE49-F238E27FC236}">
              <a16:creationId xmlns:a16="http://schemas.microsoft.com/office/drawing/2014/main" xmlns="" id="{00000000-0008-0000-0500-0000D75C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5912" name="AutoShape 317">
          <a:extLst>
            <a:ext uri="{FF2B5EF4-FFF2-40B4-BE49-F238E27FC236}">
              <a16:creationId xmlns:a16="http://schemas.microsoft.com/office/drawing/2014/main" xmlns="" id="{00000000-0008-0000-0500-0000D85C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5913" name="AutoShape 318">
          <a:extLst>
            <a:ext uri="{FF2B5EF4-FFF2-40B4-BE49-F238E27FC236}">
              <a16:creationId xmlns:a16="http://schemas.microsoft.com/office/drawing/2014/main" xmlns="" id="{00000000-0008-0000-0500-0000D95C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5914" name="AutoShape 319">
          <a:extLst>
            <a:ext uri="{FF2B5EF4-FFF2-40B4-BE49-F238E27FC236}">
              <a16:creationId xmlns:a16="http://schemas.microsoft.com/office/drawing/2014/main" xmlns="" id="{00000000-0008-0000-0500-0000DA5C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5915" name="AutoShape 320">
          <a:extLst>
            <a:ext uri="{FF2B5EF4-FFF2-40B4-BE49-F238E27FC236}">
              <a16:creationId xmlns:a16="http://schemas.microsoft.com/office/drawing/2014/main" xmlns="" id="{00000000-0008-0000-0500-0000DB5C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5916" name="AutoShape 321">
          <a:extLst>
            <a:ext uri="{FF2B5EF4-FFF2-40B4-BE49-F238E27FC236}">
              <a16:creationId xmlns:a16="http://schemas.microsoft.com/office/drawing/2014/main" xmlns="" id="{00000000-0008-0000-0500-0000DC5C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5917" name="AutoShape 322">
          <a:extLst>
            <a:ext uri="{FF2B5EF4-FFF2-40B4-BE49-F238E27FC236}">
              <a16:creationId xmlns:a16="http://schemas.microsoft.com/office/drawing/2014/main" xmlns="" id="{00000000-0008-0000-0500-0000DD5C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5918" name="AutoShape 323">
          <a:extLst>
            <a:ext uri="{FF2B5EF4-FFF2-40B4-BE49-F238E27FC236}">
              <a16:creationId xmlns:a16="http://schemas.microsoft.com/office/drawing/2014/main" xmlns="" id="{00000000-0008-0000-0500-0000DE5C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5919" name="AutoShape 324">
          <a:extLst>
            <a:ext uri="{FF2B5EF4-FFF2-40B4-BE49-F238E27FC236}">
              <a16:creationId xmlns:a16="http://schemas.microsoft.com/office/drawing/2014/main" xmlns="" id="{00000000-0008-0000-0500-0000DF5C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5920" name="AutoShape 325">
          <a:extLst>
            <a:ext uri="{FF2B5EF4-FFF2-40B4-BE49-F238E27FC236}">
              <a16:creationId xmlns:a16="http://schemas.microsoft.com/office/drawing/2014/main" xmlns="" id="{00000000-0008-0000-0500-0000E05C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5921" name="AutoShape 326">
          <a:extLst>
            <a:ext uri="{FF2B5EF4-FFF2-40B4-BE49-F238E27FC236}">
              <a16:creationId xmlns:a16="http://schemas.microsoft.com/office/drawing/2014/main" xmlns="" id="{00000000-0008-0000-0500-0000E15C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5922" name="AutoShape 327">
          <a:extLst>
            <a:ext uri="{FF2B5EF4-FFF2-40B4-BE49-F238E27FC236}">
              <a16:creationId xmlns:a16="http://schemas.microsoft.com/office/drawing/2014/main" xmlns="" id="{00000000-0008-0000-0500-0000E25C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5923" name="AutoShape 328">
          <a:extLst>
            <a:ext uri="{FF2B5EF4-FFF2-40B4-BE49-F238E27FC236}">
              <a16:creationId xmlns:a16="http://schemas.microsoft.com/office/drawing/2014/main" xmlns="" id="{00000000-0008-0000-0500-0000E35C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5924" name="AutoShape 329">
          <a:extLst>
            <a:ext uri="{FF2B5EF4-FFF2-40B4-BE49-F238E27FC236}">
              <a16:creationId xmlns:a16="http://schemas.microsoft.com/office/drawing/2014/main" xmlns="" id="{00000000-0008-0000-0500-0000E45C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5925" name="AutoShape 330">
          <a:extLst>
            <a:ext uri="{FF2B5EF4-FFF2-40B4-BE49-F238E27FC236}">
              <a16:creationId xmlns:a16="http://schemas.microsoft.com/office/drawing/2014/main" xmlns="" id="{00000000-0008-0000-0500-0000E55C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5926" name="AutoShape 331">
          <a:extLst>
            <a:ext uri="{FF2B5EF4-FFF2-40B4-BE49-F238E27FC236}">
              <a16:creationId xmlns:a16="http://schemas.microsoft.com/office/drawing/2014/main" xmlns="" id="{00000000-0008-0000-0500-0000E65C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5927" name="AutoShape 332">
          <a:extLst>
            <a:ext uri="{FF2B5EF4-FFF2-40B4-BE49-F238E27FC236}">
              <a16:creationId xmlns:a16="http://schemas.microsoft.com/office/drawing/2014/main" xmlns="" id="{00000000-0008-0000-0500-0000E75C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5928" name="AutoShape 333">
          <a:extLst>
            <a:ext uri="{FF2B5EF4-FFF2-40B4-BE49-F238E27FC236}">
              <a16:creationId xmlns:a16="http://schemas.microsoft.com/office/drawing/2014/main" xmlns="" id="{00000000-0008-0000-0500-0000E85C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5929" name="AutoShape 334">
          <a:extLst>
            <a:ext uri="{FF2B5EF4-FFF2-40B4-BE49-F238E27FC236}">
              <a16:creationId xmlns:a16="http://schemas.microsoft.com/office/drawing/2014/main" xmlns="" id="{00000000-0008-0000-0500-0000E95C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5930" name="AutoShape 335">
          <a:extLst>
            <a:ext uri="{FF2B5EF4-FFF2-40B4-BE49-F238E27FC236}">
              <a16:creationId xmlns:a16="http://schemas.microsoft.com/office/drawing/2014/main" xmlns="" id="{00000000-0008-0000-0500-0000EA5C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5931" name="AutoShape 336">
          <a:extLst>
            <a:ext uri="{FF2B5EF4-FFF2-40B4-BE49-F238E27FC236}">
              <a16:creationId xmlns:a16="http://schemas.microsoft.com/office/drawing/2014/main" xmlns="" id="{00000000-0008-0000-0500-0000EB5C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5932" name="AutoShape 337">
          <a:extLst>
            <a:ext uri="{FF2B5EF4-FFF2-40B4-BE49-F238E27FC236}">
              <a16:creationId xmlns:a16="http://schemas.microsoft.com/office/drawing/2014/main" xmlns="" id="{00000000-0008-0000-0500-0000EC5C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5933" name="AutoShape 338">
          <a:extLst>
            <a:ext uri="{FF2B5EF4-FFF2-40B4-BE49-F238E27FC236}">
              <a16:creationId xmlns:a16="http://schemas.microsoft.com/office/drawing/2014/main" xmlns="" id="{00000000-0008-0000-0500-0000ED5C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5934" name="AutoShape 339">
          <a:extLst>
            <a:ext uri="{FF2B5EF4-FFF2-40B4-BE49-F238E27FC236}">
              <a16:creationId xmlns:a16="http://schemas.microsoft.com/office/drawing/2014/main" xmlns="" id="{00000000-0008-0000-0500-0000EE5C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5935" name="AutoShape 340">
          <a:extLst>
            <a:ext uri="{FF2B5EF4-FFF2-40B4-BE49-F238E27FC236}">
              <a16:creationId xmlns:a16="http://schemas.microsoft.com/office/drawing/2014/main" xmlns="" id="{00000000-0008-0000-0500-0000EF5C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5936" name="AutoShape 341">
          <a:extLst>
            <a:ext uri="{FF2B5EF4-FFF2-40B4-BE49-F238E27FC236}">
              <a16:creationId xmlns:a16="http://schemas.microsoft.com/office/drawing/2014/main" xmlns="" id="{00000000-0008-0000-0500-0000F05C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5937" name="AutoShape 342">
          <a:extLst>
            <a:ext uri="{FF2B5EF4-FFF2-40B4-BE49-F238E27FC236}">
              <a16:creationId xmlns:a16="http://schemas.microsoft.com/office/drawing/2014/main" xmlns="" id="{00000000-0008-0000-0500-0000F15C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5938" name="AutoShape 343">
          <a:extLst>
            <a:ext uri="{FF2B5EF4-FFF2-40B4-BE49-F238E27FC236}">
              <a16:creationId xmlns:a16="http://schemas.microsoft.com/office/drawing/2014/main" xmlns="" id="{00000000-0008-0000-0500-0000F25C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5939" name="AutoShape 344">
          <a:extLst>
            <a:ext uri="{FF2B5EF4-FFF2-40B4-BE49-F238E27FC236}">
              <a16:creationId xmlns:a16="http://schemas.microsoft.com/office/drawing/2014/main" xmlns="" id="{00000000-0008-0000-0500-0000F35C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5940" name="AutoShape 345">
          <a:extLst>
            <a:ext uri="{FF2B5EF4-FFF2-40B4-BE49-F238E27FC236}">
              <a16:creationId xmlns:a16="http://schemas.microsoft.com/office/drawing/2014/main" xmlns="" id="{00000000-0008-0000-0500-0000F45C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5941" name="AutoShape 346">
          <a:extLst>
            <a:ext uri="{FF2B5EF4-FFF2-40B4-BE49-F238E27FC236}">
              <a16:creationId xmlns:a16="http://schemas.microsoft.com/office/drawing/2014/main" xmlns="" id="{00000000-0008-0000-0500-0000F55C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5942" name="AutoShape 347">
          <a:extLst>
            <a:ext uri="{FF2B5EF4-FFF2-40B4-BE49-F238E27FC236}">
              <a16:creationId xmlns:a16="http://schemas.microsoft.com/office/drawing/2014/main" xmlns="" id="{00000000-0008-0000-0500-0000F65C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5943" name="AutoShape 348">
          <a:extLst>
            <a:ext uri="{FF2B5EF4-FFF2-40B4-BE49-F238E27FC236}">
              <a16:creationId xmlns:a16="http://schemas.microsoft.com/office/drawing/2014/main" xmlns="" id="{00000000-0008-0000-0500-0000F75C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5944" name="AutoShape 349">
          <a:extLst>
            <a:ext uri="{FF2B5EF4-FFF2-40B4-BE49-F238E27FC236}">
              <a16:creationId xmlns:a16="http://schemas.microsoft.com/office/drawing/2014/main" xmlns="" id="{00000000-0008-0000-0500-0000F85C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5945" name="AutoShape 350">
          <a:extLst>
            <a:ext uri="{FF2B5EF4-FFF2-40B4-BE49-F238E27FC236}">
              <a16:creationId xmlns:a16="http://schemas.microsoft.com/office/drawing/2014/main" xmlns="" id="{00000000-0008-0000-0500-0000F95C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5946" name="AutoShape 351">
          <a:extLst>
            <a:ext uri="{FF2B5EF4-FFF2-40B4-BE49-F238E27FC236}">
              <a16:creationId xmlns:a16="http://schemas.microsoft.com/office/drawing/2014/main" xmlns="" id="{00000000-0008-0000-0500-0000FA5C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5947" name="AutoShape 352">
          <a:extLst>
            <a:ext uri="{FF2B5EF4-FFF2-40B4-BE49-F238E27FC236}">
              <a16:creationId xmlns:a16="http://schemas.microsoft.com/office/drawing/2014/main" xmlns="" id="{00000000-0008-0000-0500-0000FB5C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5948" name="AutoShape 353">
          <a:extLst>
            <a:ext uri="{FF2B5EF4-FFF2-40B4-BE49-F238E27FC236}">
              <a16:creationId xmlns:a16="http://schemas.microsoft.com/office/drawing/2014/main" xmlns="" id="{00000000-0008-0000-0500-0000FC5C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5949" name="AutoShape 354">
          <a:extLst>
            <a:ext uri="{FF2B5EF4-FFF2-40B4-BE49-F238E27FC236}">
              <a16:creationId xmlns:a16="http://schemas.microsoft.com/office/drawing/2014/main" xmlns="" id="{00000000-0008-0000-0500-0000FD5C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5950" name="AutoShape 355">
          <a:extLst>
            <a:ext uri="{FF2B5EF4-FFF2-40B4-BE49-F238E27FC236}">
              <a16:creationId xmlns:a16="http://schemas.microsoft.com/office/drawing/2014/main" xmlns="" id="{00000000-0008-0000-0500-0000FE5C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5951" name="AutoShape 356">
          <a:extLst>
            <a:ext uri="{FF2B5EF4-FFF2-40B4-BE49-F238E27FC236}">
              <a16:creationId xmlns:a16="http://schemas.microsoft.com/office/drawing/2014/main" xmlns="" id="{00000000-0008-0000-0500-0000FF5C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5952" name="AutoShape 357">
          <a:extLst>
            <a:ext uri="{FF2B5EF4-FFF2-40B4-BE49-F238E27FC236}">
              <a16:creationId xmlns:a16="http://schemas.microsoft.com/office/drawing/2014/main" xmlns="" id="{00000000-0008-0000-0500-0000005D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5953" name="AutoShape 358">
          <a:extLst>
            <a:ext uri="{FF2B5EF4-FFF2-40B4-BE49-F238E27FC236}">
              <a16:creationId xmlns:a16="http://schemas.microsoft.com/office/drawing/2014/main" xmlns="" id="{00000000-0008-0000-0500-0000015D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5954" name="AutoShape 359">
          <a:extLst>
            <a:ext uri="{FF2B5EF4-FFF2-40B4-BE49-F238E27FC236}">
              <a16:creationId xmlns:a16="http://schemas.microsoft.com/office/drawing/2014/main" xmlns="" id="{00000000-0008-0000-0500-0000025D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5955" name="AutoShape 360">
          <a:extLst>
            <a:ext uri="{FF2B5EF4-FFF2-40B4-BE49-F238E27FC236}">
              <a16:creationId xmlns:a16="http://schemas.microsoft.com/office/drawing/2014/main" xmlns="" id="{00000000-0008-0000-0500-0000035D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5956" name="AutoShape 361">
          <a:extLst>
            <a:ext uri="{FF2B5EF4-FFF2-40B4-BE49-F238E27FC236}">
              <a16:creationId xmlns:a16="http://schemas.microsoft.com/office/drawing/2014/main" xmlns="" id="{00000000-0008-0000-0500-0000045D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5957" name="AutoShape 362">
          <a:extLst>
            <a:ext uri="{FF2B5EF4-FFF2-40B4-BE49-F238E27FC236}">
              <a16:creationId xmlns:a16="http://schemas.microsoft.com/office/drawing/2014/main" xmlns="" id="{00000000-0008-0000-0500-0000055D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5958" name="AutoShape 363">
          <a:extLst>
            <a:ext uri="{FF2B5EF4-FFF2-40B4-BE49-F238E27FC236}">
              <a16:creationId xmlns:a16="http://schemas.microsoft.com/office/drawing/2014/main" xmlns="" id="{00000000-0008-0000-0500-0000065D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5959" name="AutoShape 364">
          <a:extLst>
            <a:ext uri="{FF2B5EF4-FFF2-40B4-BE49-F238E27FC236}">
              <a16:creationId xmlns:a16="http://schemas.microsoft.com/office/drawing/2014/main" xmlns="" id="{00000000-0008-0000-0500-0000075D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5960" name="AutoShape 365">
          <a:extLst>
            <a:ext uri="{FF2B5EF4-FFF2-40B4-BE49-F238E27FC236}">
              <a16:creationId xmlns:a16="http://schemas.microsoft.com/office/drawing/2014/main" xmlns="" id="{00000000-0008-0000-0500-0000085D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5961" name="AutoShape 366">
          <a:extLst>
            <a:ext uri="{FF2B5EF4-FFF2-40B4-BE49-F238E27FC236}">
              <a16:creationId xmlns:a16="http://schemas.microsoft.com/office/drawing/2014/main" xmlns="" id="{00000000-0008-0000-0500-0000095D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5962" name="AutoShape 367">
          <a:extLst>
            <a:ext uri="{FF2B5EF4-FFF2-40B4-BE49-F238E27FC236}">
              <a16:creationId xmlns:a16="http://schemas.microsoft.com/office/drawing/2014/main" xmlns="" id="{00000000-0008-0000-0500-00000A5D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5963" name="AutoShape 368">
          <a:extLst>
            <a:ext uri="{FF2B5EF4-FFF2-40B4-BE49-F238E27FC236}">
              <a16:creationId xmlns:a16="http://schemas.microsoft.com/office/drawing/2014/main" xmlns="" id="{00000000-0008-0000-0500-00000B5D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5964" name="AutoShape 369">
          <a:extLst>
            <a:ext uri="{FF2B5EF4-FFF2-40B4-BE49-F238E27FC236}">
              <a16:creationId xmlns:a16="http://schemas.microsoft.com/office/drawing/2014/main" xmlns="" id="{00000000-0008-0000-0500-00000C5D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5965" name="AutoShape 370">
          <a:extLst>
            <a:ext uri="{FF2B5EF4-FFF2-40B4-BE49-F238E27FC236}">
              <a16:creationId xmlns:a16="http://schemas.microsoft.com/office/drawing/2014/main" xmlns="" id="{00000000-0008-0000-0500-00000D5D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5966" name="AutoShape 371">
          <a:extLst>
            <a:ext uri="{FF2B5EF4-FFF2-40B4-BE49-F238E27FC236}">
              <a16:creationId xmlns:a16="http://schemas.microsoft.com/office/drawing/2014/main" xmlns="" id="{00000000-0008-0000-0500-00000E5D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5967" name="AutoShape 372">
          <a:extLst>
            <a:ext uri="{FF2B5EF4-FFF2-40B4-BE49-F238E27FC236}">
              <a16:creationId xmlns:a16="http://schemas.microsoft.com/office/drawing/2014/main" xmlns="" id="{00000000-0008-0000-0500-00000F5D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5968" name="AutoShape 373">
          <a:extLst>
            <a:ext uri="{FF2B5EF4-FFF2-40B4-BE49-F238E27FC236}">
              <a16:creationId xmlns:a16="http://schemas.microsoft.com/office/drawing/2014/main" xmlns="" id="{00000000-0008-0000-0500-0000105D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5969" name="AutoShape 374">
          <a:extLst>
            <a:ext uri="{FF2B5EF4-FFF2-40B4-BE49-F238E27FC236}">
              <a16:creationId xmlns:a16="http://schemas.microsoft.com/office/drawing/2014/main" xmlns="" id="{00000000-0008-0000-0500-0000115D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5970" name="AutoShape 375">
          <a:extLst>
            <a:ext uri="{FF2B5EF4-FFF2-40B4-BE49-F238E27FC236}">
              <a16:creationId xmlns:a16="http://schemas.microsoft.com/office/drawing/2014/main" xmlns="" id="{00000000-0008-0000-0500-0000125D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5971" name="AutoShape 376">
          <a:extLst>
            <a:ext uri="{FF2B5EF4-FFF2-40B4-BE49-F238E27FC236}">
              <a16:creationId xmlns:a16="http://schemas.microsoft.com/office/drawing/2014/main" xmlns="" id="{00000000-0008-0000-0500-0000135D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5972" name="AutoShape 377">
          <a:extLst>
            <a:ext uri="{FF2B5EF4-FFF2-40B4-BE49-F238E27FC236}">
              <a16:creationId xmlns:a16="http://schemas.microsoft.com/office/drawing/2014/main" xmlns="" id="{00000000-0008-0000-0500-0000145D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5973" name="AutoShape 378">
          <a:extLst>
            <a:ext uri="{FF2B5EF4-FFF2-40B4-BE49-F238E27FC236}">
              <a16:creationId xmlns:a16="http://schemas.microsoft.com/office/drawing/2014/main" xmlns="" id="{00000000-0008-0000-0500-0000155D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5974" name="AutoShape 379">
          <a:extLst>
            <a:ext uri="{FF2B5EF4-FFF2-40B4-BE49-F238E27FC236}">
              <a16:creationId xmlns:a16="http://schemas.microsoft.com/office/drawing/2014/main" xmlns="" id="{00000000-0008-0000-0500-0000165D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5975" name="AutoShape 380">
          <a:extLst>
            <a:ext uri="{FF2B5EF4-FFF2-40B4-BE49-F238E27FC236}">
              <a16:creationId xmlns:a16="http://schemas.microsoft.com/office/drawing/2014/main" xmlns="" id="{00000000-0008-0000-0500-0000175D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5976" name="AutoShape 381">
          <a:extLst>
            <a:ext uri="{FF2B5EF4-FFF2-40B4-BE49-F238E27FC236}">
              <a16:creationId xmlns:a16="http://schemas.microsoft.com/office/drawing/2014/main" xmlns="" id="{00000000-0008-0000-0500-0000185D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5977" name="AutoShape 382">
          <a:extLst>
            <a:ext uri="{FF2B5EF4-FFF2-40B4-BE49-F238E27FC236}">
              <a16:creationId xmlns:a16="http://schemas.microsoft.com/office/drawing/2014/main" xmlns="" id="{00000000-0008-0000-0500-0000195D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5978" name="AutoShape 383">
          <a:extLst>
            <a:ext uri="{FF2B5EF4-FFF2-40B4-BE49-F238E27FC236}">
              <a16:creationId xmlns:a16="http://schemas.microsoft.com/office/drawing/2014/main" xmlns="" id="{00000000-0008-0000-0500-00001A5D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5979" name="AutoShape 384">
          <a:extLst>
            <a:ext uri="{FF2B5EF4-FFF2-40B4-BE49-F238E27FC236}">
              <a16:creationId xmlns:a16="http://schemas.microsoft.com/office/drawing/2014/main" xmlns="" id="{00000000-0008-0000-0500-00001B5D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5980" name="AutoShape 385">
          <a:extLst>
            <a:ext uri="{FF2B5EF4-FFF2-40B4-BE49-F238E27FC236}">
              <a16:creationId xmlns:a16="http://schemas.microsoft.com/office/drawing/2014/main" xmlns="" id="{00000000-0008-0000-0500-00001C5D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5981" name="AutoShape 386">
          <a:extLst>
            <a:ext uri="{FF2B5EF4-FFF2-40B4-BE49-F238E27FC236}">
              <a16:creationId xmlns:a16="http://schemas.microsoft.com/office/drawing/2014/main" xmlns="" id="{00000000-0008-0000-0500-00001D5D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5982" name="AutoShape 387">
          <a:extLst>
            <a:ext uri="{FF2B5EF4-FFF2-40B4-BE49-F238E27FC236}">
              <a16:creationId xmlns:a16="http://schemas.microsoft.com/office/drawing/2014/main" xmlns="" id="{00000000-0008-0000-0500-00001E5D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5983" name="AutoShape 388">
          <a:extLst>
            <a:ext uri="{FF2B5EF4-FFF2-40B4-BE49-F238E27FC236}">
              <a16:creationId xmlns:a16="http://schemas.microsoft.com/office/drawing/2014/main" xmlns="" id="{00000000-0008-0000-0500-00001F5D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5984" name="AutoShape 389">
          <a:extLst>
            <a:ext uri="{FF2B5EF4-FFF2-40B4-BE49-F238E27FC236}">
              <a16:creationId xmlns:a16="http://schemas.microsoft.com/office/drawing/2014/main" xmlns="" id="{00000000-0008-0000-0500-0000205D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5985" name="AutoShape 390">
          <a:extLst>
            <a:ext uri="{FF2B5EF4-FFF2-40B4-BE49-F238E27FC236}">
              <a16:creationId xmlns:a16="http://schemas.microsoft.com/office/drawing/2014/main" xmlns="" id="{00000000-0008-0000-0500-0000215D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5986" name="AutoShape 391">
          <a:extLst>
            <a:ext uri="{FF2B5EF4-FFF2-40B4-BE49-F238E27FC236}">
              <a16:creationId xmlns:a16="http://schemas.microsoft.com/office/drawing/2014/main" xmlns="" id="{00000000-0008-0000-0500-0000225D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5987" name="AutoShape 392">
          <a:extLst>
            <a:ext uri="{FF2B5EF4-FFF2-40B4-BE49-F238E27FC236}">
              <a16:creationId xmlns:a16="http://schemas.microsoft.com/office/drawing/2014/main" xmlns="" id="{00000000-0008-0000-0500-0000235D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5988" name="AutoShape 393">
          <a:extLst>
            <a:ext uri="{FF2B5EF4-FFF2-40B4-BE49-F238E27FC236}">
              <a16:creationId xmlns:a16="http://schemas.microsoft.com/office/drawing/2014/main" xmlns="" id="{00000000-0008-0000-0500-0000245D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5989" name="AutoShape 394">
          <a:extLst>
            <a:ext uri="{FF2B5EF4-FFF2-40B4-BE49-F238E27FC236}">
              <a16:creationId xmlns:a16="http://schemas.microsoft.com/office/drawing/2014/main" xmlns="" id="{00000000-0008-0000-0500-0000255D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5990" name="AutoShape 395">
          <a:extLst>
            <a:ext uri="{FF2B5EF4-FFF2-40B4-BE49-F238E27FC236}">
              <a16:creationId xmlns:a16="http://schemas.microsoft.com/office/drawing/2014/main" xmlns="" id="{00000000-0008-0000-0500-0000265D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5991" name="AutoShape 396">
          <a:extLst>
            <a:ext uri="{FF2B5EF4-FFF2-40B4-BE49-F238E27FC236}">
              <a16:creationId xmlns:a16="http://schemas.microsoft.com/office/drawing/2014/main" xmlns="" id="{00000000-0008-0000-0500-0000275D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5992" name="AutoShape 397">
          <a:extLst>
            <a:ext uri="{FF2B5EF4-FFF2-40B4-BE49-F238E27FC236}">
              <a16:creationId xmlns:a16="http://schemas.microsoft.com/office/drawing/2014/main" xmlns="" id="{00000000-0008-0000-0500-0000285D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5993" name="AutoShape 398">
          <a:extLst>
            <a:ext uri="{FF2B5EF4-FFF2-40B4-BE49-F238E27FC236}">
              <a16:creationId xmlns:a16="http://schemas.microsoft.com/office/drawing/2014/main" xmlns="" id="{00000000-0008-0000-0500-0000295D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5994" name="AutoShape 399">
          <a:extLst>
            <a:ext uri="{FF2B5EF4-FFF2-40B4-BE49-F238E27FC236}">
              <a16:creationId xmlns:a16="http://schemas.microsoft.com/office/drawing/2014/main" xmlns="" id="{00000000-0008-0000-0500-00002A5D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5995" name="AutoShape 400">
          <a:extLst>
            <a:ext uri="{FF2B5EF4-FFF2-40B4-BE49-F238E27FC236}">
              <a16:creationId xmlns:a16="http://schemas.microsoft.com/office/drawing/2014/main" xmlns="" id="{00000000-0008-0000-0500-00002B5D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5996" name="AutoShape 401">
          <a:extLst>
            <a:ext uri="{FF2B5EF4-FFF2-40B4-BE49-F238E27FC236}">
              <a16:creationId xmlns:a16="http://schemas.microsoft.com/office/drawing/2014/main" xmlns="" id="{00000000-0008-0000-0500-00002C5D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5997" name="AutoShape 402">
          <a:extLst>
            <a:ext uri="{FF2B5EF4-FFF2-40B4-BE49-F238E27FC236}">
              <a16:creationId xmlns:a16="http://schemas.microsoft.com/office/drawing/2014/main" xmlns="" id="{00000000-0008-0000-0500-00002D5D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5998" name="AutoShape 403">
          <a:extLst>
            <a:ext uri="{FF2B5EF4-FFF2-40B4-BE49-F238E27FC236}">
              <a16:creationId xmlns:a16="http://schemas.microsoft.com/office/drawing/2014/main" xmlns="" id="{00000000-0008-0000-0500-00002E5D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5999" name="AutoShape 404">
          <a:extLst>
            <a:ext uri="{FF2B5EF4-FFF2-40B4-BE49-F238E27FC236}">
              <a16:creationId xmlns:a16="http://schemas.microsoft.com/office/drawing/2014/main" xmlns="" id="{00000000-0008-0000-0500-00002F5D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000" name="AutoShape 405">
          <a:extLst>
            <a:ext uri="{FF2B5EF4-FFF2-40B4-BE49-F238E27FC236}">
              <a16:creationId xmlns:a16="http://schemas.microsoft.com/office/drawing/2014/main" xmlns="" id="{00000000-0008-0000-0500-0000305D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001" name="AutoShape 406">
          <a:extLst>
            <a:ext uri="{FF2B5EF4-FFF2-40B4-BE49-F238E27FC236}">
              <a16:creationId xmlns:a16="http://schemas.microsoft.com/office/drawing/2014/main" xmlns="" id="{00000000-0008-0000-0500-0000315D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002" name="AutoShape 407">
          <a:extLst>
            <a:ext uri="{FF2B5EF4-FFF2-40B4-BE49-F238E27FC236}">
              <a16:creationId xmlns:a16="http://schemas.microsoft.com/office/drawing/2014/main" xmlns="" id="{00000000-0008-0000-0500-0000325D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003" name="AutoShape 408">
          <a:extLst>
            <a:ext uri="{FF2B5EF4-FFF2-40B4-BE49-F238E27FC236}">
              <a16:creationId xmlns:a16="http://schemas.microsoft.com/office/drawing/2014/main" xmlns="" id="{00000000-0008-0000-0500-0000335D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004" name="AutoShape 409">
          <a:extLst>
            <a:ext uri="{FF2B5EF4-FFF2-40B4-BE49-F238E27FC236}">
              <a16:creationId xmlns:a16="http://schemas.microsoft.com/office/drawing/2014/main" xmlns="" id="{00000000-0008-0000-0500-0000345D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005" name="AutoShape 410">
          <a:extLst>
            <a:ext uri="{FF2B5EF4-FFF2-40B4-BE49-F238E27FC236}">
              <a16:creationId xmlns:a16="http://schemas.microsoft.com/office/drawing/2014/main" xmlns="" id="{00000000-0008-0000-0500-0000355D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006" name="AutoShape 411">
          <a:extLst>
            <a:ext uri="{FF2B5EF4-FFF2-40B4-BE49-F238E27FC236}">
              <a16:creationId xmlns:a16="http://schemas.microsoft.com/office/drawing/2014/main" xmlns="" id="{00000000-0008-0000-0500-0000365D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007" name="AutoShape 412">
          <a:extLst>
            <a:ext uri="{FF2B5EF4-FFF2-40B4-BE49-F238E27FC236}">
              <a16:creationId xmlns:a16="http://schemas.microsoft.com/office/drawing/2014/main" xmlns="" id="{00000000-0008-0000-0500-0000375D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008" name="AutoShape 413">
          <a:extLst>
            <a:ext uri="{FF2B5EF4-FFF2-40B4-BE49-F238E27FC236}">
              <a16:creationId xmlns:a16="http://schemas.microsoft.com/office/drawing/2014/main" xmlns="" id="{00000000-0008-0000-0500-0000385D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009" name="AutoShape 414">
          <a:extLst>
            <a:ext uri="{FF2B5EF4-FFF2-40B4-BE49-F238E27FC236}">
              <a16:creationId xmlns:a16="http://schemas.microsoft.com/office/drawing/2014/main" xmlns="" id="{00000000-0008-0000-0500-0000395D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010" name="AutoShape 415">
          <a:extLst>
            <a:ext uri="{FF2B5EF4-FFF2-40B4-BE49-F238E27FC236}">
              <a16:creationId xmlns:a16="http://schemas.microsoft.com/office/drawing/2014/main" xmlns="" id="{00000000-0008-0000-0500-00003A5D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011" name="AutoShape 416">
          <a:extLst>
            <a:ext uri="{FF2B5EF4-FFF2-40B4-BE49-F238E27FC236}">
              <a16:creationId xmlns:a16="http://schemas.microsoft.com/office/drawing/2014/main" xmlns="" id="{00000000-0008-0000-0500-00003B5D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012" name="AutoShape 417">
          <a:extLst>
            <a:ext uri="{FF2B5EF4-FFF2-40B4-BE49-F238E27FC236}">
              <a16:creationId xmlns:a16="http://schemas.microsoft.com/office/drawing/2014/main" xmlns="" id="{00000000-0008-0000-0500-00003C5D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013" name="AutoShape 418">
          <a:extLst>
            <a:ext uri="{FF2B5EF4-FFF2-40B4-BE49-F238E27FC236}">
              <a16:creationId xmlns:a16="http://schemas.microsoft.com/office/drawing/2014/main" xmlns="" id="{00000000-0008-0000-0500-00003D5D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014" name="AutoShape 419">
          <a:extLst>
            <a:ext uri="{FF2B5EF4-FFF2-40B4-BE49-F238E27FC236}">
              <a16:creationId xmlns:a16="http://schemas.microsoft.com/office/drawing/2014/main" xmlns="" id="{00000000-0008-0000-0500-00003E5D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015" name="AutoShape 420">
          <a:extLst>
            <a:ext uri="{FF2B5EF4-FFF2-40B4-BE49-F238E27FC236}">
              <a16:creationId xmlns:a16="http://schemas.microsoft.com/office/drawing/2014/main" xmlns="" id="{00000000-0008-0000-0500-00003F5D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016" name="AutoShape 421">
          <a:extLst>
            <a:ext uri="{FF2B5EF4-FFF2-40B4-BE49-F238E27FC236}">
              <a16:creationId xmlns:a16="http://schemas.microsoft.com/office/drawing/2014/main" xmlns="" id="{00000000-0008-0000-0500-0000405D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017" name="AutoShape 422">
          <a:extLst>
            <a:ext uri="{FF2B5EF4-FFF2-40B4-BE49-F238E27FC236}">
              <a16:creationId xmlns:a16="http://schemas.microsoft.com/office/drawing/2014/main" xmlns="" id="{00000000-0008-0000-0500-0000415D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018" name="AutoShape 423">
          <a:extLst>
            <a:ext uri="{FF2B5EF4-FFF2-40B4-BE49-F238E27FC236}">
              <a16:creationId xmlns:a16="http://schemas.microsoft.com/office/drawing/2014/main" xmlns="" id="{00000000-0008-0000-0500-0000425D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019" name="AutoShape 424">
          <a:extLst>
            <a:ext uri="{FF2B5EF4-FFF2-40B4-BE49-F238E27FC236}">
              <a16:creationId xmlns:a16="http://schemas.microsoft.com/office/drawing/2014/main" xmlns="" id="{00000000-0008-0000-0500-0000435D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020" name="AutoShape 425">
          <a:extLst>
            <a:ext uri="{FF2B5EF4-FFF2-40B4-BE49-F238E27FC236}">
              <a16:creationId xmlns:a16="http://schemas.microsoft.com/office/drawing/2014/main" xmlns="" id="{00000000-0008-0000-0500-0000445D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021" name="AutoShape 426">
          <a:extLst>
            <a:ext uri="{FF2B5EF4-FFF2-40B4-BE49-F238E27FC236}">
              <a16:creationId xmlns:a16="http://schemas.microsoft.com/office/drawing/2014/main" xmlns="" id="{00000000-0008-0000-0500-0000455D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022" name="AutoShape 427">
          <a:extLst>
            <a:ext uri="{FF2B5EF4-FFF2-40B4-BE49-F238E27FC236}">
              <a16:creationId xmlns:a16="http://schemas.microsoft.com/office/drawing/2014/main" xmlns="" id="{00000000-0008-0000-0500-0000465D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023" name="AutoShape 428">
          <a:extLst>
            <a:ext uri="{FF2B5EF4-FFF2-40B4-BE49-F238E27FC236}">
              <a16:creationId xmlns:a16="http://schemas.microsoft.com/office/drawing/2014/main" xmlns="" id="{00000000-0008-0000-0500-0000475D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024" name="AutoShape 429">
          <a:extLst>
            <a:ext uri="{FF2B5EF4-FFF2-40B4-BE49-F238E27FC236}">
              <a16:creationId xmlns:a16="http://schemas.microsoft.com/office/drawing/2014/main" xmlns="" id="{00000000-0008-0000-0500-0000485D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025" name="AutoShape 430">
          <a:extLst>
            <a:ext uri="{FF2B5EF4-FFF2-40B4-BE49-F238E27FC236}">
              <a16:creationId xmlns:a16="http://schemas.microsoft.com/office/drawing/2014/main" xmlns="" id="{00000000-0008-0000-0500-0000495D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026" name="AutoShape 431">
          <a:extLst>
            <a:ext uri="{FF2B5EF4-FFF2-40B4-BE49-F238E27FC236}">
              <a16:creationId xmlns:a16="http://schemas.microsoft.com/office/drawing/2014/main" xmlns="" id="{00000000-0008-0000-0500-00004A5D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027" name="AutoShape 432">
          <a:extLst>
            <a:ext uri="{FF2B5EF4-FFF2-40B4-BE49-F238E27FC236}">
              <a16:creationId xmlns:a16="http://schemas.microsoft.com/office/drawing/2014/main" xmlns="" id="{00000000-0008-0000-0500-00004B5D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028" name="AutoShape 433">
          <a:extLst>
            <a:ext uri="{FF2B5EF4-FFF2-40B4-BE49-F238E27FC236}">
              <a16:creationId xmlns:a16="http://schemas.microsoft.com/office/drawing/2014/main" xmlns="" id="{00000000-0008-0000-0500-00004C5D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029" name="AutoShape 434">
          <a:extLst>
            <a:ext uri="{FF2B5EF4-FFF2-40B4-BE49-F238E27FC236}">
              <a16:creationId xmlns:a16="http://schemas.microsoft.com/office/drawing/2014/main" xmlns="" id="{00000000-0008-0000-0500-00004D5D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030" name="AutoShape 435">
          <a:extLst>
            <a:ext uri="{FF2B5EF4-FFF2-40B4-BE49-F238E27FC236}">
              <a16:creationId xmlns:a16="http://schemas.microsoft.com/office/drawing/2014/main" xmlns="" id="{00000000-0008-0000-0500-00004E5D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031" name="AutoShape 436">
          <a:extLst>
            <a:ext uri="{FF2B5EF4-FFF2-40B4-BE49-F238E27FC236}">
              <a16:creationId xmlns:a16="http://schemas.microsoft.com/office/drawing/2014/main" xmlns="" id="{00000000-0008-0000-0500-00004F5D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032" name="AutoShape 437">
          <a:extLst>
            <a:ext uri="{FF2B5EF4-FFF2-40B4-BE49-F238E27FC236}">
              <a16:creationId xmlns:a16="http://schemas.microsoft.com/office/drawing/2014/main" xmlns="" id="{00000000-0008-0000-0500-0000505D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033" name="AutoShape 438">
          <a:extLst>
            <a:ext uri="{FF2B5EF4-FFF2-40B4-BE49-F238E27FC236}">
              <a16:creationId xmlns:a16="http://schemas.microsoft.com/office/drawing/2014/main" xmlns="" id="{00000000-0008-0000-0500-0000515D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034" name="AutoShape 439">
          <a:extLst>
            <a:ext uri="{FF2B5EF4-FFF2-40B4-BE49-F238E27FC236}">
              <a16:creationId xmlns:a16="http://schemas.microsoft.com/office/drawing/2014/main" xmlns="" id="{00000000-0008-0000-0500-0000525D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035" name="AutoShape 440">
          <a:extLst>
            <a:ext uri="{FF2B5EF4-FFF2-40B4-BE49-F238E27FC236}">
              <a16:creationId xmlns:a16="http://schemas.microsoft.com/office/drawing/2014/main" xmlns="" id="{00000000-0008-0000-0500-0000535D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036" name="AutoShape 441">
          <a:extLst>
            <a:ext uri="{FF2B5EF4-FFF2-40B4-BE49-F238E27FC236}">
              <a16:creationId xmlns:a16="http://schemas.microsoft.com/office/drawing/2014/main" xmlns="" id="{00000000-0008-0000-0500-0000545D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037" name="AutoShape 442">
          <a:extLst>
            <a:ext uri="{FF2B5EF4-FFF2-40B4-BE49-F238E27FC236}">
              <a16:creationId xmlns:a16="http://schemas.microsoft.com/office/drawing/2014/main" xmlns="" id="{00000000-0008-0000-0500-0000555D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038" name="AutoShape 443">
          <a:extLst>
            <a:ext uri="{FF2B5EF4-FFF2-40B4-BE49-F238E27FC236}">
              <a16:creationId xmlns:a16="http://schemas.microsoft.com/office/drawing/2014/main" xmlns="" id="{00000000-0008-0000-0500-0000565D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039" name="AutoShape 444">
          <a:extLst>
            <a:ext uri="{FF2B5EF4-FFF2-40B4-BE49-F238E27FC236}">
              <a16:creationId xmlns:a16="http://schemas.microsoft.com/office/drawing/2014/main" xmlns="" id="{00000000-0008-0000-0500-0000575D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040" name="AutoShape 445">
          <a:extLst>
            <a:ext uri="{FF2B5EF4-FFF2-40B4-BE49-F238E27FC236}">
              <a16:creationId xmlns:a16="http://schemas.microsoft.com/office/drawing/2014/main" xmlns="" id="{00000000-0008-0000-0500-0000585D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041" name="AutoShape 446">
          <a:extLst>
            <a:ext uri="{FF2B5EF4-FFF2-40B4-BE49-F238E27FC236}">
              <a16:creationId xmlns:a16="http://schemas.microsoft.com/office/drawing/2014/main" xmlns="" id="{00000000-0008-0000-0500-0000595D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042" name="AutoShape 447">
          <a:extLst>
            <a:ext uri="{FF2B5EF4-FFF2-40B4-BE49-F238E27FC236}">
              <a16:creationId xmlns:a16="http://schemas.microsoft.com/office/drawing/2014/main" xmlns="" id="{00000000-0008-0000-0500-00005A5D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043" name="AutoShape 448">
          <a:extLst>
            <a:ext uri="{FF2B5EF4-FFF2-40B4-BE49-F238E27FC236}">
              <a16:creationId xmlns:a16="http://schemas.microsoft.com/office/drawing/2014/main" xmlns="" id="{00000000-0008-0000-0500-00005B5D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044" name="AutoShape 449">
          <a:extLst>
            <a:ext uri="{FF2B5EF4-FFF2-40B4-BE49-F238E27FC236}">
              <a16:creationId xmlns:a16="http://schemas.microsoft.com/office/drawing/2014/main" xmlns="" id="{00000000-0008-0000-0500-00005C5D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045" name="AutoShape 450">
          <a:extLst>
            <a:ext uri="{FF2B5EF4-FFF2-40B4-BE49-F238E27FC236}">
              <a16:creationId xmlns:a16="http://schemas.microsoft.com/office/drawing/2014/main" xmlns="" id="{00000000-0008-0000-0500-00005D5D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046" name="AutoShape 451">
          <a:extLst>
            <a:ext uri="{FF2B5EF4-FFF2-40B4-BE49-F238E27FC236}">
              <a16:creationId xmlns:a16="http://schemas.microsoft.com/office/drawing/2014/main" xmlns="" id="{00000000-0008-0000-0500-00005E5D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047" name="AutoShape 452">
          <a:extLst>
            <a:ext uri="{FF2B5EF4-FFF2-40B4-BE49-F238E27FC236}">
              <a16:creationId xmlns:a16="http://schemas.microsoft.com/office/drawing/2014/main" xmlns="" id="{00000000-0008-0000-0500-00005F5D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048" name="AutoShape 453">
          <a:extLst>
            <a:ext uri="{FF2B5EF4-FFF2-40B4-BE49-F238E27FC236}">
              <a16:creationId xmlns:a16="http://schemas.microsoft.com/office/drawing/2014/main" xmlns="" id="{00000000-0008-0000-0500-0000605D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049" name="AutoShape 454">
          <a:extLst>
            <a:ext uri="{FF2B5EF4-FFF2-40B4-BE49-F238E27FC236}">
              <a16:creationId xmlns:a16="http://schemas.microsoft.com/office/drawing/2014/main" xmlns="" id="{00000000-0008-0000-0500-0000615D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050" name="AutoShape 455">
          <a:extLst>
            <a:ext uri="{FF2B5EF4-FFF2-40B4-BE49-F238E27FC236}">
              <a16:creationId xmlns:a16="http://schemas.microsoft.com/office/drawing/2014/main" xmlns="" id="{00000000-0008-0000-0500-0000625D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051" name="AutoShape 456">
          <a:extLst>
            <a:ext uri="{FF2B5EF4-FFF2-40B4-BE49-F238E27FC236}">
              <a16:creationId xmlns:a16="http://schemas.microsoft.com/office/drawing/2014/main" xmlns="" id="{00000000-0008-0000-0500-0000635D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052" name="AutoShape 457">
          <a:extLst>
            <a:ext uri="{FF2B5EF4-FFF2-40B4-BE49-F238E27FC236}">
              <a16:creationId xmlns:a16="http://schemas.microsoft.com/office/drawing/2014/main" xmlns="" id="{00000000-0008-0000-0500-0000645D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053" name="AutoShape 458">
          <a:extLst>
            <a:ext uri="{FF2B5EF4-FFF2-40B4-BE49-F238E27FC236}">
              <a16:creationId xmlns:a16="http://schemas.microsoft.com/office/drawing/2014/main" xmlns="" id="{00000000-0008-0000-0500-0000655D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054" name="AutoShape 459">
          <a:extLst>
            <a:ext uri="{FF2B5EF4-FFF2-40B4-BE49-F238E27FC236}">
              <a16:creationId xmlns:a16="http://schemas.microsoft.com/office/drawing/2014/main" xmlns="" id="{00000000-0008-0000-0500-0000665D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055" name="AutoShape 460">
          <a:extLst>
            <a:ext uri="{FF2B5EF4-FFF2-40B4-BE49-F238E27FC236}">
              <a16:creationId xmlns:a16="http://schemas.microsoft.com/office/drawing/2014/main" xmlns="" id="{00000000-0008-0000-0500-0000675D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056" name="AutoShape 461">
          <a:extLst>
            <a:ext uri="{FF2B5EF4-FFF2-40B4-BE49-F238E27FC236}">
              <a16:creationId xmlns:a16="http://schemas.microsoft.com/office/drawing/2014/main" xmlns="" id="{00000000-0008-0000-0500-0000685D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057" name="AutoShape 462">
          <a:extLst>
            <a:ext uri="{FF2B5EF4-FFF2-40B4-BE49-F238E27FC236}">
              <a16:creationId xmlns:a16="http://schemas.microsoft.com/office/drawing/2014/main" xmlns="" id="{00000000-0008-0000-0500-0000695D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058" name="AutoShape 463">
          <a:extLst>
            <a:ext uri="{FF2B5EF4-FFF2-40B4-BE49-F238E27FC236}">
              <a16:creationId xmlns:a16="http://schemas.microsoft.com/office/drawing/2014/main" xmlns="" id="{00000000-0008-0000-0500-00006A5D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059" name="AutoShape 464">
          <a:extLst>
            <a:ext uri="{FF2B5EF4-FFF2-40B4-BE49-F238E27FC236}">
              <a16:creationId xmlns:a16="http://schemas.microsoft.com/office/drawing/2014/main" xmlns="" id="{00000000-0008-0000-0500-00006B5D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060" name="AutoShape 465">
          <a:extLst>
            <a:ext uri="{FF2B5EF4-FFF2-40B4-BE49-F238E27FC236}">
              <a16:creationId xmlns:a16="http://schemas.microsoft.com/office/drawing/2014/main" xmlns="" id="{00000000-0008-0000-0500-00006C5D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061" name="AutoShape 466">
          <a:extLst>
            <a:ext uri="{FF2B5EF4-FFF2-40B4-BE49-F238E27FC236}">
              <a16:creationId xmlns:a16="http://schemas.microsoft.com/office/drawing/2014/main" xmlns="" id="{00000000-0008-0000-0500-00006D5D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062" name="AutoShape 467">
          <a:extLst>
            <a:ext uri="{FF2B5EF4-FFF2-40B4-BE49-F238E27FC236}">
              <a16:creationId xmlns:a16="http://schemas.microsoft.com/office/drawing/2014/main" xmlns="" id="{00000000-0008-0000-0500-00006E5D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063" name="AutoShape 468">
          <a:extLst>
            <a:ext uri="{FF2B5EF4-FFF2-40B4-BE49-F238E27FC236}">
              <a16:creationId xmlns:a16="http://schemas.microsoft.com/office/drawing/2014/main" xmlns="" id="{00000000-0008-0000-0500-00006F5D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064" name="AutoShape 469">
          <a:extLst>
            <a:ext uri="{FF2B5EF4-FFF2-40B4-BE49-F238E27FC236}">
              <a16:creationId xmlns:a16="http://schemas.microsoft.com/office/drawing/2014/main" xmlns="" id="{00000000-0008-0000-0500-0000705D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065" name="AutoShape 470">
          <a:extLst>
            <a:ext uri="{FF2B5EF4-FFF2-40B4-BE49-F238E27FC236}">
              <a16:creationId xmlns:a16="http://schemas.microsoft.com/office/drawing/2014/main" xmlns="" id="{00000000-0008-0000-0500-0000715D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066" name="AutoShape 471">
          <a:extLst>
            <a:ext uri="{FF2B5EF4-FFF2-40B4-BE49-F238E27FC236}">
              <a16:creationId xmlns:a16="http://schemas.microsoft.com/office/drawing/2014/main" xmlns="" id="{00000000-0008-0000-0500-0000725D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067" name="AutoShape 472">
          <a:extLst>
            <a:ext uri="{FF2B5EF4-FFF2-40B4-BE49-F238E27FC236}">
              <a16:creationId xmlns:a16="http://schemas.microsoft.com/office/drawing/2014/main" xmlns="" id="{00000000-0008-0000-0500-0000735D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068" name="AutoShape 473">
          <a:extLst>
            <a:ext uri="{FF2B5EF4-FFF2-40B4-BE49-F238E27FC236}">
              <a16:creationId xmlns:a16="http://schemas.microsoft.com/office/drawing/2014/main" xmlns="" id="{00000000-0008-0000-0500-0000745D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069" name="AutoShape 474">
          <a:extLst>
            <a:ext uri="{FF2B5EF4-FFF2-40B4-BE49-F238E27FC236}">
              <a16:creationId xmlns:a16="http://schemas.microsoft.com/office/drawing/2014/main" xmlns="" id="{00000000-0008-0000-0500-0000755D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070" name="AutoShape 475">
          <a:extLst>
            <a:ext uri="{FF2B5EF4-FFF2-40B4-BE49-F238E27FC236}">
              <a16:creationId xmlns:a16="http://schemas.microsoft.com/office/drawing/2014/main" xmlns="" id="{00000000-0008-0000-0500-0000765D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071" name="AutoShape 476">
          <a:extLst>
            <a:ext uri="{FF2B5EF4-FFF2-40B4-BE49-F238E27FC236}">
              <a16:creationId xmlns:a16="http://schemas.microsoft.com/office/drawing/2014/main" xmlns="" id="{00000000-0008-0000-0500-0000775D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072" name="AutoShape 477">
          <a:extLst>
            <a:ext uri="{FF2B5EF4-FFF2-40B4-BE49-F238E27FC236}">
              <a16:creationId xmlns:a16="http://schemas.microsoft.com/office/drawing/2014/main" xmlns="" id="{00000000-0008-0000-0500-0000785D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073" name="AutoShape 478">
          <a:extLst>
            <a:ext uri="{FF2B5EF4-FFF2-40B4-BE49-F238E27FC236}">
              <a16:creationId xmlns:a16="http://schemas.microsoft.com/office/drawing/2014/main" xmlns="" id="{00000000-0008-0000-0500-0000795D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074" name="AutoShape 479">
          <a:extLst>
            <a:ext uri="{FF2B5EF4-FFF2-40B4-BE49-F238E27FC236}">
              <a16:creationId xmlns:a16="http://schemas.microsoft.com/office/drawing/2014/main" xmlns="" id="{00000000-0008-0000-0500-00007A5D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075" name="AutoShape 480">
          <a:extLst>
            <a:ext uri="{FF2B5EF4-FFF2-40B4-BE49-F238E27FC236}">
              <a16:creationId xmlns:a16="http://schemas.microsoft.com/office/drawing/2014/main" xmlns="" id="{00000000-0008-0000-0500-00007B5D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076" name="AutoShape 481">
          <a:extLst>
            <a:ext uri="{FF2B5EF4-FFF2-40B4-BE49-F238E27FC236}">
              <a16:creationId xmlns:a16="http://schemas.microsoft.com/office/drawing/2014/main" xmlns="" id="{00000000-0008-0000-0500-00007C5D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077" name="AutoShape 482">
          <a:extLst>
            <a:ext uri="{FF2B5EF4-FFF2-40B4-BE49-F238E27FC236}">
              <a16:creationId xmlns:a16="http://schemas.microsoft.com/office/drawing/2014/main" xmlns="" id="{00000000-0008-0000-0500-00007D5D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078" name="AutoShape 483">
          <a:extLst>
            <a:ext uri="{FF2B5EF4-FFF2-40B4-BE49-F238E27FC236}">
              <a16:creationId xmlns:a16="http://schemas.microsoft.com/office/drawing/2014/main" xmlns="" id="{00000000-0008-0000-0500-00007E5D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079" name="AutoShape 484">
          <a:extLst>
            <a:ext uri="{FF2B5EF4-FFF2-40B4-BE49-F238E27FC236}">
              <a16:creationId xmlns:a16="http://schemas.microsoft.com/office/drawing/2014/main" xmlns="" id="{00000000-0008-0000-0500-00007F5D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080" name="AutoShape 485">
          <a:extLst>
            <a:ext uri="{FF2B5EF4-FFF2-40B4-BE49-F238E27FC236}">
              <a16:creationId xmlns:a16="http://schemas.microsoft.com/office/drawing/2014/main" xmlns="" id="{00000000-0008-0000-0500-0000805D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081" name="AutoShape 486">
          <a:extLst>
            <a:ext uri="{FF2B5EF4-FFF2-40B4-BE49-F238E27FC236}">
              <a16:creationId xmlns:a16="http://schemas.microsoft.com/office/drawing/2014/main" xmlns="" id="{00000000-0008-0000-0500-0000815D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082" name="AutoShape 487">
          <a:extLst>
            <a:ext uri="{FF2B5EF4-FFF2-40B4-BE49-F238E27FC236}">
              <a16:creationId xmlns:a16="http://schemas.microsoft.com/office/drawing/2014/main" xmlns="" id="{00000000-0008-0000-0500-0000825D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083" name="AutoShape 488">
          <a:extLst>
            <a:ext uri="{FF2B5EF4-FFF2-40B4-BE49-F238E27FC236}">
              <a16:creationId xmlns:a16="http://schemas.microsoft.com/office/drawing/2014/main" xmlns="" id="{00000000-0008-0000-0500-0000835D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084" name="AutoShape 489">
          <a:extLst>
            <a:ext uri="{FF2B5EF4-FFF2-40B4-BE49-F238E27FC236}">
              <a16:creationId xmlns:a16="http://schemas.microsoft.com/office/drawing/2014/main" xmlns="" id="{00000000-0008-0000-0500-0000845D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085" name="AutoShape 490">
          <a:extLst>
            <a:ext uri="{FF2B5EF4-FFF2-40B4-BE49-F238E27FC236}">
              <a16:creationId xmlns:a16="http://schemas.microsoft.com/office/drawing/2014/main" xmlns="" id="{00000000-0008-0000-0500-0000855D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086" name="AutoShape 491">
          <a:extLst>
            <a:ext uri="{FF2B5EF4-FFF2-40B4-BE49-F238E27FC236}">
              <a16:creationId xmlns:a16="http://schemas.microsoft.com/office/drawing/2014/main" xmlns="" id="{00000000-0008-0000-0500-0000865D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087" name="AutoShape 492">
          <a:extLst>
            <a:ext uri="{FF2B5EF4-FFF2-40B4-BE49-F238E27FC236}">
              <a16:creationId xmlns:a16="http://schemas.microsoft.com/office/drawing/2014/main" xmlns="" id="{00000000-0008-0000-0500-0000875D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088" name="AutoShape 493">
          <a:extLst>
            <a:ext uri="{FF2B5EF4-FFF2-40B4-BE49-F238E27FC236}">
              <a16:creationId xmlns:a16="http://schemas.microsoft.com/office/drawing/2014/main" xmlns="" id="{00000000-0008-0000-0500-0000885D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089" name="AutoShape 494">
          <a:extLst>
            <a:ext uri="{FF2B5EF4-FFF2-40B4-BE49-F238E27FC236}">
              <a16:creationId xmlns:a16="http://schemas.microsoft.com/office/drawing/2014/main" xmlns="" id="{00000000-0008-0000-0500-0000895D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090" name="AutoShape 495">
          <a:extLst>
            <a:ext uri="{FF2B5EF4-FFF2-40B4-BE49-F238E27FC236}">
              <a16:creationId xmlns:a16="http://schemas.microsoft.com/office/drawing/2014/main" xmlns="" id="{00000000-0008-0000-0500-00008A5D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091" name="AutoShape 496">
          <a:extLst>
            <a:ext uri="{FF2B5EF4-FFF2-40B4-BE49-F238E27FC236}">
              <a16:creationId xmlns:a16="http://schemas.microsoft.com/office/drawing/2014/main" xmlns="" id="{00000000-0008-0000-0500-00008B5D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092" name="AutoShape 497">
          <a:extLst>
            <a:ext uri="{FF2B5EF4-FFF2-40B4-BE49-F238E27FC236}">
              <a16:creationId xmlns:a16="http://schemas.microsoft.com/office/drawing/2014/main" xmlns="" id="{00000000-0008-0000-0500-00008C5D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093" name="AutoShape 498">
          <a:extLst>
            <a:ext uri="{FF2B5EF4-FFF2-40B4-BE49-F238E27FC236}">
              <a16:creationId xmlns:a16="http://schemas.microsoft.com/office/drawing/2014/main" xmlns="" id="{00000000-0008-0000-0500-00008D5D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094" name="AutoShape 499">
          <a:extLst>
            <a:ext uri="{FF2B5EF4-FFF2-40B4-BE49-F238E27FC236}">
              <a16:creationId xmlns:a16="http://schemas.microsoft.com/office/drawing/2014/main" xmlns="" id="{00000000-0008-0000-0500-00008E5D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095" name="AutoShape 500">
          <a:extLst>
            <a:ext uri="{FF2B5EF4-FFF2-40B4-BE49-F238E27FC236}">
              <a16:creationId xmlns:a16="http://schemas.microsoft.com/office/drawing/2014/main" xmlns="" id="{00000000-0008-0000-0500-00008F5D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096" name="AutoShape 501">
          <a:extLst>
            <a:ext uri="{FF2B5EF4-FFF2-40B4-BE49-F238E27FC236}">
              <a16:creationId xmlns:a16="http://schemas.microsoft.com/office/drawing/2014/main" xmlns="" id="{00000000-0008-0000-0500-0000905D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097" name="AutoShape 502">
          <a:extLst>
            <a:ext uri="{FF2B5EF4-FFF2-40B4-BE49-F238E27FC236}">
              <a16:creationId xmlns:a16="http://schemas.microsoft.com/office/drawing/2014/main" xmlns="" id="{00000000-0008-0000-0500-0000915D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098" name="AutoShape 503">
          <a:extLst>
            <a:ext uri="{FF2B5EF4-FFF2-40B4-BE49-F238E27FC236}">
              <a16:creationId xmlns:a16="http://schemas.microsoft.com/office/drawing/2014/main" xmlns="" id="{00000000-0008-0000-0500-0000925D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099" name="AutoShape 504">
          <a:extLst>
            <a:ext uri="{FF2B5EF4-FFF2-40B4-BE49-F238E27FC236}">
              <a16:creationId xmlns:a16="http://schemas.microsoft.com/office/drawing/2014/main" xmlns="" id="{00000000-0008-0000-0500-0000935D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100" name="AutoShape 505">
          <a:extLst>
            <a:ext uri="{FF2B5EF4-FFF2-40B4-BE49-F238E27FC236}">
              <a16:creationId xmlns:a16="http://schemas.microsoft.com/office/drawing/2014/main" xmlns="" id="{00000000-0008-0000-0500-0000945D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101" name="AutoShape 506">
          <a:extLst>
            <a:ext uri="{FF2B5EF4-FFF2-40B4-BE49-F238E27FC236}">
              <a16:creationId xmlns:a16="http://schemas.microsoft.com/office/drawing/2014/main" xmlns="" id="{00000000-0008-0000-0500-0000955D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102" name="AutoShape 507">
          <a:extLst>
            <a:ext uri="{FF2B5EF4-FFF2-40B4-BE49-F238E27FC236}">
              <a16:creationId xmlns:a16="http://schemas.microsoft.com/office/drawing/2014/main" xmlns="" id="{00000000-0008-0000-0500-0000965D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103" name="AutoShape 508">
          <a:extLst>
            <a:ext uri="{FF2B5EF4-FFF2-40B4-BE49-F238E27FC236}">
              <a16:creationId xmlns:a16="http://schemas.microsoft.com/office/drawing/2014/main" xmlns="" id="{00000000-0008-0000-0500-0000975D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104" name="AutoShape 509">
          <a:extLst>
            <a:ext uri="{FF2B5EF4-FFF2-40B4-BE49-F238E27FC236}">
              <a16:creationId xmlns:a16="http://schemas.microsoft.com/office/drawing/2014/main" xmlns="" id="{00000000-0008-0000-0500-0000985D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105" name="AutoShape 510">
          <a:extLst>
            <a:ext uri="{FF2B5EF4-FFF2-40B4-BE49-F238E27FC236}">
              <a16:creationId xmlns:a16="http://schemas.microsoft.com/office/drawing/2014/main" xmlns="" id="{00000000-0008-0000-0500-0000995D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106" name="AutoShape 511">
          <a:extLst>
            <a:ext uri="{FF2B5EF4-FFF2-40B4-BE49-F238E27FC236}">
              <a16:creationId xmlns:a16="http://schemas.microsoft.com/office/drawing/2014/main" xmlns="" id="{00000000-0008-0000-0500-00009A5D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107" name="AutoShape 512">
          <a:extLst>
            <a:ext uri="{FF2B5EF4-FFF2-40B4-BE49-F238E27FC236}">
              <a16:creationId xmlns:a16="http://schemas.microsoft.com/office/drawing/2014/main" xmlns="" id="{00000000-0008-0000-0500-00009B5D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108" name="AutoShape 513">
          <a:extLst>
            <a:ext uri="{FF2B5EF4-FFF2-40B4-BE49-F238E27FC236}">
              <a16:creationId xmlns:a16="http://schemas.microsoft.com/office/drawing/2014/main" xmlns="" id="{00000000-0008-0000-0500-00009C5D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109" name="AutoShape 514">
          <a:extLst>
            <a:ext uri="{FF2B5EF4-FFF2-40B4-BE49-F238E27FC236}">
              <a16:creationId xmlns:a16="http://schemas.microsoft.com/office/drawing/2014/main" xmlns="" id="{00000000-0008-0000-0500-00009D5D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110" name="AutoShape 515">
          <a:extLst>
            <a:ext uri="{FF2B5EF4-FFF2-40B4-BE49-F238E27FC236}">
              <a16:creationId xmlns:a16="http://schemas.microsoft.com/office/drawing/2014/main" xmlns="" id="{00000000-0008-0000-0500-00009E5D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111" name="AutoShape 516">
          <a:extLst>
            <a:ext uri="{FF2B5EF4-FFF2-40B4-BE49-F238E27FC236}">
              <a16:creationId xmlns:a16="http://schemas.microsoft.com/office/drawing/2014/main" xmlns="" id="{00000000-0008-0000-0500-00009F5D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112" name="AutoShape 517">
          <a:extLst>
            <a:ext uri="{FF2B5EF4-FFF2-40B4-BE49-F238E27FC236}">
              <a16:creationId xmlns:a16="http://schemas.microsoft.com/office/drawing/2014/main" xmlns="" id="{00000000-0008-0000-0500-0000A05D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113" name="AutoShape 518">
          <a:extLst>
            <a:ext uri="{FF2B5EF4-FFF2-40B4-BE49-F238E27FC236}">
              <a16:creationId xmlns:a16="http://schemas.microsoft.com/office/drawing/2014/main" xmlns="" id="{00000000-0008-0000-0500-0000A15D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114" name="AutoShape 519">
          <a:extLst>
            <a:ext uri="{FF2B5EF4-FFF2-40B4-BE49-F238E27FC236}">
              <a16:creationId xmlns:a16="http://schemas.microsoft.com/office/drawing/2014/main" xmlns="" id="{00000000-0008-0000-0500-0000A25D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115" name="AutoShape 520">
          <a:extLst>
            <a:ext uri="{FF2B5EF4-FFF2-40B4-BE49-F238E27FC236}">
              <a16:creationId xmlns:a16="http://schemas.microsoft.com/office/drawing/2014/main" xmlns="" id="{00000000-0008-0000-0500-0000A35D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116" name="AutoShape 521">
          <a:extLst>
            <a:ext uri="{FF2B5EF4-FFF2-40B4-BE49-F238E27FC236}">
              <a16:creationId xmlns:a16="http://schemas.microsoft.com/office/drawing/2014/main" xmlns="" id="{00000000-0008-0000-0500-0000A45D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117" name="AutoShape 522">
          <a:extLst>
            <a:ext uri="{FF2B5EF4-FFF2-40B4-BE49-F238E27FC236}">
              <a16:creationId xmlns:a16="http://schemas.microsoft.com/office/drawing/2014/main" xmlns="" id="{00000000-0008-0000-0500-0000A55D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118" name="AutoShape 523">
          <a:extLst>
            <a:ext uri="{FF2B5EF4-FFF2-40B4-BE49-F238E27FC236}">
              <a16:creationId xmlns:a16="http://schemas.microsoft.com/office/drawing/2014/main" xmlns="" id="{00000000-0008-0000-0500-0000A65D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119" name="AutoShape 524">
          <a:extLst>
            <a:ext uri="{FF2B5EF4-FFF2-40B4-BE49-F238E27FC236}">
              <a16:creationId xmlns:a16="http://schemas.microsoft.com/office/drawing/2014/main" xmlns="" id="{00000000-0008-0000-0500-0000A75D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120" name="AutoShape 525">
          <a:extLst>
            <a:ext uri="{FF2B5EF4-FFF2-40B4-BE49-F238E27FC236}">
              <a16:creationId xmlns:a16="http://schemas.microsoft.com/office/drawing/2014/main" xmlns="" id="{00000000-0008-0000-0500-0000A85D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45582" name="AutoShape 526">
          <a:extLst>
            <a:ext uri="{FF2B5EF4-FFF2-40B4-BE49-F238E27FC236}">
              <a16:creationId xmlns:a16="http://schemas.microsoft.com/office/drawing/2014/main" xmlns="" id="{00000000-0008-0000-0500-00000EB20000}"/>
            </a:ext>
          </a:extLst>
        </xdr:cNvPr>
        <xdr:cNvSpPr>
          <a:spLocks noChangeArrowheads="1"/>
        </xdr:cNvSpPr>
      </xdr:nvSpPr>
      <xdr:spPr bwMode="auto">
        <a:xfrm>
          <a:off x="11344275" y="0"/>
          <a:ext cx="0" cy="0"/>
        </a:xfrm>
        <a:prstGeom prst="flowChart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可</a:t>
          </a:r>
        </a:p>
      </xdr:txBody>
    </xdr:sp>
    <xdr:clientData/>
  </xdr:twoCellAnchor>
  <xdr:twoCellAnchor>
    <xdr:from>
      <xdr:col>8</xdr:col>
      <xdr:colOff>0</xdr:colOff>
      <xdr:row>0</xdr:row>
      <xdr:rowOff>0</xdr:rowOff>
    </xdr:from>
    <xdr:to>
      <xdr:col>8</xdr:col>
      <xdr:colOff>0</xdr:colOff>
      <xdr:row>0</xdr:row>
      <xdr:rowOff>0</xdr:rowOff>
    </xdr:to>
    <xdr:sp macro="" textlink="">
      <xdr:nvSpPr>
        <xdr:cNvPr id="45583" name="AutoShape 527">
          <a:extLst>
            <a:ext uri="{FF2B5EF4-FFF2-40B4-BE49-F238E27FC236}">
              <a16:creationId xmlns:a16="http://schemas.microsoft.com/office/drawing/2014/main" xmlns="" id="{00000000-0008-0000-0500-00000FB20000}"/>
            </a:ext>
          </a:extLst>
        </xdr:cNvPr>
        <xdr:cNvSpPr>
          <a:spLocks noChangeArrowheads="1"/>
        </xdr:cNvSpPr>
      </xdr:nvSpPr>
      <xdr:spPr bwMode="auto">
        <a:xfrm>
          <a:off x="11344275" y="0"/>
          <a:ext cx="0" cy="0"/>
        </a:xfrm>
        <a:prstGeom prst="flowChart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可</a:t>
          </a:r>
        </a:p>
      </xdr:txBody>
    </xdr:sp>
    <xdr:clientData/>
  </xdr:twoCellAnchor>
  <xdr:twoCellAnchor>
    <xdr:from>
      <xdr:col>8</xdr:col>
      <xdr:colOff>0</xdr:colOff>
      <xdr:row>0</xdr:row>
      <xdr:rowOff>0</xdr:rowOff>
    </xdr:from>
    <xdr:to>
      <xdr:col>8</xdr:col>
      <xdr:colOff>0</xdr:colOff>
      <xdr:row>0</xdr:row>
      <xdr:rowOff>0</xdr:rowOff>
    </xdr:to>
    <xdr:sp macro="" textlink="">
      <xdr:nvSpPr>
        <xdr:cNvPr id="45584" name="AutoShape 528">
          <a:extLst>
            <a:ext uri="{FF2B5EF4-FFF2-40B4-BE49-F238E27FC236}">
              <a16:creationId xmlns:a16="http://schemas.microsoft.com/office/drawing/2014/main" xmlns="" id="{00000000-0008-0000-0500-000010B20000}"/>
            </a:ext>
          </a:extLst>
        </xdr:cNvPr>
        <xdr:cNvSpPr>
          <a:spLocks noChangeArrowheads="1"/>
        </xdr:cNvSpPr>
      </xdr:nvSpPr>
      <xdr:spPr bwMode="auto">
        <a:xfrm>
          <a:off x="11344275" y="0"/>
          <a:ext cx="0" cy="0"/>
        </a:xfrm>
        <a:prstGeom prst="flowChart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可</a:t>
          </a:r>
        </a:p>
      </xdr:txBody>
    </xdr:sp>
    <xdr:clientData/>
  </xdr:twoCellAnchor>
  <xdr:twoCellAnchor>
    <xdr:from>
      <xdr:col>8</xdr:col>
      <xdr:colOff>0</xdr:colOff>
      <xdr:row>0</xdr:row>
      <xdr:rowOff>0</xdr:rowOff>
    </xdr:from>
    <xdr:to>
      <xdr:col>8</xdr:col>
      <xdr:colOff>0</xdr:colOff>
      <xdr:row>0</xdr:row>
      <xdr:rowOff>0</xdr:rowOff>
    </xdr:to>
    <xdr:sp macro="" textlink="">
      <xdr:nvSpPr>
        <xdr:cNvPr id="45585" name="AutoShape 529">
          <a:extLst>
            <a:ext uri="{FF2B5EF4-FFF2-40B4-BE49-F238E27FC236}">
              <a16:creationId xmlns:a16="http://schemas.microsoft.com/office/drawing/2014/main" xmlns="" id="{00000000-0008-0000-0500-000011B20000}"/>
            </a:ext>
          </a:extLst>
        </xdr:cNvPr>
        <xdr:cNvSpPr>
          <a:spLocks noChangeArrowheads="1"/>
        </xdr:cNvSpPr>
      </xdr:nvSpPr>
      <xdr:spPr bwMode="auto">
        <a:xfrm>
          <a:off x="11344275" y="0"/>
          <a:ext cx="0" cy="0"/>
        </a:xfrm>
        <a:prstGeom prst="flowChart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可</a:t>
          </a:r>
        </a:p>
      </xdr:txBody>
    </xdr:sp>
    <xdr:clientData/>
  </xdr:twoCellAnchor>
  <xdr:twoCellAnchor>
    <xdr:from>
      <xdr:col>8</xdr:col>
      <xdr:colOff>0</xdr:colOff>
      <xdr:row>0</xdr:row>
      <xdr:rowOff>0</xdr:rowOff>
    </xdr:from>
    <xdr:to>
      <xdr:col>8</xdr:col>
      <xdr:colOff>0</xdr:colOff>
      <xdr:row>0</xdr:row>
      <xdr:rowOff>0</xdr:rowOff>
    </xdr:to>
    <xdr:sp macro="" textlink="">
      <xdr:nvSpPr>
        <xdr:cNvPr id="45586" name="AutoShape 530">
          <a:extLst>
            <a:ext uri="{FF2B5EF4-FFF2-40B4-BE49-F238E27FC236}">
              <a16:creationId xmlns:a16="http://schemas.microsoft.com/office/drawing/2014/main" xmlns="" id="{00000000-0008-0000-0500-000012B20000}"/>
            </a:ext>
          </a:extLst>
        </xdr:cNvPr>
        <xdr:cNvSpPr>
          <a:spLocks noChangeArrowheads="1"/>
        </xdr:cNvSpPr>
      </xdr:nvSpPr>
      <xdr:spPr bwMode="auto">
        <a:xfrm>
          <a:off x="11344275" y="0"/>
          <a:ext cx="0" cy="0"/>
        </a:xfrm>
        <a:prstGeom prst="flowChart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可</a:t>
          </a:r>
        </a:p>
      </xdr:txBody>
    </xdr:sp>
    <xdr:clientData/>
  </xdr:twoCellAnchor>
  <xdr:twoCellAnchor>
    <xdr:from>
      <xdr:col>8</xdr:col>
      <xdr:colOff>0</xdr:colOff>
      <xdr:row>0</xdr:row>
      <xdr:rowOff>0</xdr:rowOff>
    </xdr:from>
    <xdr:to>
      <xdr:col>8</xdr:col>
      <xdr:colOff>0</xdr:colOff>
      <xdr:row>0</xdr:row>
      <xdr:rowOff>0</xdr:rowOff>
    </xdr:to>
    <xdr:sp macro="" textlink="">
      <xdr:nvSpPr>
        <xdr:cNvPr id="45587" name="AutoShape 531">
          <a:extLst>
            <a:ext uri="{FF2B5EF4-FFF2-40B4-BE49-F238E27FC236}">
              <a16:creationId xmlns:a16="http://schemas.microsoft.com/office/drawing/2014/main" xmlns="" id="{00000000-0008-0000-0500-000013B20000}"/>
            </a:ext>
          </a:extLst>
        </xdr:cNvPr>
        <xdr:cNvSpPr>
          <a:spLocks noChangeArrowheads="1"/>
        </xdr:cNvSpPr>
      </xdr:nvSpPr>
      <xdr:spPr bwMode="auto">
        <a:xfrm>
          <a:off x="11344275" y="0"/>
          <a:ext cx="0" cy="0"/>
        </a:xfrm>
        <a:prstGeom prst="flowChart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可</a:t>
          </a:r>
        </a:p>
      </xdr:txBody>
    </xdr:sp>
    <xdr:clientData/>
  </xdr:twoCellAnchor>
  <xdr:twoCellAnchor>
    <xdr:from>
      <xdr:col>8</xdr:col>
      <xdr:colOff>0</xdr:colOff>
      <xdr:row>0</xdr:row>
      <xdr:rowOff>0</xdr:rowOff>
    </xdr:from>
    <xdr:to>
      <xdr:col>8</xdr:col>
      <xdr:colOff>0</xdr:colOff>
      <xdr:row>0</xdr:row>
      <xdr:rowOff>0</xdr:rowOff>
    </xdr:to>
    <xdr:sp macro="" textlink="">
      <xdr:nvSpPr>
        <xdr:cNvPr id="45588" name="AutoShape 532">
          <a:extLst>
            <a:ext uri="{FF2B5EF4-FFF2-40B4-BE49-F238E27FC236}">
              <a16:creationId xmlns:a16="http://schemas.microsoft.com/office/drawing/2014/main" xmlns="" id="{00000000-0008-0000-0500-000014B20000}"/>
            </a:ext>
          </a:extLst>
        </xdr:cNvPr>
        <xdr:cNvSpPr>
          <a:spLocks noChangeArrowheads="1"/>
        </xdr:cNvSpPr>
      </xdr:nvSpPr>
      <xdr:spPr bwMode="auto">
        <a:xfrm>
          <a:off x="11344275" y="0"/>
          <a:ext cx="0" cy="0"/>
        </a:xfrm>
        <a:prstGeom prst="flowChart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可</a:t>
          </a:r>
        </a:p>
      </xdr:txBody>
    </xdr:sp>
    <xdr:clientData/>
  </xdr:twoCellAnchor>
  <xdr:twoCellAnchor>
    <xdr:from>
      <xdr:col>8</xdr:col>
      <xdr:colOff>0</xdr:colOff>
      <xdr:row>0</xdr:row>
      <xdr:rowOff>0</xdr:rowOff>
    </xdr:from>
    <xdr:to>
      <xdr:col>8</xdr:col>
      <xdr:colOff>0</xdr:colOff>
      <xdr:row>0</xdr:row>
      <xdr:rowOff>0</xdr:rowOff>
    </xdr:to>
    <xdr:sp macro="" textlink="">
      <xdr:nvSpPr>
        <xdr:cNvPr id="45589" name="AutoShape 533">
          <a:extLst>
            <a:ext uri="{FF2B5EF4-FFF2-40B4-BE49-F238E27FC236}">
              <a16:creationId xmlns:a16="http://schemas.microsoft.com/office/drawing/2014/main" xmlns="" id="{00000000-0008-0000-0500-000015B20000}"/>
            </a:ext>
          </a:extLst>
        </xdr:cNvPr>
        <xdr:cNvSpPr>
          <a:spLocks noChangeArrowheads="1"/>
        </xdr:cNvSpPr>
      </xdr:nvSpPr>
      <xdr:spPr bwMode="auto">
        <a:xfrm>
          <a:off x="11344275" y="0"/>
          <a:ext cx="0" cy="0"/>
        </a:xfrm>
        <a:prstGeom prst="flowChart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可</a:t>
          </a:r>
        </a:p>
      </xdr:txBody>
    </xdr:sp>
    <xdr:clientData/>
  </xdr:twoCellAnchor>
  <xdr:twoCellAnchor>
    <xdr:from>
      <xdr:col>8</xdr:col>
      <xdr:colOff>0</xdr:colOff>
      <xdr:row>0</xdr:row>
      <xdr:rowOff>0</xdr:rowOff>
    </xdr:from>
    <xdr:to>
      <xdr:col>8</xdr:col>
      <xdr:colOff>0</xdr:colOff>
      <xdr:row>0</xdr:row>
      <xdr:rowOff>0</xdr:rowOff>
    </xdr:to>
    <xdr:sp macro="" textlink="">
      <xdr:nvSpPr>
        <xdr:cNvPr id="45590" name="AutoShape 534">
          <a:extLst>
            <a:ext uri="{FF2B5EF4-FFF2-40B4-BE49-F238E27FC236}">
              <a16:creationId xmlns:a16="http://schemas.microsoft.com/office/drawing/2014/main" xmlns="" id="{00000000-0008-0000-0500-000016B20000}"/>
            </a:ext>
          </a:extLst>
        </xdr:cNvPr>
        <xdr:cNvSpPr>
          <a:spLocks noChangeArrowheads="1"/>
        </xdr:cNvSpPr>
      </xdr:nvSpPr>
      <xdr:spPr bwMode="auto">
        <a:xfrm>
          <a:off x="11344275" y="0"/>
          <a:ext cx="0" cy="0"/>
        </a:xfrm>
        <a:prstGeom prst="flowChart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可</a:t>
          </a:r>
        </a:p>
      </xdr:txBody>
    </xdr:sp>
    <xdr:clientData/>
  </xdr:twoCellAnchor>
  <xdr:twoCellAnchor>
    <xdr:from>
      <xdr:col>8</xdr:col>
      <xdr:colOff>0</xdr:colOff>
      <xdr:row>0</xdr:row>
      <xdr:rowOff>0</xdr:rowOff>
    </xdr:from>
    <xdr:to>
      <xdr:col>8</xdr:col>
      <xdr:colOff>0</xdr:colOff>
      <xdr:row>0</xdr:row>
      <xdr:rowOff>0</xdr:rowOff>
    </xdr:to>
    <xdr:sp macro="" textlink="">
      <xdr:nvSpPr>
        <xdr:cNvPr id="45591" name="AutoShape 535">
          <a:extLst>
            <a:ext uri="{FF2B5EF4-FFF2-40B4-BE49-F238E27FC236}">
              <a16:creationId xmlns:a16="http://schemas.microsoft.com/office/drawing/2014/main" xmlns="" id="{00000000-0008-0000-0500-000017B20000}"/>
            </a:ext>
          </a:extLst>
        </xdr:cNvPr>
        <xdr:cNvSpPr>
          <a:spLocks noChangeArrowheads="1"/>
        </xdr:cNvSpPr>
      </xdr:nvSpPr>
      <xdr:spPr bwMode="auto">
        <a:xfrm>
          <a:off x="11344275" y="0"/>
          <a:ext cx="0" cy="0"/>
        </a:xfrm>
        <a:prstGeom prst="flowChart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可</a:t>
          </a:r>
        </a:p>
      </xdr:txBody>
    </xdr:sp>
    <xdr:clientData/>
  </xdr:twoCellAnchor>
  <xdr:twoCellAnchor>
    <xdr:from>
      <xdr:col>8</xdr:col>
      <xdr:colOff>0</xdr:colOff>
      <xdr:row>0</xdr:row>
      <xdr:rowOff>0</xdr:rowOff>
    </xdr:from>
    <xdr:to>
      <xdr:col>8</xdr:col>
      <xdr:colOff>0</xdr:colOff>
      <xdr:row>0</xdr:row>
      <xdr:rowOff>0</xdr:rowOff>
    </xdr:to>
    <xdr:sp macro="" textlink="">
      <xdr:nvSpPr>
        <xdr:cNvPr id="45592" name="AutoShape 536">
          <a:extLst>
            <a:ext uri="{FF2B5EF4-FFF2-40B4-BE49-F238E27FC236}">
              <a16:creationId xmlns:a16="http://schemas.microsoft.com/office/drawing/2014/main" xmlns="" id="{00000000-0008-0000-0500-000018B20000}"/>
            </a:ext>
          </a:extLst>
        </xdr:cNvPr>
        <xdr:cNvSpPr>
          <a:spLocks noChangeArrowheads="1"/>
        </xdr:cNvSpPr>
      </xdr:nvSpPr>
      <xdr:spPr bwMode="auto">
        <a:xfrm>
          <a:off x="11344275" y="0"/>
          <a:ext cx="0" cy="0"/>
        </a:xfrm>
        <a:prstGeom prst="flowChart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可</a:t>
          </a:r>
        </a:p>
      </xdr:txBody>
    </xdr:sp>
    <xdr:clientData/>
  </xdr:twoCellAnchor>
  <xdr:twoCellAnchor>
    <xdr:from>
      <xdr:col>8</xdr:col>
      <xdr:colOff>0</xdr:colOff>
      <xdr:row>0</xdr:row>
      <xdr:rowOff>0</xdr:rowOff>
    </xdr:from>
    <xdr:to>
      <xdr:col>8</xdr:col>
      <xdr:colOff>0</xdr:colOff>
      <xdr:row>0</xdr:row>
      <xdr:rowOff>0</xdr:rowOff>
    </xdr:to>
    <xdr:sp macro="" textlink="">
      <xdr:nvSpPr>
        <xdr:cNvPr id="286132" name="AutoShape 537">
          <a:extLst>
            <a:ext uri="{FF2B5EF4-FFF2-40B4-BE49-F238E27FC236}">
              <a16:creationId xmlns:a16="http://schemas.microsoft.com/office/drawing/2014/main" xmlns="" id="{00000000-0008-0000-0500-0000B45D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133" name="AutoShape 538">
          <a:extLst>
            <a:ext uri="{FF2B5EF4-FFF2-40B4-BE49-F238E27FC236}">
              <a16:creationId xmlns:a16="http://schemas.microsoft.com/office/drawing/2014/main" xmlns="" id="{00000000-0008-0000-0500-0000B55D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134" name="AutoShape 539">
          <a:extLst>
            <a:ext uri="{FF2B5EF4-FFF2-40B4-BE49-F238E27FC236}">
              <a16:creationId xmlns:a16="http://schemas.microsoft.com/office/drawing/2014/main" xmlns="" id="{00000000-0008-0000-0500-0000B65D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135" name="AutoShape 540">
          <a:extLst>
            <a:ext uri="{FF2B5EF4-FFF2-40B4-BE49-F238E27FC236}">
              <a16:creationId xmlns:a16="http://schemas.microsoft.com/office/drawing/2014/main" xmlns="" id="{00000000-0008-0000-0500-0000B75D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136" name="AutoShape 541">
          <a:extLst>
            <a:ext uri="{FF2B5EF4-FFF2-40B4-BE49-F238E27FC236}">
              <a16:creationId xmlns:a16="http://schemas.microsoft.com/office/drawing/2014/main" xmlns="" id="{00000000-0008-0000-0500-0000B85D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137" name="AutoShape 542">
          <a:extLst>
            <a:ext uri="{FF2B5EF4-FFF2-40B4-BE49-F238E27FC236}">
              <a16:creationId xmlns:a16="http://schemas.microsoft.com/office/drawing/2014/main" xmlns="" id="{00000000-0008-0000-0500-0000B95D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138" name="AutoShape 543">
          <a:extLst>
            <a:ext uri="{FF2B5EF4-FFF2-40B4-BE49-F238E27FC236}">
              <a16:creationId xmlns:a16="http://schemas.microsoft.com/office/drawing/2014/main" xmlns="" id="{00000000-0008-0000-0500-0000BA5D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139" name="AutoShape 544">
          <a:extLst>
            <a:ext uri="{FF2B5EF4-FFF2-40B4-BE49-F238E27FC236}">
              <a16:creationId xmlns:a16="http://schemas.microsoft.com/office/drawing/2014/main" xmlns="" id="{00000000-0008-0000-0500-0000BB5D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140" name="AutoShape 545">
          <a:extLst>
            <a:ext uri="{FF2B5EF4-FFF2-40B4-BE49-F238E27FC236}">
              <a16:creationId xmlns:a16="http://schemas.microsoft.com/office/drawing/2014/main" xmlns="" id="{00000000-0008-0000-0500-0000BC5D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141" name="AutoShape 546">
          <a:extLst>
            <a:ext uri="{FF2B5EF4-FFF2-40B4-BE49-F238E27FC236}">
              <a16:creationId xmlns:a16="http://schemas.microsoft.com/office/drawing/2014/main" xmlns="" id="{00000000-0008-0000-0500-0000BD5D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142" name="AutoShape 547">
          <a:extLst>
            <a:ext uri="{FF2B5EF4-FFF2-40B4-BE49-F238E27FC236}">
              <a16:creationId xmlns:a16="http://schemas.microsoft.com/office/drawing/2014/main" xmlns="" id="{00000000-0008-0000-0500-0000BE5D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143" name="AutoShape 548">
          <a:extLst>
            <a:ext uri="{FF2B5EF4-FFF2-40B4-BE49-F238E27FC236}">
              <a16:creationId xmlns:a16="http://schemas.microsoft.com/office/drawing/2014/main" xmlns="" id="{00000000-0008-0000-0500-0000BF5D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144" name="AutoShape 549">
          <a:extLst>
            <a:ext uri="{FF2B5EF4-FFF2-40B4-BE49-F238E27FC236}">
              <a16:creationId xmlns:a16="http://schemas.microsoft.com/office/drawing/2014/main" xmlns="" id="{00000000-0008-0000-0500-0000C05D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145" name="AutoShape 550">
          <a:extLst>
            <a:ext uri="{FF2B5EF4-FFF2-40B4-BE49-F238E27FC236}">
              <a16:creationId xmlns:a16="http://schemas.microsoft.com/office/drawing/2014/main" xmlns="" id="{00000000-0008-0000-0500-0000C15D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146" name="AutoShape 551">
          <a:extLst>
            <a:ext uri="{FF2B5EF4-FFF2-40B4-BE49-F238E27FC236}">
              <a16:creationId xmlns:a16="http://schemas.microsoft.com/office/drawing/2014/main" xmlns="" id="{00000000-0008-0000-0500-0000C25D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147" name="AutoShape 552">
          <a:extLst>
            <a:ext uri="{FF2B5EF4-FFF2-40B4-BE49-F238E27FC236}">
              <a16:creationId xmlns:a16="http://schemas.microsoft.com/office/drawing/2014/main" xmlns="" id="{00000000-0008-0000-0500-0000C35D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148" name="AutoShape 553">
          <a:extLst>
            <a:ext uri="{FF2B5EF4-FFF2-40B4-BE49-F238E27FC236}">
              <a16:creationId xmlns:a16="http://schemas.microsoft.com/office/drawing/2014/main" xmlns="" id="{00000000-0008-0000-0500-0000C45D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149" name="AutoShape 554">
          <a:extLst>
            <a:ext uri="{FF2B5EF4-FFF2-40B4-BE49-F238E27FC236}">
              <a16:creationId xmlns:a16="http://schemas.microsoft.com/office/drawing/2014/main" xmlns="" id="{00000000-0008-0000-0500-0000C55D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150" name="AutoShape 555">
          <a:extLst>
            <a:ext uri="{FF2B5EF4-FFF2-40B4-BE49-F238E27FC236}">
              <a16:creationId xmlns:a16="http://schemas.microsoft.com/office/drawing/2014/main" xmlns="" id="{00000000-0008-0000-0500-0000C65D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151" name="AutoShape 556">
          <a:extLst>
            <a:ext uri="{FF2B5EF4-FFF2-40B4-BE49-F238E27FC236}">
              <a16:creationId xmlns:a16="http://schemas.microsoft.com/office/drawing/2014/main" xmlns="" id="{00000000-0008-0000-0500-0000C75D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152" name="AutoShape 557">
          <a:extLst>
            <a:ext uri="{FF2B5EF4-FFF2-40B4-BE49-F238E27FC236}">
              <a16:creationId xmlns:a16="http://schemas.microsoft.com/office/drawing/2014/main" xmlns="" id="{00000000-0008-0000-0500-0000C85D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153" name="AutoShape 558">
          <a:extLst>
            <a:ext uri="{FF2B5EF4-FFF2-40B4-BE49-F238E27FC236}">
              <a16:creationId xmlns:a16="http://schemas.microsoft.com/office/drawing/2014/main" xmlns="" id="{00000000-0008-0000-0500-0000C95D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154" name="AutoShape 559">
          <a:extLst>
            <a:ext uri="{FF2B5EF4-FFF2-40B4-BE49-F238E27FC236}">
              <a16:creationId xmlns:a16="http://schemas.microsoft.com/office/drawing/2014/main" xmlns="" id="{00000000-0008-0000-0500-0000CA5D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155" name="AutoShape 560">
          <a:extLst>
            <a:ext uri="{FF2B5EF4-FFF2-40B4-BE49-F238E27FC236}">
              <a16:creationId xmlns:a16="http://schemas.microsoft.com/office/drawing/2014/main" xmlns="" id="{00000000-0008-0000-0500-0000CB5D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156" name="AutoShape 561">
          <a:extLst>
            <a:ext uri="{FF2B5EF4-FFF2-40B4-BE49-F238E27FC236}">
              <a16:creationId xmlns:a16="http://schemas.microsoft.com/office/drawing/2014/main" xmlns="" id="{00000000-0008-0000-0500-0000CC5D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157" name="AutoShape 562">
          <a:extLst>
            <a:ext uri="{FF2B5EF4-FFF2-40B4-BE49-F238E27FC236}">
              <a16:creationId xmlns:a16="http://schemas.microsoft.com/office/drawing/2014/main" xmlns="" id="{00000000-0008-0000-0500-0000CD5D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158" name="AutoShape 563">
          <a:extLst>
            <a:ext uri="{FF2B5EF4-FFF2-40B4-BE49-F238E27FC236}">
              <a16:creationId xmlns:a16="http://schemas.microsoft.com/office/drawing/2014/main" xmlns="" id="{00000000-0008-0000-0500-0000CE5D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159" name="AutoShape 564">
          <a:extLst>
            <a:ext uri="{FF2B5EF4-FFF2-40B4-BE49-F238E27FC236}">
              <a16:creationId xmlns:a16="http://schemas.microsoft.com/office/drawing/2014/main" xmlns="" id="{00000000-0008-0000-0500-0000CF5D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160" name="AutoShape 565">
          <a:extLst>
            <a:ext uri="{FF2B5EF4-FFF2-40B4-BE49-F238E27FC236}">
              <a16:creationId xmlns:a16="http://schemas.microsoft.com/office/drawing/2014/main" xmlns="" id="{00000000-0008-0000-0500-0000D05D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161" name="AutoShape 566">
          <a:extLst>
            <a:ext uri="{FF2B5EF4-FFF2-40B4-BE49-F238E27FC236}">
              <a16:creationId xmlns:a16="http://schemas.microsoft.com/office/drawing/2014/main" xmlns="" id="{00000000-0008-0000-0500-0000D15D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162" name="AutoShape 567">
          <a:extLst>
            <a:ext uri="{FF2B5EF4-FFF2-40B4-BE49-F238E27FC236}">
              <a16:creationId xmlns:a16="http://schemas.microsoft.com/office/drawing/2014/main" xmlns="" id="{00000000-0008-0000-0500-0000D25D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163" name="AutoShape 568">
          <a:extLst>
            <a:ext uri="{FF2B5EF4-FFF2-40B4-BE49-F238E27FC236}">
              <a16:creationId xmlns:a16="http://schemas.microsoft.com/office/drawing/2014/main" xmlns="" id="{00000000-0008-0000-0500-0000D35D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164" name="AutoShape 569">
          <a:extLst>
            <a:ext uri="{FF2B5EF4-FFF2-40B4-BE49-F238E27FC236}">
              <a16:creationId xmlns:a16="http://schemas.microsoft.com/office/drawing/2014/main" xmlns="" id="{00000000-0008-0000-0500-0000D45D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165" name="AutoShape 570">
          <a:extLst>
            <a:ext uri="{FF2B5EF4-FFF2-40B4-BE49-F238E27FC236}">
              <a16:creationId xmlns:a16="http://schemas.microsoft.com/office/drawing/2014/main" xmlns="" id="{00000000-0008-0000-0500-0000D55D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166" name="AutoShape 571">
          <a:extLst>
            <a:ext uri="{FF2B5EF4-FFF2-40B4-BE49-F238E27FC236}">
              <a16:creationId xmlns:a16="http://schemas.microsoft.com/office/drawing/2014/main" xmlns="" id="{00000000-0008-0000-0500-0000D65D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167" name="AutoShape 572">
          <a:extLst>
            <a:ext uri="{FF2B5EF4-FFF2-40B4-BE49-F238E27FC236}">
              <a16:creationId xmlns:a16="http://schemas.microsoft.com/office/drawing/2014/main" xmlns="" id="{00000000-0008-0000-0500-0000D75D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168" name="AutoShape 573">
          <a:extLst>
            <a:ext uri="{FF2B5EF4-FFF2-40B4-BE49-F238E27FC236}">
              <a16:creationId xmlns:a16="http://schemas.microsoft.com/office/drawing/2014/main" xmlns="" id="{00000000-0008-0000-0500-0000D85D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169" name="AutoShape 574">
          <a:extLst>
            <a:ext uri="{FF2B5EF4-FFF2-40B4-BE49-F238E27FC236}">
              <a16:creationId xmlns:a16="http://schemas.microsoft.com/office/drawing/2014/main" xmlns="" id="{00000000-0008-0000-0500-0000D95D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170" name="AutoShape 575">
          <a:extLst>
            <a:ext uri="{FF2B5EF4-FFF2-40B4-BE49-F238E27FC236}">
              <a16:creationId xmlns:a16="http://schemas.microsoft.com/office/drawing/2014/main" xmlns="" id="{00000000-0008-0000-0500-0000DA5D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171" name="AutoShape 576">
          <a:extLst>
            <a:ext uri="{FF2B5EF4-FFF2-40B4-BE49-F238E27FC236}">
              <a16:creationId xmlns:a16="http://schemas.microsoft.com/office/drawing/2014/main" xmlns="" id="{00000000-0008-0000-0500-0000DB5D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172" name="AutoShape 577">
          <a:extLst>
            <a:ext uri="{FF2B5EF4-FFF2-40B4-BE49-F238E27FC236}">
              <a16:creationId xmlns:a16="http://schemas.microsoft.com/office/drawing/2014/main" xmlns="" id="{00000000-0008-0000-0500-0000DC5D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173" name="AutoShape 578">
          <a:extLst>
            <a:ext uri="{FF2B5EF4-FFF2-40B4-BE49-F238E27FC236}">
              <a16:creationId xmlns:a16="http://schemas.microsoft.com/office/drawing/2014/main" xmlns="" id="{00000000-0008-0000-0500-0000DD5D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174" name="AutoShape 579">
          <a:extLst>
            <a:ext uri="{FF2B5EF4-FFF2-40B4-BE49-F238E27FC236}">
              <a16:creationId xmlns:a16="http://schemas.microsoft.com/office/drawing/2014/main" xmlns="" id="{00000000-0008-0000-0500-0000DE5D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175" name="AutoShape 580">
          <a:extLst>
            <a:ext uri="{FF2B5EF4-FFF2-40B4-BE49-F238E27FC236}">
              <a16:creationId xmlns:a16="http://schemas.microsoft.com/office/drawing/2014/main" xmlns="" id="{00000000-0008-0000-0500-0000DF5D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176" name="AutoShape 581">
          <a:extLst>
            <a:ext uri="{FF2B5EF4-FFF2-40B4-BE49-F238E27FC236}">
              <a16:creationId xmlns:a16="http://schemas.microsoft.com/office/drawing/2014/main" xmlns="" id="{00000000-0008-0000-0500-0000E05D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177" name="AutoShape 582">
          <a:extLst>
            <a:ext uri="{FF2B5EF4-FFF2-40B4-BE49-F238E27FC236}">
              <a16:creationId xmlns:a16="http://schemas.microsoft.com/office/drawing/2014/main" xmlns="" id="{00000000-0008-0000-0500-0000E15D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178" name="AutoShape 583">
          <a:extLst>
            <a:ext uri="{FF2B5EF4-FFF2-40B4-BE49-F238E27FC236}">
              <a16:creationId xmlns:a16="http://schemas.microsoft.com/office/drawing/2014/main" xmlns="" id="{00000000-0008-0000-0500-0000E25D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179" name="AutoShape 584">
          <a:extLst>
            <a:ext uri="{FF2B5EF4-FFF2-40B4-BE49-F238E27FC236}">
              <a16:creationId xmlns:a16="http://schemas.microsoft.com/office/drawing/2014/main" xmlns="" id="{00000000-0008-0000-0500-0000E35D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180" name="AutoShape 585">
          <a:extLst>
            <a:ext uri="{FF2B5EF4-FFF2-40B4-BE49-F238E27FC236}">
              <a16:creationId xmlns:a16="http://schemas.microsoft.com/office/drawing/2014/main" xmlns="" id="{00000000-0008-0000-0500-0000E45D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181" name="AutoShape 586">
          <a:extLst>
            <a:ext uri="{FF2B5EF4-FFF2-40B4-BE49-F238E27FC236}">
              <a16:creationId xmlns:a16="http://schemas.microsoft.com/office/drawing/2014/main" xmlns="" id="{00000000-0008-0000-0500-0000E55D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182" name="AutoShape 587">
          <a:extLst>
            <a:ext uri="{FF2B5EF4-FFF2-40B4-BE49-F238E27FC236}">
              <a16:creationId xmlns:a16="http://schemas.microsoft.com/office/drawing/2014/main" xmlns="" id="{00000000-0008-0000-0500-0000E65D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183" name="AutoShape 588">
          <a:extLst>
            <a:ext uri="{FF2B5EF4-FFF2-40B4-BE49-F238E27FC236}">
              <a16:creationId xmlns:a16="http://schemas.microsoft.com/office/drawing/2014/main" xmlns="" id="{00000000-0008-0000-0500-0000E75D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184" name="AutoShape 589">
          <a:extLst>
            <a:ext uri="{FF2B5EF4-FFF2-40B4-BE49-F238E27FC236}">
              <a16:creationId xmlns:a16="http://schemas.microsoft.com/office/drawing/2014/main" xmlns="" id="{00000000-0008-0000-0500-0000E85D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185" name="AutoShape 590">
          <a:extLst>
            <a:ext uri="{FF2B5EF4-FFF2-40B4-BE49-F238E27FC236}">
              <a16:creationId xmlns:a16="http://schemas.microsoft.com/office/drawing/2014/main" xmlns="" id="{00000000-0008-0000-0500-0000E95D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186" name="AutoShape 591">
          <a:extLst>
            <a:ext uri="{FF2B5EF4-FFF2-40B4-BE49-F238E27FC236}">
              <a16:creationId xmlns:a16="http://schemas.microsoft.com/office/drawing/2014/main" xmlns="" id="{00000000-0008-0000-0500-0000EA5D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187" name="AutoShape 592">
          <a:extLst>
            <a:ext uri="{FF2B5EF4-FFF2-40B4-BE49-F238E27FC236}">
              <a16:creationId xmlns:a16="http://schemas.microsoft.com/office/drawing/2014/main" xmlns="" id="{00000000-0008-0000-0500-0000EB5D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188" name="AutoShape 593">
          <a:extLst>
            <a:ext uri="{FF2B5EF4-FFF2-40B4-BE49-F238E27FC236}">
              <a16:creationId xmlns:a16="http://schemas.microsoft.com/office/drawing/2014/main" xmlns="" id="{00000000-0008-0000-0500-0000EC5D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189" name="AutoShape 594">
          <a:extLst>
            <a:ext uri="{FF2B5EF4-FFF2-40B4-BE49-F238E27FC236}">
              <a16:creationId xmlns:a16="http://schemas.microsoft.com/office/drawing/2014/main" xmlns="" id="{00000000-0008-0000-0500-0000ED5D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190" name="AutoShape 595">
          <a:extLst>
            <a:ext uri="{FF2B5EF4-FFF2-40B4-BE49-F238E27FC236}">
              <a16:creationId xmlns:a16="http://schemas.microsoft.com/office/drawing/2014/main" xmlns="" id="{00000000-0008-0000-0500-0000EE5D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191" name="AutoShape 596">
          <a:extLst>
            <a:ext uri="{FF2B5EF4-FFF2-40B4-BE49-F238E27FC236}">
              <a16:creationId xmlns:a16="http://schemas.microsoft.com/office/drawing/2014/main" xmlns="" id="{00000000-0008-0000-0500-0000EF5D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192" name="AutoShape 597">
          <a:extLst>
            <a:ext uri="{FF2B5EF4-FFF2-40B4-BE49-F238E27FC236}">
              <a16:creationId xmlns:a16="http://schemas.microsoft.com/office/drawing/2014/main" xmlns="" id="{00000000-0008-0000-0500-0000F05D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193" name="AutoShape 598">
          <a:extLst>
            <a:ext uri="{FF2B5EF4-FFF2-40B4-BE49-F238E27FC236}">
              <a16:creationId xmlns:a16="http://schemas.microsoft.com/office/drawing/2014/main" xmlns="" id="{00000000-0008-0000-0500-0000F15D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194" name="AutoShape 599">
          <a:extLst>
            <a:ext uri="{FF2B5EF4-FFF2-40B4-BE49-F238E27FC236}">
              <a16:creationId xmlns:a16="http://schemas.microsoft.com/office/drawing/2014/main" xmlns="" id="{00000000-0008-0000-0500-0000F25D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195" name="AutoShape 600">
          <a:extLst>
            <a:ext uri="{FF2B5EF4-FFF2-40B4-BE49-F238E27FC236}">
              <a16:creationId xmlns:a16="http://schemas.microsoft.com/office/drawing/2014/main" xmlns="" id="{00000000-0008-0000-0500-0000F35D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196" name="AutoShape 601">
          <a:extLst>
            <a:ext uri="{FF2B5EF4-FFF2-40B4-BE49-F238E27FC236}">
              <a16:creationId xmlns:a16="http://schemas.microsoft.com/office/drawing/2014/main" xmlns="" id="{00000000-0008-0000-0500-0000F45D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197" name="AutoShape 602">
          <a:extLst>
            <a:ext uri="{FF2B5EF4-FFF2-40B4-BE49-F238E27FC236}">
              <a16:creationId xmlns:a16="http://schemas.microsoft.com/office/drawing/2014/main" xmlns="" id="{00000000-0008-0000-0500-0000F55D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198" name="AutoShape 603">
          <a:extLst>
            <a:ext uri="{FF2B5EF4-FFF2-40B4-BE49-F238E27FC236}">
              <a16:creationId xmlns:a16="http://schemas.microsoft.com/office/drawing/2014/main" xmlns="" id="{00000000-0008-0000-0500-0000F65D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199" name="AutoShape 604">
          <a:extLst>
            <a:ext uri="{FF2B5EF4-FFF2-40B4-BE49-F238E27FC236}">
              <a16:creationId xmlns:a16="http://schemas.microsoft.com/office/drawing/2014/main" xmlns="" id="{00000000-0008-0000-0500-0000F75D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200" name="AutoShape 605">
          <a:extLst>
            <a:ext uri="{FF2B5EF4-FFF2-40B4-BE49-F238E27FC236}">
              <a16:creationId xmlns:a16="http://schemas.microsoft.com/office/drawing/2014/main" xmlns="" id="{00000000-0008-0000-0500-0000F85D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201" name="AutoShape 606">
          <a:extLst>
            <a:ext uri="{FF2B5EF4-FFF2-40B4-BE49-F238E27FC236}">
              <a16:creationId xmlns:a16="http://schemas.microsoft.com/office/drawing/2014/main" xmlns="" id="{00000000-0008-0000-0500-0000F95D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202" name="AutoShape 607">
          <a:extLst>
            <a:ext uri="{FF2B5EF4-FFF2-40B4-BE49-F238E27FC236}">
              <a16:creationId xmlns:a16="http://schemas.microsoft.com/office/drawing/2014/main" xmlns="" id="{00000000-0008-0000-0500-0000FA5D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203" name="AutoShape 608">
          <a:extLst>
            <a:ext uri="{FF2B5EF4-FFF2-40B4-BE49-F238E27FC236}">
              <a16:creationId xmlns:a16="http://schemas.microsoft.com/office/drawing/2014/main" xmlns="" id="{00000000-0008-0000-0500-0000FB5D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204" name="AutoShape 609">
          <a:extLst>
            <a:ext uri="{FF2B5EF4-FFF2-40B4-BE49-F238E27FC236}">
              <a16:creationId xmlns:a16="http://schemas.microsoft.com/office/drawing/2014/main" xmlns="" id="{00000000-0008-0000-0500-0000FC5D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205" name="AutoShape 610">
          <a:extLst>
            <a:ext uri="{FF2B5EF4-FFF2-40B4-BE49-F238E27FC236}">
              <a16:creationId xmlns:a16="http://schemas.microsoft.com/office/drawing/2014/main" xmlns="" id="{00000000-0008-0000-0500-0000FD5D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206" name="AutoShape 611">
          <a:extLst>
            <a:ext uri="{FF2B5EF4-FFF2-40B4-BE49-F238E27FC236}">
              <a16:creationId xmlns:a16="http://schemas.microsoft.com/office/drawing/2014/main" xmlns="" id="{00000000-0008-0000-0500-0000FE5D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207" name="AutoShape 612">
          <a:extLst>
            <a:ext uri="{FF2B5EF4-FFF2-40B4-BE49-F238E27FC236}">
              <a16:creationId xmlns:a16="http://schemas.microsoft.com/office/drawing/2014/main" xmlns="" id="{00000000-0008-0000-0500-0000FF5D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208" name="AutoShape 613">
          <a:extLst>
            <a:ext uri="{FF2B5EF4-FFF2-40B4-BE49-F238E27FC236}">
              <a16:creationId xmlns:a16="http://schemas.microsoft.com/office/drawing/2014/main" xmlns="" id="{00000000-0008-0000-0500-0000005E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209" name="AutoShape 614">
          <a:extLst>
            <a:ext uri="{FF2B5EF4-FFF2-40B4-BE49-F238E27FC236}">
              <a16:creationId xmlns:a16="http://schemas.microsoft.com/office/drawing/2014/main" xmlns="" id="{00000000-0008-0000-0500-0000015E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210" name="AutoShape 615">
          <a:extLst>
            <a:ext uri="{FF2B5EF4-FFF2-40B4-BE49-F238E27FC236}">
              <a16:creationId xmlns:a16="http://schemas.microsoft.com/office/drawing/2014/main" xmlns="" id="{00000000-0008-0000-0500-0000025E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211" name="AutoShape 616">
          <a:extLst>
            <a:ext uri="{FF2B5EF4-FFF2-40B4-BE49-F238E27FC236}">
              <a16:creationId xmlns:a16="http://schemas.microsoft.com/office/drawing/2014/main" xmlns="" id="{00000000-0008-0000-0500-0000035E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212" name="AutoShape 617">
          <a:extLst>
            <a:ext uri="{FF2B5EF4-FFF2-40B4-BE49-F238E27FC236}">
              <a16:creationId xmlns:a16="http://schemas.microsoft.com/office/drawing/2014/main" xmlns="" id="{00000000-0008-0000-0500-0000045E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213" name="AutoShape 618">
          <a:extLst>
            <a:ext uri="{FF2B5EF4-FFF2-40B4-BE49-F238E27FC236}">
              <a16:creationId xmlns:a16="http://schemas.microsoft.com/office/drawing/2014/main" xmlns="" id="{00000000-0008-0000-0500-0000055E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214" name="AutoShape 619">
          <a:extLst>
            <a:ext uri="{FF2B5EF4-FFF2-40B4-BE49-F238E27FC236}">
              <a16:creationId xmlns:a16="http://schemas.microsoft.com/office/drawing/2014/main" xmlns="" id="{00000000-0008-0000-0500-0000065E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215" name="AutoShape 620">
          <a:extLst>
            <a:ext uri="{FF2B5EF4-FFF2-40B4-BE49-F238E27FC236}">
              <a16:creationId xmlns:a16="http://schemas.microsoft.com/office/drawing/2014/main" xmlns="" id="{00000000-0008-0000-0500-0000075E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216" name="AutoShape 621">
          <a:extLst>
            <a:ext uri="{FF2B5EF4-FFF2-40B4-BE49-F238E27FC236}">
              <a16:creationId xmlns:a16="http://schemas.microsoft.com/office/drawing/2014/main" xmlns="" id="{00000000-0008-0000-0500-0000085E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217" name="AutoShape 622">
          <a:extLst>
            <a:ext uri="{FF2B5EF4-FFF2-40B4-BE49-F238E27FC236}">
              <a16:creationId xmlns:a16="http://schemas.microsoft.com/office/drawing/2014/main" xmlns="" id="{00000000-0008-0000-0500-0000095E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218" name="AutoShape 623">
          <a:extLst>
            <a:ext uri="{FF2B5EF4-FFF2-40B4-BE49-F238E27FC236}">
              <a16:creationId xmlns:a16="http://schemas.microsoft.com/office/drawing/2014/main" xmlns="" id="{00000000-0008-0000-0500-00000A5E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219" name="AutoShape 624">
          <a:extLst>
            <a:ext uri="{FF2B5EF4-FFF2-40B4-BE49-F238E27FC236}">
              <a16:creationId xmlns:a16="http://schemas.microsoft.com/office/drawing/2014/main" xmlns="" id="{00000000-0008-0000-0500-00000B5E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220" name="AutoShape 625">
          <a:extLst>
            <a:ext uri="{FF2B5EF4-FFF2-40B4-BE49-F238E27FC236}">
              <a16:creationId xmlns:a16="http://schemas.microsoft.com/office/drawing/2014/main" xmlns="" id="{00000000-0008-0000-0500-00000C5E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221" name="AutoShape 626">
          <a:extLst>
            <a:ext uri="{FF2B5EF4-FFF2-40B4-BE49-F238E27FC236}">
              <a16:creationId xmlns:a16="http://schemas.microsoft.com/office/drawing/2014/main" xmlns="" id="{00000000-0008-0000-0500-00000D5E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222" name="AutoShape 627">
          <a:extLst>
            <a:ext uri="{FF2B5EF4-FFF2-40B4-BE49-F238E27FC236}">
              <a16:creationId xmlns:a16="http://schemas.microsoft.com/office/drawing/2014/main" xmlns="" id="{00000000-0008-0000-0500-00000E5E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223" name="AutoShape 628">
          <a:extLst>
            <a:ext uri="{FF2B5EF4-FFF2-40B4-BE49-F238E27FC236}">
              <a16:creationId xmlns:a16="http://schemas.microsoft.com/office/drawing/2014/main" xmlns="" id="{00000000-0008-0000-0500-00000F5E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224" name="AutoShape 629">
          <a:extLst>
            <a:ext uri="{FF2B5EF4-FFF2-40B4-BE49-F238E27FC236}">
              <a16:creationId xmlns:a16="http://schemas.microsoft.com/office/drawing/2014/main" xmlns="" id="{00000000-0008-0000-0500-0000105E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225" name="AutoShape 630">
          <a:extLst>
            <a:ext uri="{FF2B5EF4-FFF2-40B4-BE49-F238E27FC236}">
              <a16:creationId xmlns:a16="http://schemas.microsoft.com/office/drawing/2014/main" xmlns="" id="{00000000-0008-0000-0500-0000115E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226" name="AutoShape 631">
          <a:extLst>
            <a:ext uri="{FF2B5EF4-FFF2-40B4-BE49-F238E27FC236}">
              <a16:creationId xmlns:a16="http://schemas.microsoft.com/office/drawing/2014/main" xmlns="" id="{00000000-0008-0000-0500-0000125E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227" name="AutoShape 632">
          <a:extLst>
            <a:ext uri="{FF2B5EF4-FFF2-40B4-BE49-F238E27FC236}">
              <a16:creationId xmlns:a16="http://schemas.microsoft.com/office/drawing/2014/main" xmlns="" id="{00000000-0008-0000-0500-0000135E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228" name="AutoShape 633">
          <a:extLst>
            <a:ext uri="{FF2B5EF4-FFF2-40B4-BE49-F238E27FC236}">
              <a16:creationId xmlns:a16="http://schemas.microsoft.com/office/drawing/2014/main" xmlns="" id="{00000000-0008-0000-0500-0000145E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229" name="AutoShape 634">
          <a:extLst>
            <a:ext uri="{FF2B5EF4-FFF2-40B4-BE49-F238E27FC236}">
              <a16:creationId xmlns:a16="http://schemas.microsoft.com/office/drawing/2014/main" xmlns="" id="{00000000-0008-0000-0500-0000155E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230" name="AutoShape 635">
          <a:extLst>
            <a:ext uri="{FF2B5EF4-FFF2-40B4-BE49-F238E27FC236}">
              <a16:creationId xmlns:a16="http://schemas.microsoft.com/office/drawing/2014/main" xmlns="" id="{00000000-0008-0000-0500-0000165E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231" name="AutoShape 636">
          <a:extLst>
            <a:ext uri="{FF2B5EF4-FFF2-40B4-BE49-F238E27FC236}">
              <a16:creationId xmlns:a16="http://schemas.microsoft.com/office/drawing/2014/main" xmlns="" id="{00000000-0008-0000-0500-0000175E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232" name="AutoShape 637">
          <a:extLst>
            <a:ext uri="{FF2B5EF4-FFF2-40B4-BE49-F238E27FC236}">
              <a16:creationId xmlns:a16="http://schemas.microsoft.com/office/drawing/2014/main" xmlns="" id="{00000000-0008-0000-0500-0000185E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233" name="AutoShape 638">
          <a:extLst>
            <a:ext uri="{FF2B5EF4-FFF2-40B4-BE49-F238E27FC236}">
              <a16:creationId xmlns:a16="http://schemas.microsoft.com/office/drawing/2014/main" xmlns="" id="{00000000-0008-0000-0500-0000195E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234" name="AutoShape 639">
          <a:extLst>
            <a:ext uri="{FF2B5EF4-FFF2-40B4-BE49-F238E27FC236}">
              <a16:creationId xmlns:a16="http://schemas.microsoft.com/office/drawing/2014/main" xmlns="" id="{00000000-0008-0000-0500-00001A5E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235" name="AutoShape 640">
          <a:extLst>
            <a:ext uri="{FF2B5EF4-FFF2-40B4-BE49-F238E27FC236}">
              <a16:creationId xmlns:a16="http://schemas.microsoft.com/office/drawing/2014/main" xmlns="" id="{00000000-0008-0000-0500-00001B5E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236" name="AutoShape 641">
          <a:extLst>
            <a:ext uri="{FF2B5EF4-FFF2-40B4-BE49-F238E27FC236}">
              <a16:creationId xmlns:a16="http://schemas.microsoft.com/office/drawing/2014/main" xmlns="" id="{00000000-0008-0000-0500-00001C5E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237" name="AutoShape 642">
          <a:extLst>
            <a:ext uri="{FF2B5EF4-FFF2-40B4-BE49-F238E27FC236}">
              <a16:creationId xmlns:a16="http://schemas.microsoft.com/office/drawing/2014/main" xmlns="" id="{00000000-0008-0000-0500-00001D5E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238" name="AutoShape 643">
          <a:extLst>
            <a:ext uri="{FF2B5EF4-FFF2-40B4-BE49-F238E27FC236}">
              <a16:creationId xmlns:a16="http://schemas.microsoft.com/office/drawing/2014/main" xmlns="" id="{00000000-0008-0000-0500-00001E5E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239" name="AutoShape 644">
          <a:extLst>
            <a:ext uri="{FF2B5EF4-FFF2-40B4-BE49-F238E27FC236}">
              <a16:creationId xmlns:a16="http://schemas.microsoft.com/office/drawing/2014/main" xmlns="" id="{00000000-0008-0000-0500-00001F5E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240" name="AutoShape 645">
          <a:extLst>
            <a:ext uri="{FF2B5EF4-FFF2-40B4-BE49-F238E27FC236}">
              <a16:creationId xmlns:a16="http://schemas.microsoft.com/office/drawing/2014/main" xmlns="" id="{00000000-0008-0000-0500-0000205E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241" name="AutoShape 646">
          <a:extLst>
            <a:ext uri="{FF2B5EF4-FFF2-40B4-BE49-F238E27FC236}">
              <a16:creationId xmlns:a16="http://schemas.microsoft.com/office/drawing/2014/main" xmlns="" id="{00000000-0008-0000-0500-0000215E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242" name="AutoShape 647">
          <a:extLst>
            <a:ext uri="{FF2B5EF4-FFF2-40B4-BE49-F238E27FC236}">
              <a16:creationId xmlns:a16="http://schemas.microsoft.com/office/drawing/2014/main" xmlns="" id="{00000000-0008-0000-0500-0000225E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243" name="AutoShape 648">
          <a:extLst>
            <a:ext uri="{FF2B5EF4-FFF2-40B4-BE49-F238E27FC236}">
              <a16:creationId xmlns:a16="http://schemas.microsoft.com/office/drawing/2014/main" xmlns="" id="{00000000-0008-0000-0500-0000235E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244" name="AutoShape 649">
          <a:extLst>
            <a:ext uri="{FF2B5EF4-FFF2-40B4-BE49-F238E27FC236}">
              <a16:creationId xmlns:a16="http://schemas.microsoft.com/office/drawing/2014/main" xmlns="" id="{00000000-0008-0000-0500-0000245E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245" name="AutoShape 650">
          <a:extLst>
            <a:ext uri="{FF2B5EF4-FFF2-40B4-BE49-F238E27FC236}">
              <a16:creationId xmlns:a16="http://schemas.microsoft.com/office/drawing/2014/main" xmlns="" id="{00000000-0008-0000-0500-0000255E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246" name="AutoShape 651">
          <a:extLst>
            <a:ext uri="{FF2B5EF4-FFF2-40B4-BE49-F238E27FC236}">
              <a16:creationId xmlns:a16="http://schemas.microsoft.com/office/drawing/2014/main" xmlns="" id="{00000000-0008-0000-0500-0000265E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247" name="AutoShape 652">
          <a:extLst>
            <a:ext uri="{FF2B5EF4-FFF2-40B4-BE49-F238E27FC236}">
              <a16:creationId xmlns:a16="http://schemas.microsoft.com/office/drawing/2014/main" xmlns="" id="{00000000-0008-0000-0500-0000275E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248" name="AutoShape 653">
          <a:extLst>
            <a:ext uri="{FF2B5EF4-FFF2-40B4-BE49-F238E27FC236}">
              <a16:creationId xmlns:a16="http://schemas.microsoft.com/office/drawing/2014/main" xmlns="" id="{00000000-0008-0000-0500-0000285E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249" name="AutoShape 654">
          <a:extLst>
            <a:ext uri="{FF2B5EF4-FFF2-40B4-BE49-F238E27FC236}">
              <a16:creationId xmlns:a16="http://schemas.microsoft.com/office/drawing/2014/main" xmlns="" id="{00000000-0008-0000-0500-0000295E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250" name="AutoShape 655">
          <a:extLst>
            <a:ext uri="{FF2B5EF4-FFF2-40B4-BE49-F238E27FC236}">
              <a16:creationId xmlns:a16="http://schemas.microsoft.com/office/drawing/2014/main" xmlns="" id="{00000000-0008-0000-0500-00002A5E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251" name="AutoShape 656">
          <a:extLst>
            <a:ext uri="{FF2B5EF4-FFF2-40B4-BE49-F238E27FC236}">
              <a16:creationId xmlns:a16="http://schemas.microsoft.com/office/drawing/2014/main" xmlns="" id="{00000000-0008-0000-0500-00002B5E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252" name="AutoShape 657">
          <a:extLst>
            <a:ext uri="{FF2B5EF4-FFF2-40B4-BE49-F238E27FC236}">
              <a16:creationId xmlns:a16="http://schemas.microsoft.com/office/drawing/2014/main" xmlns="" id="{00000000-0008-0000-0500-00002C5E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253" name="AutoShape 658">
          <a:extLst>
            <a:ext uri="{FF2B5EF4-FFF2-40B4-BE49-F238E27FC236}">
              <a16:creationId xmlns:a16="http://schemas.microsoft.com/office/drawing/2014/main" xmlns="" id="{00000000-0008-0000-0500-00002D5E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254" name="AutoShape 659">
          <a:extLst>
            <a:ext uri="{FF2B5EF4-FFF2-40B4-BE49-F238E27FC236}">
              <a16:creationId xmlns:a16="http://schemas.microsoft.com/office/drawing/2014/main" xmlns="" id="{00000000-0008-0000-0500-00002E5E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255" name="AutoShape 660">
          <a:extLst>
            <a:ext uri="{FF2B5EF4-FFF2-40B4-BE49-F238E27FC236}">
              <a16:creationId xmlns:a16="http://schemas.microsoft.com/office/drawing/2014/main" xmlns="" id="{00000000-0008-0000-0500-00002F5E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256" name="AutoShape 661">
          <a:extLst>
            <a:ext uri="{FF2B5EF4-FFF2-40B4-BE49-F238E27FC236}">
              <a16:creationId xmlns:a16="http://schemas.microsoft.com/office/drawing/2014/main" xmlns="" id="{00000000-0008-0000-0500-0000305E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257" name="AutoShape 662">
          <a:extLst>
            <a:ext uri="{FF2B5EF4-FFF2-40B4-BE49-F238E27FC236}">
              <a16:creationId xmlns:a16="http://schemas.microsoft.com/office/drawing/2014/main" xmlns="" id="{00000000-0008-0000-0500-0000315E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258" name="AutoShape 663">
          <a:extLst>
            <a:ext uri="{FF2B5EF4-FFF2-40B4-BE49-F238E27FC236}">
              <a16:creationId xmlns:a16="http://schemas.microsoft.com/office/drawing/2014/main" xmlns="" id="{00000000-0008-0000-0500-0000325E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259" name="AutoShape 664">
          <a:extLst>
            <a:ext uri="{FF2B5EF4-FFF2-40B4-BE49-F238E27FC236}">
              <a16:creationId xmlns:a16="http://schemas.microsoft.com/office/drawing/2014/main" xmlns="" id="{00000000-0008-0000-0500-0000335E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260" name="AutoShape 665">
          <a:extLst>
            <a:ext uri="{FF2B5EF4-FFF2-40B4-BE49-F238E27FC236}">
              <a16:creationId xmlns:a16="http://schemas.microsoft.com/office/drawing/2014/main" xmlns="" id="{00000000-0008-0000-0500-0000345E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261" name="AutoShape 666">
          <a:extLst>
            <a:ext uri="{FF2B5EF4-FFF2-40B4-BE49-F238E27FC236}">
              <a16:creationId xmlns:a16="http://schemas.microsoft.com/office/drawing/2014/main" xmlns="" id="{00000000-0008-0000-0500-0000355E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262" name="AutoShape 667">
          <a:extLst>
            <a:ext uri="{FF2B5EF4-FFF2-40B4-BE49-F238E27FC236}">
              <a16:creationId xmlns:a16="http://schemas.microsoft.com/office/drawing/2014/main" xmlns="" id="{00000000-0008-0000-0500-0000365E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263" name="AutoShape 668">
          <a:extLst>
            <a:ext uri="{FF2B5EF4-FFF2-40B4-BE49-F238E27FC236}">
              <a16:creationId xmlns:a16="http://schemas.microsoft.com/office/drawing/2014/main" xmlns="" id="{00000000-0008-0000-0500-0000375E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264" name="AutoShape 669">
          <a:extLst>
            <a:ext uri="{FF2B5EF4-FFF2-40B4-BE49-F238E27FC236}">
              <a16:creationId xmlns:a16="http://schemas.microsoft.com/office/drawing/2014/main" xmlns="" id="{00000000-0008-0000-0500-0000385E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265" name="AutoShape 670">
          <a:extLst>
            <a:ext uri="{FF2B5EF4-FFF2-40B4-BE49-F238E27FC236}">
              <a16:creationId xmlns:a16="http://schemas.microsoft.com/office/drawing/2014/main" xmlns="" id="{00000000-0008-0000-0500-0000395E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266" name="AutoShape 671">
          <a:extLst>
            <a:ext uri="{FF2B5EF4-FFF2-40B4-BE49-F238E27FC236}">
              <a16:creationId xmlns:a16="http://schemas.microsoft.com/office/drawing/2014/main" xmlns="" id="{00000000-0008-0000-0500-00003A5E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267" name="AutoShape 672">
          <a:extLst>
            <a:ext uri="{FF2B5EF4-FFF2-40B4-BE49-F238E27FC236}">
              <a16:creationId xmlns:a16="http://schemas.microsoft.com/office/drawing/2014/main" xmlns="" id="{00000000-0008-0000-0500-00003B5E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268" name="AutoShape 673">
          <a:extLst>
            <a:ext uri="{FF2B5EF4-FFF2-40B4-BE49-F238E27FC236}">
              <a16:creationId xmlns:a16="http://schemas.microsoft.com/office/drawing/2014/main" xmlns="" id="{00000000-0008-0000-0500-00003C5E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269" name="AutoShape 674">
          <a:extLst>
            <a:ext uri="{FF2B5EF4-FFF2-40B4-BE49-F238E27FC236}">
              <a16:creationId xmlns:a16="http://schemas.microsoft.com/office/drawing/2014/main" xmlns="" id="{00000000-0008-0000-0500-00003D5E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270" name="AutoShape 675">
          <a:extLst>
            <a:ext uri="{FF2B5EF4-FFF2-40B4-BE49-F238E27FC236}">
              <a16:creationId xmlns:a16="http://schemas.microsoft.com/office/drawing/2014/main" xmlns="" id="{00000000-0008-0000-0500-00003E5E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271" name="AutoShape 676">
          <a:extLst>
            <a:ext uri="{FF2B5EF4-FFF2-40B4-BE49-F238E27FC236}">
              <a16:creationId xmlns:a16="http://schemas.microsoft.com/office/drawing/2014/main" xmlns="" id="{00000000-0008-0000-0500-00003F5E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272" name="AutoShape 677">
          <a:extLst>
            <a:ext uri="{FF2B5EF4-FFF2-40B4-BE49-F238E27FC236}">
              <a16:creationId xmlns:a16="http://schemas.microsoft.com/office/drawing/2014/main" xmlns="" id="{00000000-0008-0000-0500-0000405E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273" name="AutoShape 678">
          <a:extLst>
            <a:ext uri="{FF2B5EF4-FFF2-40B4-BE49-F238E27FC236}">
              <a16:creationId xmlns:a16="http://schemas.microsoft.com/office/drawing/2014/main" xmlns="" id="{00000000-0008-0000-0500-0000415E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274" name="AutoShape 679">
          <a:extLst>
            <a:ext uri="{FF2B5EF4-FFF2-40B4-BE49-F238E27FC236}">
              <a16:creationId xmlns:a16="http://schemas.microsoft.com/office/drawing/2014/main" xmlns="" id="{00000000-0008-0000-0500-0000425E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275" name="AutoShape 680">
          <a:extLst>
            <a:ext uri="{FF2B5EF4-FFF2-40B4-BE49-F238E27FC236}">
              <a16:creationId xmlns:a16="http://schemas.microsoft.com/office/drawing/2014/main" xmlns="" id="{00000000-0008-0000-0500-0000435E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276" name="AutoShape 681">
          <a:extLst>
            <a:ext uri="{FF2B5EF4-FFF2-40B4-BE49-F238E27FC236}">
              <a16:creationId xmlns:a16="http://schemas.microsoft.com/office/drawing/2014/main" xmlns="" id="{00000000-0008-0000-0500-0000445E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277" name="AutoShape 682">
          <a:extLst>
            <a:ext uri="{FF2B5EF4-FFF2-40B4-BE49-F238E27FC236}">
              <a16:creationId xmlns:a16="http://schemas.microsoft.com/office/drawing/2014/main" xmlns="" id="{00000000-0008-0000-0500-0000455E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278" name="AutoShape 683">
          <a:extLst>
            <a:ext uri="{FF2B5EF4-FFF2-40B4-BE49-F238E27FC236}">
              <a16:creationId xmlns:a16="http://schemas.microsoft.com/office/drawing/2014/main" xmlns="" id="{00000000-0008-0000-0500-0000465E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279" name="AutoShape 684">
          <a:extLst>
            <a:ext uri="{FF2B5EF4-FFF2-40B4-BE49-F238E27FC236}">
              <a16:creationId xmlns:a16="http://schemas.microsoft.com/office/drawing/2014/main" xmlns="" id="{00000000-0008-0000-0500-0000475E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280" name="AutoShape 685">
          <a:extLst>
            <a:ext uri="{FF2B5EF4-FFF2-40B4-BE49-F238E27FC236}">
              <a16:creationId xmlns:a16="http://schemas.microsoft.com/office/drawing/2014/main" xmlns="" id="{00000000-0008-0000-0500-0000485E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281" name="AutoShape 686">
          <a:extLst>
            <a:ext uri="{FF2B5EF4-FFF2-40B4-BE49-F238E27FC236}">
              <a16:creationId xmlns:a16="http://schemas.microsoft.com/office/drawing/2014/main" xmlns="" id="{00000000-0008-0000-0500-0000495E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282" name="AutoShape 687">
          <a:extLst>
            <a:ext uri="{FF2B5EF4-FFF2-40B4-BE49-F238E27FC236}">
              <a16:creationId xmlns:a16="http://schemas.microsoft.com/office/drawing/2014/main" xmlns="" id="{00000000-0008-0000-0500-00004A5E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283" name="AutoShape 688">
          <a:extLst>
            <a:ext uri="{FF2B5EF4-FFF2-40B4-BE49-F238E27FC236}">
              <a16:creationId xmlns:a16="http://schemas.microsoft.com/office/drawing/2014/main" xmlns="" id="{00000000-0008-0000-0500-00004B5E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284" name="AutoShape 689">
          <a:extLst>
            <a:ext uri="{FF2B5EF4-FFF2-40B4-BE49-F238E27FC236}">
              <a16:creationId xmlns:a16="http://schemas.microsoft.com/office/drawing/2014/main" xmlns="" id="{00000000-0008-0000-0500-00004C5E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285" name="AutoShape 690">
          <a:extLst>
            <a:ext uri="{FF2B5EF4-FFF2-40B4-BE49-F238E27FC236}">
              <a16:creationId xmlns:a16="http://schemas.microsoft.com/office/drawing/2014/main" xmlns="" id="{00000000-0008-0000-0500-00004D5E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286" name="AutoShape 691">
          <a:extLst>
            <a:ext uri="{FF2B5EF4-FFF2-40B4-BE49-F238E27FC236}">
              <a16:creationId xmlns:a16="http://schemas.microsoft.com/office/drawing/2014/main" xmlns="" id="{00000000-0008-0000-0500-00004E5E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287" name="AutoShape 692">
          <a:extLst>
            <a:ext uri="{FF2B5EF4-FFF2-40B4-BE49-F238E27FC236}">
              <a16:creationId xmlns:a16="http://schemas.microsoft.com/office/drawing/2014/main" xmlns="" id="{00000000-0008-0000-0500-00004F5E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288" name="AutoShape 693">
          <a:extLst>
            <a:ext uri="{FF2B5EF4-FFF2-40B4-BE49-F238E27FC236}">
              <a16:creationId xmlns:a16="http://schemas.microsoft.com/office/drawing/2014/main" xmlns="" id="{00000000-0008-0000-0500-0000505E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289" name="AutoShape 694">
          <a:extLst>
            <a:ext uri="{FF2B5EF4-FFF2-40B4-BE49-F238E27FC236}">
              <a16:creationId xmlns:a16="http://schemas.microsoft.com/office/drawing/2014/main" xmlns="" id="{00000000-0008-0000-0500-0000515E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290" name="AutoShape 695">
          <a:extLst>
            <a:ext uri="{FF2B5EF4-FFF2-40B4-BE49-F238E27FC236}">
              <a16:creationId xmlns:a16="http://schemas.microsoft.com/office/drawing/2014/main" xmlns="" id="{00000000-0008-0000-0500-0000525E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291" name="AutoShape 696">
          <a:extLst>
            <a:ext uri="{FF2B5EF4-FFF2-40B4-BE49-F238E27FC236}">
              <a16:creationId xmlns:a16="http://schemas.microsoft.com/office/drawing/2014/main" xmlns="" id="{00000000-0008-0000-0500-0000535E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292" name="AutoShape 697">
          <a:extLst>
            <a:ext uri="{FF2B5EF4-FFF2-40B4-BE49-F238E27FC236}">
              <a16:creationId xmlns:a16="http://schemas.microsoft.com/office/drawing/2014/main" xmlns="" id="{00000000-0008-0000-0500-0000545E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293" name="AutoShape 698">
          <a:extLst>
            <a:ext uri="{FF2B5EF4-FFF2-40B4-BE49-F238E27FC236}">
              <a16:creationId xmlns:a16="http://schemas.microsoft.com/office/drawing/2014/main" xmlns="" id="{00000000-0008-0000-0500-0000555E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294" name="AutoShape 699">
          <a:extLst>
            <a:ext uri="{FF2B5EF4-FFF2-40B4-BE49-F238E27FC236}">
              <a16:creationId xmlns:a16="http://schemas.microsoft.com/office/drawing/2014/main" xmlns="" id="{00000000-0008-0000-0500-0000565E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295" name="AutoShape 700">
          <a:extLst>
            <a:ext uri="{FF2B5EF4-FFF2-40B4-BE49-F238E27FC236}">
              <a16:creationId xmlns:a16="http://schemas.microsoft.com/office/drawing/2014/main" xmlns="" id="{00000000-0008-0000-0500-0000575E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296" name="AutoShape 701">
          <a:extLst>
            <a:ext uri="{FF2B5EF4-FFF2-40B4-BE49-F238E27FC236}">
              <a16:creationId xmlns:a16="http://schemas.microsoft.com/office/drawing/2014/main" xmlns="" id="{00000000-0008-0000-0500-0000585E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297" name="AutoShape 702">
          <a:extLst>
            <a:ext uri="{FF2B5EF4-FFF2-40B4-BE49-F238E27FC236}">
              <a16:creationId xmlns:a16="http://schemas.microsoft.com/office/drawing/2014/main" xmlns="" id="{00000000-0008-0000-0500-0000595E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298" name="AutoShape 703">
          <a:extLst>
            <a:ext uri="{FF2B5EF4-FFF2-40B4-BE49-F238E27FC236}">
              <a16:creationId xmlns:a16="http://schemas.microsoft.com/office/drawing/2014/main" xmlns="" id="{00000000-0008-0000-0500-00005A5E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299" name="AutoShape 704">
          <a:extLst>
            <a:ext uri="{FF2B5EF4-FFF2-40B4-BE49-F238E27FC236}">
              <a16:creationId xmlns:a16="http://schemas.microsoft.com/office/drawing/2014/main" xmlns="" id="{00000000-0008-0000-0500-00005B5E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300" name="AutoShape 705">
          <a:extLst>
            <a:ext uri="{FF2B5EF4-FFF2-40B4-BE49-F238E27FC236}">
              <a16:creationId xmlns:a16="http://schemas.microsoft.com/office/drawing/2014/main" xmlns="" id="{00000000-0008-0000-0500-00005C5E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301" name="AutoShape 706">
          <a:extLst>
            <a:ext uri="{FF2B5EF4-FFF2-40B4-BE49-F238E27FC236}">
              <a16:creationId xmlns:a16="http://schemas.microsoft.com/office/drawing/2014/main" xmlns="" id="{00000000-0008-0000-0500-00005D5E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302" name="AutoShape 707">
          <a:extLst>
            <a:ext uri="{FF2B5EF4-FFF2-40B4-BE49-F238E27FC236}">
              <a16:creationId xmlns:a16="http://schemas.microsoft.com/office/drawing/2014/main" xmlns="" id="{00000000-0008-0000-0500-00005E5E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303" name="AutoShape 708">
          <a:extLst>
            <a:ext uri="{FF2B5EF4-FFF2-40B4-BE49-F238E27FC236}">
              <a16:creationId xmlns:a16="http://schemas.microsoft.com/office/drawing/2014/main" xmlns="" id="{00000000-0008-0000-0500-00005F5E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304" name="AutoShape 709">
          <a:extLst>
            <a:ext uri="{FF2B5EF4-FFF2-40B4-BE49-F238E27FC236}">
              <a16:creationId xmlns:a16="http://schemas.microsoft.com/office/drawing/2014/main" xmlns="" id="{00000000-0008-0000-0500-0000605E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305" name="AutoShape 710">
          <a:extLst>
            <a:ext uri="{FF2B5EF4-FFF2-40B4-BE49-F238E27FC236}">
              <a16:creationId xmlns:a16="http://schemas.microsoft.com/office/drawing/2014/main" xmlns="" id="{00000000-0008-0000-0500-0000615E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306" name="AutoShape 711">
          <a:extLst>
            <a:ext uri="{FF2B5EF4-FFF2-40B4-BE49-F238E27FC236}">
              <a16:creationId xmlns:a16="http://schemas.microsoft.com/office/drawing/2014/main" xmlns="" id="{00000000-0008-0000-0500-0000625E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307" name="AutoShape 712">
          <a:extLst>
            <a:ext uri="{FF2B5EF4-FFF2-40B4-BE49-F238E27FC236}">
              <a16:creationId xmlns:a16="http://schemas.microsoft.com/office/drawing/2014/main" xmlns="" id="{00000000-0008-0000-0500-0000635E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308" name="AutoShape 713">
          <a:extLst>
            <a:ext uri="{FF2B5EF4-FFF2-40B4-BE49-F238E27FC236}">
              <a16:creationId xmlns:a16="http://schemas.microsoft.com/office/drawing/2014/main" xmlns="" id="{00000000-0008-0000-0500-0000645E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309" name="AutoShape 714">
          <a:extLst>
            <a:ext uri="{FF2B5EF4-FFF2-40B4-BE49-F238E27FC236}">
              <a16:creationId xmlns:a16="http://schemas.microsoft.com/office/drawing/2014/main" xmlns="" id="{00000000-0008-0000-0500-0000655E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310" name="AutoShape 715">
          <a:extLst>
            <a:ext uri="{FF2B5EF4-FFF2-40B4-BE49-F238E27FC236}">
              <a16:creationId xmlns:a16="http://schemas.microsoft.com/office/drawing/2014/main" xmlns="" id="{00000000-0008-0000-0500-0000665E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311" name="AutoShape 716">
          <a:extLst>
            <a:ext uri="{FF2B5EF4-FFF2-40B4-BE49-F238E27FC236}">
              <a16:creationId xmlns:a16="http://schemas.microsoft.com/office/drawing/2014/main" xmlns="" id="{00000000-0008-0000-0500-0000675E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312" name="AutoShape 717">
          <a:extLst>
            <a:ext uri="{FF2B5EF4-FFF2-40B4-BE49-F238E27FC236}">
              <a16:creationId xmlns:a16="http://schemas.microsoft.com/office/drawing/2014/main" xmlns="" id="{00000000-0008-0000-0500-0000685E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313" name="AutoShape 718">
          <a:extLst>
            <a:ext uri="{FF2B5EF4-FFF2-40B4-BE49-F238E27FC236}">
              <a16:creationId xmlns:a16="http://schemas.microsoft.com/office/drawing/2014/main" xmlns="" id="{00000000-0008-0000-0500-0000695E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314" name="AutoShape 719">
          <a:extLst>
            <a:ext uri="{FF2B5EF4-FFF2-40B4-BE49-F238E27FC236}">
              <a16:creationId xmlns:a16="http://schemas.microsoft.com/office/drawing/2014/main" xmlns="" id="{00000000-0008-0000-0500-00006A5E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315" name="AutoShape 720">
          <a:extLst>
            <a:ext uri="{FF2B5EF4-FFF2-40B4-BE49-F238E27FC236}">
              <a16:creationId xmlns:a16="http://schemas.microsoft.com/office/drawing/2014/main" xmlns="" id="{00000000-0008-0000-0500-00006B5E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316" name="AutoShape 721">
          <a:extLst>
            <a:ext uri="{FF2B5EF4-FFF2-40B4-BE49-F238E27FC236}">
              <a16:creationId xmlns:a16="http://schemas.microsoft.com/office/drawing/2014/main" xmlns="" id="{00000000-0008-0000-0500-00006C5E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317" name="AutoShape 722">
          <a:extLst>
            <a:ext uri="{FF2B5EF4-FFF2-40B4-BE49-F238E27FC236}">
              <a16:creationId xmlns:a16="http://schemas.microsoft.com/office/drawing/2014/main" xmlns="" id="{00000000-0008-0000-0500-00006D5E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318" name="AutoShape 723">
          <a:extLst>
            <a:ext uri="{FF2B5EF4-FFF2-40B4-BE49-F238E27FC236}">
              <a16:creationId xmlns:a16="http://schemas.microsoft.com/office/drawing/2014/main" xmlns="" id="{00000000-0008-0000-0500-00006E5E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319" name="AutoShape 724">
          <a:extLst>
            <a:ext uri="{FF2B5EF4-FFF2-40B4-BE49-F238E27FC236}">
              <a16:creationId xmlns:a16="http://schemas.microsoft.com/office/drawing/2014/main" xmlns="" id="{00000000-0008-0000-0500-00006F5E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320" name="AutoShape 725">
          <a:extLst>
            <a:ext uri="{FF2B5EF4-FFF2-40B4-BE49-F238E27FC236}">
              <a16:creationId xmlns:a16="http://schemas.microsoft.com/office/drawing/2014/main" xmlns="" id="{00000000-0008-0000-0500-0000705E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321" name="AutoShape 726">
          <a:extLst>
            <a:ext uri="{FF2B5EF4-FFF2-40B4-BE49-F238E27FC236}">
              <a16:creationId xmlns:a16="http://schemas.microsoft.com/office/drawing/2014/main" xmlns="" id="{00000000-0008-0000-0500-0000715E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322" name="AutoShape 727">
          <a:extLst>
            <a:ext uri="{FF2B5EF4-FFF2-40B4-BE49-F238E27FC236}">
              <a16:creationId xmlns:a16="http://schemas.microsoft.com/office/drawing/2014/main" xmlns="" id="{00000000-0008-0000-0500-0000725E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323" name="AutoShape 728">
          <a:extLst>
            <a:ext uri="{FF2B5EF4-FFF2-40B4-BE49-F238E27FC236}">
              <a16:creationId xmlns:a16="http://schemas.microsoft.com/office/drawing/2014/main" xmlns="" id="{00000000-0008-0000-0500-0000735E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324" name="AutoShape 729">
          <a:extLst>
            <a:ext uri="{FF2B5EF4-FFF2-40B4-BE49-F238E27FC236}">
              <a16:creationId xmlns:a16="http://schemas.microsoft.com/office/drawing/2014/main" xmlns="" id="{00000000-0008-0000-0500-0000745E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325" name="AutoShape 730">
          <a:extLst>
            <a:ext uri="{FF2B5EF4-FFF2-40B4-BE49-F238E27FC236}">
              <a16:creationId xmlns:a16="http://schemas.microsoft.com/office/drawing/2014/main" xmlns="" id="{00000000-0008-0000-0500-0000755E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326" name="AutoShape 731">
          <a:extLst>
            <a:ext uri="{FF2B5EF4-FFF2-40B4-BE49-F238E27FC236}">
              <a16:creationId xmlns:a16="http://schemas.microsoft.com/office/drawing/2014/main" xmlns="" id="{00000000-0008-0000-0500-0000765E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327" name="AutoShape 732">
          <a:extLst>
            <a:ext uri="{FF2B5EF4-FFF2-40B4-BE49-F238E27FC236}">
              <a16:creationId xmlns:a16="http://schemas.microsoft.com/office/drawing/2014/main" xmlns="" id="{00000000-0008-0000-0500-0000775E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328" name="AutoShape 733">
          <a:extLst>
            <a:ext uri="{FF2B5EF4-FFF2-40B4-BE49-F238E27FC236}">
              <a16:creationId xmlns:a16="http://schemas.microsoft.com/office/drawing/2014/main" xmlns="" id="{00000000-0008-0000-0500-0000785E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329" name="AutoShape 734">
          <a:extLst>
            <a:ext uri="{FF2B5EF4-FFF2-40B4-BE49-F238E27FC236}">
              <a16:creationId xmlns:a16="http://schemas.microsoft.com/office/drawing/2014/main" xmlns="" id="{00000000-0008-0000-0500-0000795E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330" name="AutoShape 735">
          <a:extLst>
            <a:ext uri="{FF2B5EF4-FFF2-40B4-BE49-F238E27FC236}">
              <a16:creationId xmlns:a16="http://schemas.microsoft.com/office/drawing/2014/main" xmlns="" id="{00000000-0008-0000-0500-00007A5E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331" name="AutoShape 736">
          <a:extLst>
            <a:ext uri="{FF2B5EF4-FFF2-40B4-BE49-F238E27FC236}">
              <a16:creationId xmlns:a16="http://schemas.microsoft.com/office/drawing/2014/main" xmlns="" id="{00000000-0008-0000-0500-00007B5E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332" name="AutoShape 737">
          <a:extLst>
            <a:ext uri="{FF2B5EF4-FFF2-40B4-BE49-F238E27FC236}">
              <a16:creationId xmlns:a16="http://schemas.microsoft.com/office/drawing/2014/main" xmlns="" id="{00000000-0008-0000-0500-00007C5E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333" name="AutoShape 738">
          <a:extLst>
            <a:ext uri="{FF2B5EF4-FFF2-40B4-BE49-F238E27FC236}">
              <a16:creationId xmlns:a16="http://schemas.microsoft.com/office/drawing/2014/main" xmlns="" id="{00000000-0008-0000-0500-00007D5E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334" name="AutoShape 739">
          <a:extLst>
            <a:ext uri="{FF2B5EF4-FFF2-40B4-BE49-F238E27FC236}">
              <a16:creationId xmlns:a16="http://schemas.microsoft.com/office/drawing/2014/main" xmlns="" id="{00000000-0008-0000-0500-00007E5E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335" name="AutoShape 740">
          <a:extLst>
            <a:ext uri="{FF2B5EF4-FFF2-40B4-BE49-F238E27FC236}">
              <a16:creationId xmlns:a16="http://schemas.microsoft.com/office/drawing/2014/main" xmlns="" id="{00000000-0008-0000-0500-00007F5E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336" name="AutoShape 741">
          <a:extLst>
            <a:ext uri="{FF2B5EF4-FFF2-40B4-BE49-F238E27FC236}">
              <a16:creationId xmlns:a16="http://schemas.microsoft.com/office/drawing/2014/main" xmlns="" id="{00000000-0008-0000-0500-0000805E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337" name="AutoShape 742">
          <a:extLst>
            <a:ext uri="{FF2B5EF4-FFF2-40B4-BE49-F238E27FC236}">
              <a16:creationId xmlns:a16="http://schemas.microsoft.com/office/drawing/2014/main" xmlns="" id="{00000000-0008-0000-0500-0000815E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338" name="AutoShape 743">
          <a:extLst>
            <a:ext uri="{FF2B5EF4-FFF2-40B4-BE49-F238E27FC236}">
              <a16:creationId xmlns:a16="http://schemas.microsoft.com/office/drawing/2014/main" xmlns="" id="{00000000-0008-0000-0500-0000825E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339" name="AutoShape 744">
          <a:extLst>
            <a:ext uri="{FF2B5EF4-FFF2-40B4-BE49-F238E27FC236}">
              <a16:creationId xmlns:a16="http://schemas.microsoft.com/office/drawing/2014/main" xmlns="" id="{00000000-0008-0000-0500-0000835E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340" name="AutoShape 745">
          <a:extLst>
            <a:ext uri="{FF2B5EF4-FFF2-40B4-BE49-F238E27FC236}">
              <a16:creationId xmlns:a16="http://schemas.microsoft.com/office/drawing/2014/main" xmlns="" id="{00000000-0008-0000-0500-0000845E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341" name="AutoShape 746">
          <a:extLst>
            <a:ext uri="{FF2B5EF4-FFF2-40B4-BE49-F238E27FC236}">
              <a16:creationId xmlns:a16="http://schemas.microsoft.com/office/drawing/2014/main" xmlns="" id="{00000000-0008-0000-0500-0000855E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342" name="AutoShape 747">
          <a:extLst>
            <a:ext uri="{FF2B5EF4-FFF2-40B4-BE49-F238E27FC236}">
              <a16:creationId xmlns:a16="http://schemas.microsoft.com/office/drawing/2014/main" xmlns="" id="{00000000-0008-0000-0500-0000865E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343" name="AutoShape 748">
          <a:extLst>
            <a:ext uri="{FF2B5EF4-FFF2-40B4-BE49-F238E27FC236}">
              <a16:creationId xmlns:a16="http://schemas.microsoft.com/office/drawing/2014/main" xmlns="" id="{00000000-0008-0000-0500-0000875E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344" name="AutoShape 749">
          <a:extLst>
            <a:ext uri="{FF2B5EF4-FFF2-40B4-BE49-F238E27FC236}">
              <a16:creationId xmlns:a16="http://schemas.microsoft.com/office/drawing/2014/main" xmlns="" id="{00000000-0008-0000-0500-0000885E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345" name="AutoShape 750">
          <a:extLst>
            <a:ext uri="{FF2B5EF4-FFF2-40B4-BE49-F238E27FC236}">
              <a16:creationId xmlns:a16="http://schemas.microsoft.com/office/drawing/2014/main" xmlns="" id="{00000000-0008-0000-0500-0000895E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346" name="AutoShape 751">
          <a:extLst>
            <a:ext uri="{FF2B5EF4-FFF2-40B4-BE49-F238E27FC236}">
              <a16:creationId xmlns:a16="http://schemas.microsoft.com/office/drawing/2014/main" xmlns="" id="{00000000-0008-0000-0500-00008A5E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347" name="AutoShape 752">
          <a:extLst>
            <a:ext uri="{FF2B5EF4-FFF2-40B4-BE49-F238E27FC236}">
              <a16:creationId xmlns:a16="http://schemas.microsoft.com/office/drawing/2014/main" xmlns="" id="{00000000-0008-0000-0500-00008B5E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348" name="AutoShape 753">
          <a:extLst>
            <a:ext uri="{FF2B5EF4-FFF2-40B4-BE49-F238E27FC236}">
              <a16:creationId xmlns:a16="http://schemas.microsoft.com/office/drawing/2014/main" xmlns="" id="{00000000-0008-0000-0500-00008C5E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349" name="AutoShape 754">
          <a:extLst>
            <a:ext uri="{FF2B5EF4-FFF2-40B4-BE49-F238E27FC236}">
              <a16:creationId xmlns:a16="http://schemas.microsoft.com/office/drawing/2014/main" xmlns="" id="{00000000-0008-0000-0500-00008D5E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350" name="AutoShape 755">
          <a:extLst>
            <a:ext uri="{FF2B5EF4-FFF2-40B4-BE49-F238E27FC236}">
              <a16:creationId xmlns:a16="http://schemas.microsoft.com/office/drawing/2014/main" xmlns="" id="{00000000-0008-0000-0500-00008E5E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351" name="AutoShape 756">
          <a:extLst>
            <a:ext uri="{FF2B5EF4-FFF2-40B4-BE49-F238E27FC236}">
              <a16:creationId xmlns:a16="http://schemas.microsoft.com/office/drawing/2014/main" xmlns="" id="{00000000-0008-0000-0500-00008F5E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352" name="AutoShape 757">
          <a:extLst>
            <a:ext uri="{FF2B5EF4-FFF2-40B4-BE49-F238E27FC236}">
              <a16:creationId xmlns:a16="http://schemas.microsoft.com/office/drawing/2014/main" xmlns="" id="{00000000-0008-0000-0500-0000905E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353" name="AutoShape 758">
          <a:extLst>
            <a:ext uri="{FF2B5EF4-FFF2-40B4-BE49-F238E27FC236}">
              <a16:creationId xmlns:a16="http://schemas.microsoft.com/office/drawing/2014/main" xmlns="" id="{00000000-0008-0000-0500-0000915E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354" name="AutoShape 759">
          <a:extLst>
            <a:ext uri="{FF2B5EF4-FFF2-40B4-BE49-F238E27FC236}">
              <a16:creationId xmlns:a16="http://schemas.microsoft.com/office/drawing/2014/main" xmlns="" id="{00000000-0008-0000-0500-0000925E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355" name="AutoShape 760">
          <a:extLst>
            <a:ext uri="{FF2B5EF4-FFF2-40B4-BE49-F238E27FC236}">
              <a16:creationId xmlns:a16="http://schemas.microsoft.com/office/drawing/2014/main" xmlns="" id="{00000000-0008-0000-0500-0000935E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356" name="AutoShape 761">
          <a:extLst>
            <a:ext uri="{FF2B5EF4-FFF2-40B4-BE49-F238E27FC236}">
              <a16:creationId xmlns:a16="http://schemas.microsoft.com/office/drawing/2014/main" xmlns="" id="{00000000-0008-0000-0500-0000945E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357" name="AutoShape 762">
          <a:extLst>
            <a:ext uri="{FF2B5EF4-FFF2-40B4-BE49-F238E27FC236}">
              <a16:creationId xmlns:a16="http://schemas.microsoft.com/office/drawing/2014/main" xmlns="" id="{00000000-0008-0000-0500-0000955E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358" name="AutoShape 763">
          <a:extLst>
            <a:ext uri="{FF2B5EF4-FFF2-40B4-BE49-F238E27FC236}">
              <a16:creationId xmlns:a16="http://schemas.microsoft.com/office/drawing/2014/main" xmlns="" id="{00000000-0008-0000-0500-0000965E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359" name="AutoShape 764">
          <a:extLst>
            <a:ext uri="{FF2B5EF4-FFF2-40B4-BE49-F238E27FC236}">
              <a16:creationId xmlns:a16="http://schemas.microsoft.com/office/drawing/2014/main" xmlns="" id="{00000000-0008-0000-0500-0000975E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360" name="AutoShape 765">
          <a:extLst>
            <a:ext uri="{FF2B5EF4-FFF2-40B4-BE49-F238E27FC236}">
              <a16:creationId xmlns:a16="http://schemas.microsoft.com/office/drawing/2014/main" xmlns="" id="{00000000-0008-0000-0500-0000985E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361" name="AutoShape 766">
          <a:extLst>
            <a:ext uri="{FF2B5EF4-FFF2-40B4-BE49-F238E27FC236}">
              <a16:creationId xmlns:a16="http://schemas.microsoft.com/office/drawing/2014/main" xmlns="" id="{00000000-0008-0000-0500-0000995E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362" name="AutoShape 767">
          <a:extLst>
            <a:ext uri="{FF2B5EF4-FFF2-40B4-BE49-F238E27FC236}">
              <a16:creationId xmlns:a16="http://schemas.microsoft.com/office/drawing/2014/main" xmlns="" id="{00000000-0008-0000-0500-00009A5E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363" name="AutoShape 768">
          <a:extLst>
            <a:ext uri="{FF2B5EF4-FFF2-40B4-BE49-F238E27FC236}">
              <a16:creationId xmlns:a16="http://schemas.microsoft.com/office/drawing/2014/main" xmlns="" id="{00000000-0008-0000-0500-00009B5E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364" name="AutoShape 769">
          <a:extLst>
            <a:ext uri="{FF2B5EF4-FFF2-40B4-BE49-F238E27FC236}">
              <a16:creationId xmlns:a16="http://schemas.microsoft.com/office/drawing/2014/main" xmlns="" id="{00000000-0008-0000-0500-00009C5E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365" name="AutoShape 770">
          <a:extLst>
            <a:ext uri="{FF2B5EF4-FFF2-40B4-BE49-F238E27FC236}">
              <a16:creationId xmlns:a16="http://schemas.microsoft.com/office/drawing/2014/main" xmlns="" id="{00000000-0008-0000-0500-00009D5E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366" name="AutoShape 771">
          <a:extLst>
            <a:ext uri="{FF2B5EF4-FFF2-40B4-BE49-F238E27FC236}">
              <a16:creationId xmlns:a16="http://schemas.microsoft.com/office/drawing/2014/main" xmlns="" id="{00000000-0008-0000-0500-00009E5E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367" name="AutoShape 772">
          <a:extLst>
            <a:ext uri="{FF2B5EF4-FFF2-40B4-BE49-F238E27FC236}">
              <a16:creationId xmlns:a16="http://schemas.microsoft.com/office/drawing/2014/main" xmlns="" id="{00000000-0008-0000-0500-00009F5E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368" name="AutoShape 773">
          <a:extLst>
            <a:ext uri="{FF2B5EF4-FFF2-40B4-BE49-F238E27FC236}">
              <a16:creationId xmlns:a16="http://schemas.microsoft.com/office/drawing/2014/main" xmlns="" id="{00000000-0008-0000-0500-0000A05E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369" name="AutoShape 774">
          <a:extLst>
            <a:ext uri="{FF2B5EF4-FFF2-40B4-BE49-F238E27FC236}">
              <a16:creationId xmlns:a16="http://schemas.microsoft.com/office/drawing/2014/main" xmlns="" id="{00000000-0008-0000-0500-0000A15E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370" name="AutoShape 775">
          <a:extLst>
            <a:ext uri="{FF2B5EF4-FFF2-40B4-BE49-F238E27FC236}">
              <a16:creationId xmlns:a16="http://schemas.microsoft.com/office/drawing/2014/main" xmlns="" id="{00000000-0008-0000-0500-0000A25E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371" name="AutoShape 776">
          <a:extLst>
            <a:ext uri="{FF2B5EF4-FFF2-40B4-BE49-F238E27FC236}">
              <a16:creationId xmlns:a16="http://schemas.microsoft.com/office/drawing/2014/main" xmlns="" id="{00000000-0008-0000-0500-0000A35E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372" name="AutoShape 777">
          <a:extLst>
            <a:ext uri="{FF2B5EF4-FFF2-40B4-BE49-F238E27FC236}">
              <a16:creationId xmlns:a16="http://schemas.microsoft.com/office/drawing/2014/main" xmlns="" id="{00000000-0008-0000-0500-0000A45E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373" name="AutoShape 778">
          <a:extLst>
            <a:ext uri="{FF2B5EF4-FFF2-40B4-BE49-F238E27FC236}">
              <a16:creationId xmlns:a16="http://schemas.microsoft.com/office/drawing/2014/main" xmlns="" id="{00000000-0008-0000-0500-0000A55E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374" name="AutoShape 779">
          <a:extLst>
            <a:ext uri="{FF2B5EF4-FFF2-40B4-BE49-F238E27FC236}">
              <a16:creationId xmlns:a16="http://schemas.microsoft.com/office/drawing/2014/main" xmlns="" id="{00000000-0008-0000-0500-0000A65E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375" name="AutoShape 780">
          <a:extLst>
            <a:ext uri="{FF2B5EF4-FFF2-40B4-BE49-F238E27FC236}">
              <a16:creationId xmlns:a16="http://schemas.microsoft.com/office/drawing/2014/main" xmlns="" id="{00000000-0008-0000-0500-0000A75E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376" name="AutoShape 781">
          <a:extLst>
            <a:ext uri="{FF2B5EF4-FFF2-40B4-BE49-F238E27FC236}">
              <a16:creationId xmlns:a16="http://schemas.microsoft.com/office/drawing/2014/main" xmlns="" id="{00000000-0008-0000-0500-0000A85E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377" name="AutoShape 782">
          <a:extLst>
            <a:ext uri="{FF2B5EF4-FFF2-40B4-BE49-F238E27FC236}">
              <a16:creationId xmlns:a16="http://schemas.microsoft.com/office/drawing/2014/main" xmlns="" id="{00000000-0008-0000-0500-0000A95E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378" name="AutoShape 783">
          <a:extLst>
            <a:ext uri="{FF2B5EF4-FFF2-40B4-BE49-F238E27FC236}">
              <a16:creationId xmlns:a16="http://schemas.microsoft.com/office/drawing/2014/main" xmlns="" id="{00000000-0008-0000-0500-0000AA5E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379" name="AutoShape 784">
          <a:extLst>
            <a:ext uri="{FF2B5EF4-FFF2-40B4-BE49-F238E27FC236}">
              <a16:creationId xmlns:a16="http://schemas.microsoft.com/office/drawing/2014/main" xmlns="" id="{00000000-0008-0000-0500-0000AB5E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380" name="AutoShape 785">
          <a:extLst>
            <a:ext uri="{FF2B5EF4-FFF2-40B4-BE49-F238E27FC236}">
              <a16:creationId xmlns:a16="http://schemas.microsoft.com/office/drawing/2014/main" xmlns="" id="{00000000-0008-0000-0500-0000AC5E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381" name="AutoShape 786">
          <a:extLst>
            <a:ext uri="{FF2B5EF4-FFF2-40B4-BE49-F238E27FC236}">
              <a16:creationId xmlns:a16="http://schemas.microsoft.com/office/drawing/2014/main" xmlns="" id="{00000000-0008-0000-0500-0000AD5E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382" name="AutoShape 787">
          <a:extLst>
            <a:ext uri="{FF2B5EF4-FFF2-40B4-BE49-F238E27FC236}">
              <a16:creationId xmlns:a16="http://schemas.microsoft.com/office/drawing/2014/main" xmlns="" id="{00000000-0008-0000-0500-0000AE5E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383" name="AutoShape 788">
          <a:extLst>
            <a:ext uri="{FF2B5EF4-FFF2-40B4-BE49-F238E27FC236}">
              <a16:creationId xmlns:a16="http://schemas.microsoft.com/office/drawing/2014/main" xmlns="" id="{00000000-0008-0000-0500-0000AF5E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384" name="AutoShape 789">
          <a:extLst>
            <a:ext uri="{FF2B5EF4-FFF2-40B4-BE49-F238E27FC236}">
              <a16:creationId xmlns:a16="http://schemas.microsoft.com/office/drawing/2014/main" xmlns="" id="{00000000-0008-0000-0500-0000B05E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385" name="AutoShape 790">
          <a:extLst>
            <a:ext uri="{FF2B5EF4-FFF2-40B4-BE49-F238E27FC236}">
              <a16:creationId xmlns:a16="http://schemas.microsoft.com/office/drawing/2014/main" xmlns="" id="{00000000-0008-0000-0500-0000B15E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386" name="AutoShape 791">
          <a:extLst>
            <a:ext uri="{FF2B5EF4-FFF2-40B4-BE49-F238E27FC236}">
              <a16:creationId xmlns:a16="http://schemas.microsoft.com/office/drawing/2014/main" xmlns="" id="{00000000-0008-0000-0500-0000B25E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387" name="AutoShape 792">
          <a:extLst>
            <a:ext uri="{FF2B5EF4-FFF2-40B4-BE49-F238E27FC236}">
              <a16:creationId xmlns:a16="http://schemas.microsoft.com/office/drawing/2014/main" xmlns="" id="{00000000-0008-0000-0500-0000B35E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388" name="AutoShape 793">
          <a:extLst>
            <a:ext uri="{FF2B5EF4-FFF2-40B4-BE49-F238E27FC236}">
              <a16:creationId xmlns:a16="http://schemas.microsoft.com/office/drawing/2014/main" xmlns="" id="{00000000-0008-0000-0500-0000B45E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389" name="AutoShape 794">
          <a:extLst>
            <a:ext uri="{FF2B5EF4-FFF2-40B4-BE49-F238E27FC236}">
              <a16:creationId xmlns:a16="http://schemas.microsoft.com/office/drawing/2014/main" xmlns="" id="{00000000-0008-0000-0500-0000B55E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390" name="AutoShape 795">
          <a:extLst>
            <a:ext uri="{FF2B5EF4-FFF2-40B4-BE49-F238E27FC236}">
              <a16:creationId xmlns:a16="http://schemas.microsoft.com/office/drawing/2014/main" xmlns="" id="{00000000-0008-0000-0500-0000B65E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391" name="AutoShape 796">
          <a:extLst>
            <a:ext uri="{FF2B5EF4-FFF2-40B4-BE49-F238E27FC236}">
              <a16:creationId xmlns:a16="http://schemas.microsoft.com/office/drawing/2014/main" xmlns="" id="{00000000-0008-0000-0500-0000B75E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392" name="AutoShape 797">
          <a:extLst>
            <a:ext uri="{FF2B5EF4-FFF2-40B4-BE49-F238E27FC236}">
              <a16:creationId xmlns:a16="http://schemas.microsoft.com/office/drawing/2014/main" xmlns="" id="{00000000-0008-0000-0500-0000B85E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393" name="AutoShape 798">
          <a:extLst>
            <a:ext uri="{FF2B5EF4-FFF2-40B4-BE49-F238E27FC236}">
              <a16:creationId xmlns:a16="http://schemas.microsoft.com/office/drawing/2014/main" xmlns="" id="{00000000-0008-0000-0500-0000B95E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394" name="AutoShape 799">
          <a:extLst>
            <a:ext uri="{FF2B5EF4-FFF2-40B4-BE49-F238E27FC236}">
              <a16:creationId xmlns:a16="http://schemas.microsoft.com/office/drawing/2014/main" xmlns="" id="{00000000-0008-0000-0500-0000BA5E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395" name="AutoShape 800">
          <a:extLst>
            <a:ext uri="{FF2B5EF4-FFF2-40B4-BE49-F238E27FC236}">
              <a16:creationId xmlns:a16="http://schemas.microsoft.com/office/drawing/2014/main" xmlns="" id="{00000000-0008-0000-0500-0000BB5E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396" name="AutoShape 801">
          <a:extLst>
            <a:ext uri="{FF2B5EF4-FFF2-40B4-BE49-F238E27FC236}">
              <a16:creationId xmlns:a16="http://schemas.microsoft.com/office/drawing/2014/main" xmlns="" id="{00000000-0008-0000-0500-0000BC5E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397" name="AutoShape 802">
          <a:extLst>
            <a:ext uri="{FF2B5EF4-FFF2-40B4-BE49-F238E27FC236}">
              <a16:creationId xmlns:a16="http://schemas.microsoft.com/office/drawing/2014/main" xmlns="" id="{00000000-0008-0000-0500-0000BD5E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398" name="AutoShape 803">
          <a:extLst>
            <a:ext uri="{FF2B5EF4-FFF2-40B4-BE49-F238E27FC236}">
              <a16:creationId xmlns:a16="http://schemas.microsoft.com/office/drawing/2014/main" xmlns="" id="{00000000-0008-0000-0500-0000BE5E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399" name="AutoShape 804">
          <a:extLst>
            <a:ext uri="{FF2B5EF4-FFF2-40B4-BE49-F238E27FC236}">
              <a16:creationId xmlns:a16="http://schemas.microsoft.com/office/drawing/2014/main" xmlns="" id="{00000000-0008-0000-0500-0000BF5E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400" name="AutoShape 805">
          <a:extLst>
            <a:ext uri="{FF2B5EF4-FFF2-40B4-BE49-F238E27FC236}">
              <a16:creationId xmlns:a16="http://schemas.microsoft.com/office/drawing/2014/main" xmlns="" id="{00000000-0008-0000-0500-0000C05E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401" name="AutoShape 806">
          <a:extLst>
            <a:ext uri="{FF2B5EF4-FFF2-40B4-BE49-F238E27FC236}">
              <a16:creationId xmlns:a16="http://schemas.microsoft.com/office/drawing/2014/main" xmlns="" id="{00000000-0008-0000-0500-0000C15E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402" name="AutoShape 807">
          <a:extLst>
            <a:ext uri="{FF2B5EF4-FFF2-40B4-BE49-F238E27FC236}">
              <a16:creationId xmlns:a16="http://schemas.microsoft.com/office/drawing/2014/main" xmlns="" id="{00000000-0008-0000-0500-0000C25E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403" name="AutoShape 808">
          <a:extLst>
            <a:ext uri="{FF2B5EF4-FFF2-40B4-BE49-F238E27FC236}">
              <a16:creationId xmlns:a16="http://schemas.microsoft.com/office/drawing/2014/main" xmlns="" id="{00000000-0008-0000-0500-0000C35E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404" name="AutoShape 809">
          <a:extLst>
            <a:ext uri="{FF2B5EF4-FFF2-40B4-BE49-F238E27FC236}">
              <a16:creationId xmlns:a16="http://schemas.microsoft.com/office/drawing/2014/main" xmlns="" id="{00000000-0008-0000-0500-0000C45E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405" name="AutoShape 810">
          <a:extLst>
            <a:ext uri="{FF2B5EF4-FFF2-40B4-BE49-F238E27FC236}">
              <a16:creationId xmlns:a16="http://schemas.microsoft.com/office/drawing/2014/main" xmlns="" id="{00000000-0008-0000-0500-0000C55E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406" name="AutoShape 811">
          <a:extLst>
            <a:ext uri="{FF2B5EF4-FFF2-40B4-BE49-F238E27FC236}">
              <a16:creationId xmlns:a16="http://schemas.microsoft.com/office/drawing/2014/main" xmlns="" id="{00000000-0008-0000-0500-0000C65E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407" name="AutoShape 812">
          <a:extLst>
            <a:ext uri="{FF2B5EF4-FFF2-40B4-BE49-F238E27FC236}">
              <a16:creationId xmlns:a16="http://schemas.microsoft.com/office/drawing/2014/main" xmlns="" id="{00000000-0008-0000-0500-0000C75E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408" name="AutoShape 813">
          <a:extLst>
            <a:ext uri="{FF2B5EF4-FFF2-40B4-BE49-F238E27FC236}">
              <a16:creationId xmlns:a16="http://schemas.microsoft.com/office/drawing/2014/main" xmlns="" id="{00000000-0008-0000-0500-0000C85E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409" name="AutoShape 814">
          <a:extLst>
            <a:ext uri="{FF2B5EF4-FFF2-40B4-BE49-F238E27FC236}">
              <a16:creationId xmlns:a16="http://schemas.microsoft.com/office/drawing/2014/main" xmlns="" id="{00000000-0008-0000-0500-0000C95E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410" name="AutoShape 815">
          <a:extLst>
            <a:ext uri="{FF2B5EF4-FFF2-40B4-BE49-F238E27FC236}">
              <a16:creationId xmlns:a16="http://schemas.microsoft.com/office/drawing/2014/main" xmlns="" id="{00000000-0008-0000-0500-0000CA5E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411" name="AutoShape 816">
          <a:extLst>
            <a:ext uri="{FF2B5EF4-FFF2-40B4-BE49-F238E27FC236}">
              <a16:creationId xmlns:a16="http://schemas.microsoft.com/office/drawing/2014/main" xmlns="" id="{00000000-0008-0000-0500-0000CB5E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412" name="AutoShape 817">
          <a:extLst>
            <a:ext uri="{FF2B5EF4-FFF2-40B4-BE49-F238E27FC236}">
              <a16:creationId xmlns:a16="http://schemas.microsoft.com/office/drawing/2014/main" xmlns="" id="{00000000-0008-0000-0500-0000CC5E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413" name="AutoShape 818">
          <a:extLst>
            <a:ext uri="{FF2B5EF4-FFF2-40B4-BE49-F238E27FC236}">
              <a16:creationId xmlns:a16="http://schemas.microsoft.com/office/drawing/2014/main" xmlns="" id="{00000000-0008-0000-0500-0000CD5E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414" name="AutoShape 819">
          <a:extLst>
            <a:ext uri="{FF2B5EF4-FFF2-40B4-BE49-F238E27FC236}">
              <a16:creationId xmlns:a16="http://schemas.microsoft.com/office/drawing/2014/main" xmlns="" id="{00000000-0008-0000-0500-0000CE5E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415" name="AutoShape 820">
          <a:extLst>
            <a:ext uri="{FF2B5EF4-FFF2-40B4-BE49-F238E27FC236}">
              <a16:creationId xmlns:a16="http://schemas.microsoft.com/office/drawing/2014/main" xmlns="" id="{00000000-0008-0000-0500-0000CF5E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416" name="AutoShape 821">
          <a:extLst>
            <a:ext uri="{FF2B5EF4-FFF2-40B4-BE49-F238E27FC236}">
              <a16:creationId xmlns:a16="http://schemas.microsoft.com/office/drawing/2014/main" xmlns="" id="{00000000-0008-0000-0500-0000D05E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417" name="AutoShape 822">
          <a:extLst>
            <a:ext uri="{FF2B5EF4-FFF2-40B4-BE49-F238E27FC236}">
              <a16:creationId xmlns:a16="http://schemas.microsoft.com/office/drawing/2014/main" xmlns="" id="{00000000-0008-0000-0500-0000D15E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418" name="AutoShape 823">
          <a:extLst>
            <a:ext uri="{FF2B5EF4-FFF2-40B4-BE49-F238E27FC236}">
              <a16:creationId xmlns:a16="http://schemas.microsoft.com/office/drawing/2014/main" xmlns="" id="{00000000-0008-0000-0500-0000D25E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419" name="AutoShape 824">
          <a:extLst>
            <a:ext uri="{FF2B5EF4-FFF2-40B4-BE49-F238E27FC236}">
              <a16:creationId xmlns:a16="http://schemas.microsoft.com/office/drawing/2014/main" xmlns="" id="{00000000-0008-0000-0500-0000D35E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420" name="AutoShape 825">
          <a:extLst>
            <a:ext uri="{FF2B5EF4-FFF2-40B4-BE49-F238E27FC236}">
              <a16:creationId xmlns:a16="http://schemas.microsoft.com/office/drawing/2014/main" xmlns="" id="{00000000-0008-0000-0500-0000D45E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421" name="AutoShape 826">
          <a:extLst>
            <a:ext uri="{FF2B5EF4-FFF2-40B4-BE49-F238E27FC236}">
              <a16:creationId xmlns:a16="http://schemas.microsoft.com/office/drawing/2014/main" xmlns="" id="{00000000-0008-0000-0500-0000D55E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422" name="AutoShape 827">
          <a:extLst>
            <a:ext uri="{FF2B5EF4-FFF2-40B4-BE49-F238E27FC236}">
              <a16:creationId xmlns:a16="http://schemas.microsoft.com/office/drawing/2014/main" xmlns="" id="{00000000-0008-0000-0500-0000D65E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423" name="AutoShape 828">
          <a:extLst>
            <a:ext uri="{FF2B5EF4-FFF2-40B4-BE49-F238E27FC236}">
              <a16:creationId xmlns:a16="http://schemas.microsoft.com/office/drawing/2014/main" xmlns="" id="{00000000-0008-0000-0500-0000D75E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424" name="AutoShape 829">
          <a:extLst>
            <a:ext uri="{FF2B5EF4-FFF2-40B4-BE49-F238E27FC236}">
              <a16:creationId xmlns:a16="http://schemas.microsoft.com/office/drawing/2014/main" xmlns="" id="{00000000-0008-0000-0500-0000D85E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425" name="AutoShape 830">
          <a:extLst>
            <a:ext uri="{FF2B5EF4-FFF2-40B4-BE49-F238E27FC236}">
              <a16:creationId xmlns:a16="http://schemas.microsoft.com/office/drawing/2014/main" xmlns="" id="{00000000-0008-0000-0500-0000D95E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426" name="AutoShape 831">
          <a:extLst>
            <a:ext uri="{FF2B5EF4-FFF2-40B4-BE49-F238E27FC236}">
              <a16:creationId xmlns:a16="http://schemas.microsoft.com/office/drawing/2014/main" xmlns="" id="{00000000-0008-0000-0500-0000DA5E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427" name="AutoShape 832">
          <a:extLst>
            <a:ext uri="{FF2B5EF4-FFF2-40B4-BE49-F238E27FC236}">
              <a16:creationId xmlns:a16="http://schemas.microsoft.com/office/drawing/2014/main" xmlns="" id="{00000000-0008-0000-0500-0000DB5E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428" name="AutoShape 833">
          <a:extLst>
            <a:ext uri="{FF2B5EF4-FFF2-40B4-BE49-F238E27FC236}">
              <a16:creationId xmlns:a16="http://schemas.microsoft.com/office/drawing/2014/main" xmlns="" id="{00000000-0008-0000-0500-0000DC5E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429" name="AutoShape 834">
          <a:extLst>
            <a:ext uri="{FF2B5EF4-FFF2-40B4-BE49-F238E27FC236}">
              <a16:creationId xmlns:a16="http://schemas.microsoft.com/office/drawing/2014/main" xmlns="" id="{00000000-0008-0000-0500-0000DD5E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430" name="AutoShape 835">
          <a:extLst>
            <a:ext uri="{FF2B5EF4-FFF2-40B4-BE49-F238E27FC236}">
              <a16:creationId xmlns:a16="http://schemas.microsoft.com/office/drawing/2014/main" xmlns="" id="{00000000-0008-0000-0500-0000DE5E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431" name="AutoShape 836">
          <a:extLst>
            <a:ext uri="{FF2B5EF4-FFF2-40B4-BE49-F238E27FC236}">
              <a16:creationId xmlns:a16="http://schemas.microsoft.com/office/drawing/2014/main" xmlns="" id="{00000000-0008-0000-0500-0000DF5E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432" name="AutoShape 837">
          <a:extLst>
            <a:ext uri="{FF2B5EF4-FFF2-40B4-BE49-F238E27FC236}">
              <a16:creationId xmlns:a16="http://schemas.microsoft.com/office/drawing/2014/main" xmlns="" id="{00000000-0008-0000-0500-0000E05E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433" name="AutoShape 838">
          <a:extLst>
            <a:ext uri="{FF2B5EF4-FFF2-40B4-BE49-F238E27FC236}">
              <a16:creationId xmlns:a16="http://schemas.microsoft.com/office/drawing/2014/main" xmlns="" id="{00000000-0008-0000-0500-0000E15E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434" name="AutoShape 839">
          <a:extLst>
            <a:ext uri="{FF2B5EF4-FFF2-40B4-BE49-F238E27FC236}">
              <a16:creationId xmlns:a16="http://schemas.microsoft.com/office/drawing/2014/main" xmlns="" id="{00000000-0008-0000-0500-0000E25E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435" name="AutoShape 840">
          <a:extLst>
            <a:ext uri="{FF2B5EF4-FFF2-40B4-BE49-F238E27FC236}">
              <a16:creationId xmlns:a16="http://schemas.microsoft.com/office/drawing/2014/main" xmlns="" id="{00000000-0008-0000-0500-0000E35E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436" name="AutoShape 841">
          <a:extLst>
            <a:ext uri="{FF2B5EF4-FFF2-40B4-BE49-F238E27FC236}">
              <a16:creationId xmlns:a16="http://schemas.microsoft.com/office/drawing/2014/main" xmlns="" id="{00000000-0008-0000-0500-0000E45E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437" name="AutoShape 842">
          <a:extLst>
            <a:ext uri="{FF2B5EF4-FFF2-40B4-BE49-F238E27FC236}">
              <a16:creationId xmlns:a16="http://schemas.microsoft.com/office/drawing/2014/main" xmlns="" id="{00000000-0008-0000-0500-0000E55E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438" name="AutoShape 843">
          <a:extLst>
            <a:ext uri="{FF2B5EF4-FFF2-40B4-BE49-F238E27FC236}">
              <a16:creationId xmlns:a16="http://schemas.microsoft.com/office/drawing/2014/main" xmlns="" id="{00000000-0008-0000-0500-0000E65E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439" name="AutoShape 844">
          <a:extLst>
            <a:ext uri="{FF2B5EF4-FFF2-40B4-BE49-F238E27FC236}">
              <a16:creationId xmlns:a16="http://schemas.microsoft.com/office/drawing/2014/main" xmlns="" id="{00000000-0008-0000-0500-0000E75E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440" name="AutoShape 845">
          <a:extLst>
            <a:ext uri="{FF2B5EF4-FFF2-40B4-BE49-F238E27FC236}">
              <a16:creationId xmlns:a16="http://schemas.microsoft.com/office/drawing/2014/main" xmlns="" id="{00000000-0008-0000-0500-0000E85E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441" name="AutoShape 846">
          <a:extLst>
            <a:ext uri="{FF2B5EF4-FFF2-40B4-BE49-F238E27FC236}">
              <a16:creationId xmlns:a16="http://schemas.microsoft.com/office/drawing/2014/main" xmlns="" id="{00000000-0008-0000-0500-0000E95E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442" name="AutoShape 847">
          <a:extLst>
            <a:ext uri="{FF2B5EF4-FFF2-40B4-BE49-F238E27FC236}">
              <a16:creationId xmlns:a16="http://schemas.microsoft.com/office/drawing/2014/main" xmlns="" id="{00000000-0008-0000-0500-0000EA5E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443" name="AutoShape 848">
          <a:extLst>
            <a:ext uri="{FF2B5EF4-FFF2-40B4-BE49-F238E27FC236}">
              <a16:creationId xmlns:a16="http://schemas.microsoft.com/office/drawing/2014/main" xmlns="" id="{00000000-0008-0000-0500-0000EB5E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444" name="AutoShape 849">
          <a:extLst>
            <a:ext uri="{FF2B5EF4-FFF2-40B4-BE49-F238E27FC236}">
              <a16:creationId xmlns:a16="http://schemas.microsoft.com/office/drawing/2014/main" xmlns="" id="{00000000-0008-0000-0500-0000EC5E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445" name="AutoShape 850">
          <a:extLst>
            <a:ext uri="{FF2B5EF4-FFF2-40B4-BE49-F238E27FC236}">
              <a16:creationId xmlns:a16="http://schemas.microsoft.com/office/drawing/2014/main" xmlns="" id="{00000000-0008-0000-0500-0000ED5E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446" name="AutoShape 851">
          <a:extLst>
            <a:ext uri="{FF2B5EF4-FFF2-40B4-BE49-F238E27FC236}">
              <a16:creationId xmlns:a16="http://schemas.microsoft.com/office/drawing/2014/main" xmlns="" id="{00000000-0008-0000-0500-0000EE5E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447" name="AutoShape 852">
          <a:extLst>
            <a:ext uri="{FF2B5EF4-FFF2-40B4-BE49-F238E27FC236}">
              <a16:creationId xmlns:a16="http://schemas.microsoft.com/office/drawing/2014/main" xmlns="" id="{00000000-0008-0000-0500-0000EF5E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448" name="AutoShape 853">
          <a:extLst>
            <a:ext uri="{FF2B5EF4-FFF2-40B4-BE49-F238E27FC236}">
              <a16:creationId xmlns:a16="http://schemas.microsoft.com/office/drawing/2014/main" xmlns="" id="{00000000-0008-0000-0500-0000F05E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449" name="AutoShape 854">
          <a:extLst>
            <a:ext uri="{FF2B5EF4-FFF2-40B4-BE49-F238E27FC236}">
              <a16:creationId xmlns:a16="http://schemas.microsoft.com/office/drawing/2014/main" xmlns="" id="{00000000-0008-0000-0500-0000F15E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450" name="AutoShape 855">
          <a:extLst>
            <a:ext uri="{FF2B5EF4-FFF2-40B4-BE49-F238E27FC236}">
              <a16:creationId xmlns:a16="http://schemas.microsoft.com/office/drawing/2014/main" xmlns="" id="{00000000-0008-0000-0500-0000F25E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451" name="AutoShape 856">
          <a:extLst>
            <a:ext uri="{FF2B5EF4-FFF2-40B4-BE49-F238E27FC236}">
              <a16:creationId xmlns:a16="http://schemas.microsoft.com/office/drawing/2014/main" xmlns="" id="{00000000-0008-0000-0500-0000F35E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452" name="AutoShape 857">
          <a:extLst>
            <a:ext uri="{FF2B5EF4-FFF2-40B4-BE49-F238E27FC236}">
              <a16:creationId xmlns:a16="http://schemas.microsoft.com/office/drawing/2014/main" xmlns="" id="{00000000-0008-0000-0500-0000F45E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453" name="AutoShape 858">
          <a:extLst>
            <a:ext uri="{FF2B5EF4-FFF2-40B4-BE49-F238E27FC236}">
              <a16:creationId xmlns:a16="http://schemas.microsoft.com/office/drawing/2014/main" xmlns="" id="{00000000-0008-0000-0500-0000F55E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454" name="AutoShape 859">
          <a:extLst>
            <a:ext uri="{FF2B5EF4-FFF2-40B4-BE49-F238E27FC236}">
              <a16:creationId xmlns:a16="http://schemas.microsoft.com/office/drawing/2014/main" xmlns="" id="{00000000-0008-0000-0500-0000F65E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455" name="AutoShape 860">
          <a:extLst>
            <a:ext uri="{FF2B5EF4-FFF2-40B4-BE49-F238E27FC236}">
              <a16:creationId xmlns:a16="http://schemas.microsoft.com/office/drawing/2014/main" xmlns="" id="{00000000-0008-0000-0500-0000F75E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456" name="AutoShape 861">
          <a:extLst>
            <a:ext uri="{FF2B5EF4-FFF2-40B4-BE49-F238E27FC236}">
              <a16:creationId xmlns:a16="http://schemas.microsoft.com/office/drawing/2014/main" xmlns="" id="{00000000-0008-0000-0500-0000F85E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457" name="AutoShape 862">
          <a:extLst>
            <a:ext uri="{FF2B5EF4-FFF2-40B4-BE49-F238E27FC236}">
              <a16:creationId xmlns:a16="http://schemas.microsoft.com/office/drawing/2014/main" xmlns="" id="{00000000-0008-0000-0500-0000F95E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458" name="AutoShape 863">
          <a:extLst>
            <a:ext uri="{FF2B5EF4-FFF2-40B4-BE49-F238E27FC236}">
              <a16:creationId xmlns:a16="http://schemas.microsoft.com/office/drawing/2014/main" xmlns="" id="{00000000-0008-0000-0500-0000FA5E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459" name="AutoShape 864">
          <a:extLst>
            <a:ext uri="{FF2B5EF4-FFF2-40B4-BE49-F238E27FC236}">
              <a16:creationId xmlns:a16="http://schemas.microsoft.com/office/drawing/2014/main" xmlns="" id="{00000000-0008-0000-0500-0000FB5E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460" name="AutoShape 865">
          <a:extLst>
            <a:ext uri="{FF2B5EF4-FFF2-40B4-BE49-F238E27FC236}">
              <a16:creationId xmlns:a16="http://schemas.microsoft.com/office/drawing/2014/main" xmlns="" id="{00000000-0008-0000-0500-0000FC5E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461" name="AutoShape 866">
          <a:extLst>
            <a:ext uri="{FF2B5EF4-FFF2-40B4-BE49-F238E27FC236}">
              <a16:creationId xmlns:a16="http://schemas.microsoft.com/office/drawing/2014/main" xmlns="" id="{00000000-0008-0000-0500-0000FD5E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462" name="AutoShape 867">
          <a:extLst>
            <a:ext uri="{FF2B5EF4-FFF2-40B4-BE49-F238E27FC236}">
              <a16:creationId xmlns:a16="http://schemas.microsoft.com/office/drawing/2014/main" xmlns="" id="{00000000-0008-0000-0500-0000FE5E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463" name="AutoShape 868">
          <a:extLst>
            <a:ext uri="{FF2B5EF4-FFF2-40B4-BE49-F238E27FC236}">
              <a16:creationId xmlns:a16="http://schemas.microsoft.com/office/drawing/2014/main" xmlns="" id="{00000000-0008-0000-0500-0000FF5E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464" name="AutoShape 869">
          <a:extLst>
            <a:ext uri="{FF2B5EF4-FFF2-40B4-BE49-F238E27FC236}">
              <a16:creationId xmlns:a16="http://schemas.microsoft.com/office/drawing/2014/main" xmlns="" id="{00000000-0008-0000-0500-0000005F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465" name="AutoShape 870">
          <a:extLst>
            <a:ext uri="{FF2B5EF4-FFF2-40B4-BE49-F238E27FC236}">
              <a16:creationId xmlns:a16="http://schemas.microsoft.com/office/drawing/2014/main" xmlns="" id="{00000000-0008-0000-0500-0000015F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466" name="AutoShape 871">
          <a:extLst>
            <a:ext uri="{FF2B5EF4-FFF2-40B4-BE49-F238E27FC236}">
              <a16:creationId xmlns:a16="http://schemas.microsoft.com/office/drawing/2014/main" xmlns="" id="{00000000-0008-0000-0500-0000025F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467" name="AutoShape 872">
          <a:extLst>
            <a:ext uri="{FF2B5EF4-FFF2-40B4-BE49-F238E27FC236}">
              <a16:creationId xmlns:a16="http://schemas.microsoft.com/office/drawing/2014/main" xmlns="" id="{00000000-0008-0000-0500-0000035F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468" name="AutoShape 873">
          <a:extLst>
            <a:ext uri="{FF2B5EF4-FFF2-40B4-BE49-F238E27FC236}">
              <a16:creationId xmlns:a16="http://schemas.microsoft.com/office/drawing/2014/main" xmlns="" id="{00000000-0008-0000-0500-0000045F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469" name="AutoShape 874">
          <a:extLst>
            <a:ext uri="{FF2B5EF4-FFF2-40B4-BE49-F238E27FC236}">
              <a16:creationId xmlns:a16="http://schemas.microsoft.com/office/drawing/2014/main" xmlns="" id="{00000000-0008-0000-0500-0000055F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470" name="AutoShape 875">
          <a:extLst>
            <a:ext uri="{FF2B5EF4-FFF2-40B4-BE49-F238E27FC236}">
              <a16:creationId xmlns:a16="http://schemas.microsoft.com/office/drawing/2014/main" xmlns="" id="{00000000-0008-0000-0500-0000065F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471" name="AutoShape 876">
          <a:extLst>
            <a:ext uri="{FF2B5EF4-FFF2-40B4-BE49-F238E27FC236}">
              <a16:creationId xmlns:a16="http://schemas.microsoft.com/office/drawing/2014/main" xmlns="" id="{00000000-0008-0000-0500-0000075F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472" name="AutoShape 877">
          <a:extLst>
            <a:ext uri="{FF2B5EF4-FFF2-40B4-BE49-F238E27FC236}">
              <a16:creationId xmlns:a16="http://schemas.microsoft.com/office/drawing/2014/main" xmlns="" id="{00000000-0008-0000-0500-0000085F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473" name="AutoShape 878">
          <a:extLst>
            <a:ext uri="{FF2B5EF4-FFF2-40B4-BE49-F238E27FC236}">
              <a16:creationId xmlns:a16="http://schemas.microsoft.com/office/drawing/2014/main" xmlns="" id="{00000000-0008-0000-0500-0000095F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474" name="AutoShape 879">
          <a:extLst>
            <a:ext uri="{FF2B5EF4-FFF2-40B4-BE49-F238E27FC236}">
              <a16:creationId xmlns:a16="http://schemas.microsoft.com/office/drawing/2014/main" xmlns="" id="{00000000-0008-0000-0500-00000A5F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475" name="AutoShape 880">
          <a:extLst>
            <a:ext uri="{FF2B5EF4-FFF2-40B4-BE49-F238E27FC236}">
              <a16:creationId xmlns:a16="http://schemas.microsoft.com/office/drawing/2014/main" xmlns="" id="{00000000-0008-0000-0500-00000B5F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476" name="AutoShape 881">
          <a:extLst>
            <a:ext uri="{FF2B5EF4-FFF2-40B4-BE49-F238E27FC236}">
              <a16:creationId xmlns:a16="http://schemas.microsoft.com/office/drawing/2014/main" xmlns="" id="{00000000-0008-0000-0500-00000C5F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477" name="AutoShape 882">
          <a:extLst>
            <a:ext uri="{FF2B5EF4-FFF2-40B4-BE49-F238E27FC236}">
              <a16:creationId xmlns:a16="http://schemas.microsoft.com/office/drawing/2014/main" xmlns="" id="{00000000-0008-0000-0500-00000D5F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478" name="AutoShape 883">
          <a:extLst>
            <a:ext uri="{FF2B5EF4-FFF2-40B4-BE49-F238E27FC236}">
              <a16:creationId xmlns:a16="http://schemas.microsoft.com/office/drawing/2014/main" xmlns="" id="{00000000-0008-0000-0500-00000E5F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479" name="AutoShape 884">
          <a:extLst>
            <a:ext uri="{FF2B5EF4-FFF2-40B4-BE49-F238E27FC236}">
              <a16:creationId xmlns:a16="http://schemas.microsoft.com/office/drawing/2014/main" xmlns="" id="{00000000-0008-0000-0500-00000F5F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480" name="AutoShape 885">
          <a:extLst>
            <a:ext uri="{FF2B5EF4-FFF2-40B4-BE49-F238E27FC236}">
              <a16:creationId xmlns:a16="http://schemas.microsoft.com/office/drawing/2014/main" xmlns="" id="{00000000-0008-0000-0500-0000105F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481" name="AutoShape 886">
          <a:extLst>
            <a:ext uri="{FF2B5EF4-FFF2-40B4-BE49-F238E27FC236}">
              <a16:creationId xmlns:a16="http://schemas.microsoft.com/office/drawing/2014/main" xmlns="" id="{00000000-0008-0000-0500-0000115F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482" name="AutoShape 887">
          <a:extLst>
            <a:ext uri="{FF2B5EF4-FFF2-40B4-BE49-F238E27FC236}">
              <a16:creationId xmlns:a16="http://schemas.microsoft.com/office/drawing/2014/main" xmlns="" id="{00000000-0008-0000-0500-0000125F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483" name="AutoShape 888">
          <a:extLst>
            <a:ext uri="{FF2B5EF4-FFF2-40B4-BE49-F238E27FC236}">
              <a16:creationId xmlns:a16="http://schemas.microsoft.com/office/drawing/2014/main" xmlns="" id="{00000000-0008-0000-0500-0000135F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484" name="AutoShape 889">
          <a:extLst>
            <a:ext uri="{FF2B5EF4-FFF2-40B4-BE49-F238E27FC236}">
              <a16:creationId xmlns:a16="http://schemas.microsoft.com/office/drawing/2014/main" xmlns="" id="{00000000-0008-0000-0500-0000145F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485" name="AutoShape 890">
          <a:extLst>
            <a:ext uri="{FF2B5EF4-FFF2-40B4-BE49-F238E27FC236}">
              <a16:creationId xmlns:a16="http://schemas.microsoft.com/office/drawing/2014/main" xmlns="" id="{00000000-0008-0000-0500-0000155F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486" name="AutoShape 891">
          <a:extLst>
            <a:ext uri="{FF2B5EF4-FFF2-40B4-BE49-F238E27FC236}">
              <a16:creationId xmlns:a16="http://schemas.microsoft.com/office/drawing/2014/main" xmlns="" id="{00000000-0008-0000-0500-0000165F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487" name="AutoShape 892">
          <a:extLst>
            <a:ext uri="{FF2B5EF4-FFF2-40B4-BE49-F238E27FC236}">
              <a16:creationId xmlns:a16="http://schemas.microsoft.com/office/drawing/2014/main" xmlns="" id="{00000000-0008-0000-0500-0000175F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488" name="AutoShape 893">
          <a:extLst>
            <a:ext uri="{FF2B5EF4-FFF2-40B4-BE49-F238E27FC236}">
              <a16:creationId xmlns:a16="http://schemas.microsoft.com/office/drawing/2014/main" xmlns="" id="{00000000-0008-0000-0500-0000185F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489" name="AutoShape 894">
          <a:extLst>
            <a:ext uri="{FF2B5EF4-FFF2-40B4-BE49-F238E27FC236}">
              <a16:creationId xmlns:a16="http://schemas.microsoft.com/office/drawing/2014/main" xmlns="" id="{00000000-0008-0000-0500-0000195F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490" name="AutoShape 895">
          <a:extLst>
            <a:ext uri="{FF2B5EF4-FFF2-40B4-BE49-F238E27FC236}">
              <a16:creationId xmlns:a16="http://schemas.microsoft.com/office/drawing/2014/main" xmlns="" id="{00000000-0008-0000-0500-00001A5F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491" name="AutoShape 896">
          <a:extLst>
            <a:ext uri="{FF2B5EF4-FFF2-40B4-BE49-F238E27FC236}">
              <a16:creationId xmlns:a16="http://schemas.microsoft.com/office/drawing/2014/main" xmlns="" id="{00000000-0008-0000-0500-00001B5F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492" name="AutoShape 897">
          <a:extLst>
            <a:ext uri="{FF2B5EF4-FFF2-40B4-BE49-F238E27FC236}">
              <a16:creationId xmlns:a16="http://schemas.microsoft.com/office/drawing/2014/main" xmlns="" id="{00000000-0008-0000-0500-00001C5F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493" name="AutoShape 898">
          <a:extLst>
            <a:ext uri="{FF2B5EF4-FFF2-40B4-BE49-F238E27FC236}">
              <a16:creationId xmlns:a16="http://schemas.microsoft.com/office/drawing/2014/main" xmlns="" id="{00000000-0008-0000-0500-00001D5F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494" name="AutoShape 899">
          <a:extLst>
            <a:ext uri="{FF2B5EF4-FFF2-40B4-BE49-F238E27FC236}">
              <a16:creationId xmlns:a16="http://schemas.microsoft.com/office/drawing/2014/main" xmlns="" id="{00000000-0008-0000-0500-00001E5F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495" name="AutoShape 900">
          <a:extLst>
            <a:ext uri="{FF2B5EF4-FFF2-40B4-BE49-F238E27FC236}">
              <a16:creationId xmlns:a16="http://schemas.microsoft.com/office/drawing/2014/main" xmlns="" id="{00000000-0008-0000-0500-00001F5F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496" name="AutoShape 901">
          <a:extLst>
            <a:ext uri="{FF2B5EF4-FFF2-40B4-BE49-F238E27FC236}">
              <a16:creationId xmlns:a16="http://schemas.microsoft.com/office/drawing/2014/main" xmlns="" id="{00000000-0008-0000-0500-0000205F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497" name="AutoShape 902">
          <a:extLst>
            <a:ext uri="{FF2B5EF4-FFF2-40B4-BE49-F238E27FC236}">
              <a16:creationId xmlns:a16="http://schemas.microsoft.com/office/drawing/2014/main" xmlns="" id="{00000000-0008-0000-0500-0000215F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498" name="AutoShape 903">
          <a:extLst>
            <a:ext uri="{FF2B5EF4-FFF2-40B4-BE49-F238E27FC236}">
              <a16:creationId xmlns:a16="http://schemas.microsoft.com/office/drawing/2014/main" xmlns="" id="{00000000-0008-0000-0500-0000225F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499" name="AutoShape 904">
          <a:extLst>
            <a:ext uri="{FF2B5EF4-FFF2-40B4-BE49-F238E27FC236}">
              <a16:creationId xmlns:a16="http://schemas.microsoft.com/office/drawing/2014/main" xmlns="" id="{00000000-0008-0000-0500-0000235F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500" name="AutoShape 905">
          <a:extLst>
            <a:ext uri="{FF2B5EF4-FFF2-40B4-BE49-F238E27FC236}">
              <a16:creationId xmlns:a16="http://schemas.microsoft.com/office/drawing/2014/main" xmlns="" id="{00000000-0008-0000-0500-0000245F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501" name="AutoShape 906">
          <a:extLst>
            <a:ext uri="{FF2B5EF4-FFF2-40B4-BE49-F238E27FC236}">
              <a16:creationId xmlns:a16="http://schemas.microsoft.com/office/drawing/2014/main" xmlns="" id="{00000000-0008-0000-0500-0000255F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502" name="AutoShape 907">
          <a:extLst>
            <a:ext uri="{FF2B5EF4-FFF2-40B4-BE49-F238E27FC236}">
              <a16:creationId xmlns:a16="http://schemas.microsoft.com/office/drawing/2014/main" xmlns="" id="{00000000-0008-0000-0500-0000265F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503" name="AutoShape 908">
          <a:extLst>
            <a:ext uri="{FF2B5EF4-FFF2-40B4-BE49-F238E27FC236}">
              <a16:creationId xmlns:a16="http://schemas.microsoft.com/office/drawing/2014/main" xmlns="" id="{00000000-0008-0000-0500-0000275F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504" name="AutoShape 909">
          <a:extLst>
            <a:ext uri="{FF2B5EF4-FFF2-40B4-BE49-F238E27FC236}">
              <a16:creationId xmlns:a16="http://schemas.microsoft.com/office/drawing/2014/main" xmlns="" id="{00000000-0008-0000-0500-0000285F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505" name="AutoShape 910">
          <a:extLst>
            <a:ext uri="{FF2B5EF4-FFF2-40B4-BE49-F238E27FC236}">
              <a16:creationId xmlns:a16="http://schemas.microsoft.com/office/drawing/2014/main" xmlns="" id="{00000000-0008-0000-0500-0000295F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506" name="AutoShape 911">
          <a:extLst>
            <a:ext uri="{FF2B5EF4-FFF2-40B4-BE49-F238E27FC236}">
              <a16:creationId xmlns:a16="http://schemas.microsoft.com/office/drawing/2014/main" xmlns="" id="{00000000-0008-0000-0500-00002A5F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507" name="AutoShape 912">
          <a:extLst>
            <a:ext uri="{FF2B5EF4-FFF2-40B4-BE49-F238E27FC236}">
              <a16:creationId xmlns:a16="http://schemas.microsoft.com/office/drawing/2014/main" xmlns="" id="{00000000-0008-0000-0500-00002B5F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508" name="AutoShape 913">
          <a:extLst>
            <a:ext uri="{FF2B5EF4-FFF2-40B4-BE49-F238E27FC236}">
              <a16:creationId xmlns:a16="http://schemas.microsoft.com/office/drawing/2014/main" xmlns="" id="{00000000-0008-0000-0500-00002C5F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509" name="AutoShape 914">
          <a:extLst>
            <a:ext uri="{FF2B5EF4-FFF2-40B4-BE49-F238E27FC236}">
              <a16:creationId xmlns:a16="http://schemas.microsoft.com/office/drawing/2014/main" xmlns="" id="{00000000-0008-0000-0500-00002D5F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510" name="AutoShape 915">
          <a:extLst>
            <a:ext uri="{FF2B5EF4-FFF2-40B4-BE49-F238E27FC236}">
              <a16:creationId xmlns:a16="http://schemas.microsoft.com/office/drawing/2014/main" xmlns="" id="{00000000-0008-0000-0500-00002E5F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511" name="AutoShape 916">
          <a:extLst>
            <a:ext uri="{FF2B5EF4-FFF2-40B4-BE49-F238E27FC236}">
              <a16:creationId xmlns:a16="http://schemas.microsoft.com/office/drawing/2014/main" xmlns="" id="{00000000-0008-0000-0500-00002F5F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512" name="AutoShape 917">
          <a:extLst>
            <a:ext uri="{FF2B5EF4-FFF2-40B4-BE49-F238E27FC236}">
              <a16:creationId xmlns:a16="http://schemas.microsoft.com/office/drawing/2014/main" xmlns="" id="{00000000-0008-0000-0500-0000305F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513" name="AutoShape 918">
          <a:extLst>
            <a:ext uri="{FF2B5EF4-FFF2-40B4-BE49-F238E27FC236}">
              <a16:creationId xmlns:a16="http://schemas.microsoft.com/office/drawing/2014/main" xmlns="" id="{00000000-0008-0000-0500-0000315F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514" name="AutoShape 919">
          <a:extLst>
            <a:ext uri="{FF2B5EF4-FFF2-40B4-BE49-F238E27FC236}">
              <a16:creationId xmlns:a16="http://schemas.microsoft.com/office/drawing/2014/main" xmlns="" id="{00000000-0008-0000-0500-0000325F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515" name="AutoShape 920">
          <a:extLst>
            <a:ext uri="{FF2B5EF4-FFF2-40B4-BE49-F238E27FC236}">
              <a16:creationId xmlns:a16="http://schemas.microsoft.com/office/drawing/2014/main" xmlns="" id="{00000000-0008-0000-0500-0000335F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516" name="AutoShape 921">
          <a:extLst>
            <a:ext uri="{FF2B5EF4-FFF2-40B4-BE49-F238E27FC236}">
              <a16:creationId xmlns:a16="http://schemas.microsoft.com/office/drawing/2014/main" xmlns="" id="{00000000-0008-0000-0500-0000345F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517" name="AutoShape 922">
          <a:extLst>
            <a:ext uri="{FF2B5EF4-FFF2-40B4-BE49-F238E27FC236}">
              <a16:creationId xmlns:a16="http://schemas.microsoft.com/office/drawing/2014/main" xmlns="" id="{00000000-0008-0000-0500-0000355F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518" name="AutoShape 923">
          <a:extLst>
            <a:ext uri="{FF2B5EF4-FFF2-40B4-BE49-F238E27FC236}">
              <a16:creationId xmlns:a16="http://schemas.microsoft.com/office/drawing/2014/main" xmlns="" id="{00000000-0008-0000-0500-0000365F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519" name="AutoShape 924">
          <a:extLst>
            <a:ext uri="{FF2B5EF4-FFF2-40B4-BE49-F238E27FC236}">
              <a16:creationId xmlns:a16="http://schemas.microsoft.com/office/drawing/2014/main" xmlns="" id="{00000000-0008-0000-0500-0000375F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520" name="AutoShape 925">
          <a:extLst>
            <a:ext uri="{FF2B5EF4-FFF2-40B4-BE49-F238E27FC236}">
              <a16:creationId xmlns:a16="http://schemas.microsoft.com/office/drawing/2014/main" xmlns="" id="{00000000-0008-0000-0500-0000385F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521" name="AutoShape 926">
          <a:extLst>
            <a:ext uri="{FF2B5EF4-FFF2-40B4-BE49-F238E27FC236}">
              <a16:creationId xmlns:a16="http://schemas.microsoft.com/office/drawing/2014/main" xmlns="" id="{00000000-0008-0000-0500-0000395F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522" name="AutoShape 927">
          <a:extLst>
            <a:ext uri="{FF2B5EF4-FFF2-40B4-BE49-F238E27FC236}">
              <a16:creationId xmlns:a16="http://schemas.microsoft.com/office/drawing/2014/main" xmlns="" id="{00000000-0008-0000-0500-00003A5F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523" name="AutoShape 928">
          <a:extLst>
            <a:ext uri="{FF2B5EF4-FFF2-40B4-BE49-F238E27FC236}">
              <a16:creationId xmlns:a16="http://schemas.microsoft.com/office/drawing/2014/main" xmlns="" id="{00000000-0008-0000-0500-00003B5F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524" name="AutoShape 929">
          <a:extLst>
            <a:ext uri="{FF2B5EF4-FFF2-40B4-BE49-F238E27FC236}">
              <a16:creationId xmlns:a16="http://schemas.microsoft.com/office/drawing/2014/main" xmlns="" id="{00000000-0008-0000-0500-00003C5F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45986" name="AutoShape 930">
          <a:extLst>
            <a:ext uri="{FF2B5EF4-FFF2-40B4-BE49-F238E27FC236}">
              <a16:creationId xmlns:a16="http://schemas.microsoft.com/office/drawing/2014/main" xmlns="" id="{00000000-0008-0000-0500-0000A2B30000}"/>
            </a:ext>
          </a:extLst>
        </xdr:cNvPr>
        <xdr:cNvSpPr>
          <a:spLocks noChangeArrowheads="1"/>
        </xdr:cNvSpPr>
      </xdr:nvSpPr>
      <xdr:spPr bwMode="auto">
        <a:xfrm>
          <a:off x="11344275" y="0"/>
          <a:ext cx="0" cy="0"/>
        </a:xfrm>
        <a:prstGeom prst="flowChart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可</a:t>
          </a:r>
        </a:p>
      </xdr:txBody>
    </xdr:sp>
    <xdr:clientData/>
  </xdr:twoCellAnchor>
  <xdr:twoCellAnchor>
    <xdr:from>
      <xdr:col>8</xdr:col>
      <xdr:colOff>0</xdr:colOff>
      <xdr:row>0</xdr:row>
      <xdr:rowOff>0</xdr:rowOff>
    </xdr:from>
    <xdr:to>
      <xdr:col>8</xdr:col>
      <xdr:colOff>0</xdr:colOff>
      <xdr:row>0</xdr:row>
      <xdr:rowOff>0</xdr:rowOff>
    </xdr:to>
    <xdr:sp macro="" textlink="">
      <xdr:nvSpPr>
        <xdr:cNvPr id="45987" name="AutoShape 931">
          <a:extLst>
            <a:ext uri="{FF2B5EF4-FFF2-40B4-BE49-F238E27FC236}">
              <a16:creationId xmlns:a16="http://schemas.microsoft.com/office/drawing/2014/main" xmlns="" id="{00000000-0008-0000-0500-0000A3B30000}"/>
            </a:ext>
          </a:extLst>
        </xdr:cNvPr>
        <xdr:cNvSpPr>
          <a:spLocks noChangeArrowheads="1"/>
        </xdr:cNvSpPr>
      </xdr:nvSpPr>
      <xdr:spPr bwMode="auto">
        <a:xfrm>
          <a:off x="11344275" y="0"/>
          <a:ext cx="0" cy="0"/>
        </a:xfrm>
        <a:prstGeom prst="flowChart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可</a:t>
          </a:r>
        </a:p>
      </xdr:txBody>
    </xdr:sp>
    <xdr:clientData/>
  </xdr:twoCellAnchor>
  <xdr:twoCellAnchor>
    <xdr:from>
      <xdr:col>8</xdr:col>
      <xdr:colOff>0</xdr:colOff>
      <xdr:row>0</xdr:row>
      <xdr:rowOff>0</xdr:rowOff>
    </xdr:from>
    <xdr:to>
      <xdr:col>8</xdr:col>
      <xdr:colOff>0</xdr:colOff>
      <xdr:row>0</xdr:row>
      <xdr:rowOff>0</xdr:rowOff>
    </xdr:to>
    <xdr:sp macro="" textlink="">
      <xdr:nvSpPr>
        <xdr:cNvPr id="45988" name="AutoShape 932">
          <a:extLst>
            <a:ext uri="{FF2B5EF4-FFF2-40B4-BE49-F238E27FC236}">
              <a16:creationId xmlns:a16="http://schemas.microsoft.com/office/drawing/2014/main" xmlns="" id="{00000000-0008-0000-0500-0000A4B30000}"/>
            </a:ext>
          </a:extLst>
        </xdr:cNvPr>
        <xdr:cNvSpPr>
          <a:spLocks noChangeArrowheads="1"/>
        </xdr:cNvSpPr>
      </xdr:nvSpPr>
      <xdr:spPr bwMode="auto">
        <a:xfrm>
          <a:off x="11344275" y="0"/>
          <a:ext cx="0" cy="0"/>
        </a:xfrm>
        <a:prstGeom prst="flowChart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可</a:t>
          </a:r>
        </a:p>
      </xdr:txBody>
    </xdr:sp>
    <xdr:clientData/>
  </xdr:twoCellAnchor>
  <xdr:twoCellAnchor>
    <xdr:from>
      <xdr:col>8</xdr:col>
      <xdr:colOff>0</xdr:colOff>
      <xdr:row>0</xdr:row>
      <xdr:rowOff>0</xdr:rowOff>
    </xdr:from>
    <xdr:to>
      <xdr:col>8</xdr:col>
      <xdr:colOff>0</xdr:colOff>
      <xdr:row>0</xdr:row>
      <xdr:rowOff>0</xdr:rowOff>
    </xdr:to>
    <xdr:sp macro="" textlink="">
      <xdr:nvSpPr>
        <xdr:cNvPr id="45989" name="AutoShape 933">
          <a:extLst>
            <a:ext uri="{FF2B5EF4-FFF2-40B4-BE49-F238E27FC236}">
              <a16:creationId xmlns:a16="http://schemas.microsoft.com/office/drawing/2014/main" xmlns="" id="{00000000-0008-0000-0500-0000A5B30000}"/>
            </a:ext>
          </a:extLst>
        </xdr:cNvPr>
        <xdr:cNvSpPr>
          <a:spLocks noChangeArrowheads="1"/>
        </xdr:cNvSpPr>
      </xdr:nvSpPr>
      <xdr:spPr bwMode="auto">
        <a:xfrm>
          <a:off x="11344275" y="0"/>
          <a:ext cx="0" cy="0"/>
        </a:xfrm>
        <a:prstGeom prst="flowChart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可</a:t>
          </a:r>
        </a:p>
      </xdr:txBody>
    </xdr:sp>
    <xdr:clientData/>
  </xdr:twoCellAnchor>
  <xdr:twoCellAnchor>
    <xdr:from>
      <xdr:col>8</xdr:col>
      <xdr:colOff>0</xdr:colOff>
      <xdr:row>0</xdr:row>
      <xdr:rowOff>0</xdr:rowOff>
    </xdr:from>
    <xdr:to>
      <xdr:col>8</xdr:col>
      <xdr:colOff>0</xdr:colOff>
      <xdr:row>0</xdr:row>
      <xdr:rowOff>0</xdr:rowOff>
    </xdr:to>
    <xdr:sp macro="" textlink="">
      <xdr:nvSpPr>
        <xdr:cNvPr id="45990" name="AutoShape 934">
          <a:extLst>
            <a:ext uri="{FF2B5EF4-FFF2-40B4-BE49-F238E27FC236}">
              <a16:creationId xmlns:a16="http://schemas.microsoft.com/office/drawing/2014/main" xmlns="" id="{00000000-0008-0000-0500-0000A6B30000}"/>
            </a:ext>
          </a:extLst>
        </xdr:cNvPr>
        <xdr:cNvSpPr>
          <a:spLocks noChangeArrowheads="1"/>
        </xdr:cNvSpPr>
      </xdr:nvSpPr>
      <xdr:spPr bwMode="auto">
        <a:xfrm>
          <a:off x="11344275" y="0"/>
          <a:ext cx="0" cy="0"/>
        </a:xfrm>
        <a:prstGeom prst="flowChart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可</a:t>
          </a:r>
        </a:p>
      </xdr:txBody>
    </xdr:sp>
    <xdr:clientData/>
  </xdr:twoCellAnchor>
  <xdr:twoCellAnchor>
    <xdr:from>
      <xdr:col>8</xdr:col>
      <xdr:colOff>0</xdr:colOff>
      <xdr:row>0</xdr:row>
      <xdr:rowOff>0</xdr:rowOff>
    </xdr:from>
    <xdr:to>
      <xdr:col>8</xdr:col>
      <xdr:colOff>0</xdr:colOff>
      <xdr:row>0</xdr:row>
      <xdr:rowOff>0</xdr:rowOff>
    </xdr:to>
    <xdr:sp macro="" textlink="">
      <xdr:nvSpPr>
        <xdr:cNvPr id="45991" name="AutoShape 935">
          <a:extLst>
            <a:ext uri="{FF2B5EF4-FFF2-40B4-BE49-F238E27FC236}">
              <a16:creationId xmlns:a16="http://schemas.microsoft.com/office/drawing/2014/main" xmlns="" id="{00000000-0008-0000-0500-0000A7B30000}"/>
            </a:ext>
          </a:extLst>
        </xdr:cNvPr>
        <xdr:cNvSpPr>
          <a:spLocks noChangeArrowheads="1"/>
        </xdr:cNvSpPr>
      </xdr:nvSpPr>
      <xdr:spPr bwMode="auto">
        <a:xfrm>
          <a:off x="11344275" y="0"/>
          <a:ext cx="0" cy="0"/>
        </a:xfrm>
        <a:prstGeom prst="flowChart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可</a:t>
          </a:r>
        </a:p>
      </xdr:txBody>
    </xdr:sp>
    <xdr:clientData/>
  </xdr:twoCellAnchor>
  <xdr:twoCellAnchor>
    <xdr:from>
      <xdr:col>8</xdr:col>
      <xdr:colOff>0</xdr:colOff>
      <xdr:row>0</xdr:row>
      <xdr:rowOff>0</xdr:rowOff>
    </xdr:from>
    <xdr:to>
      <xdr:col>8</xdr:col>
      <xdr:colOff>0</xdr:colOff>
      <xdr:row>0</xdr:row>
      <xdr:rowOff>0</xdr:rowOff>
    </xdr:to>
    <xdr:sp macro="" textlink="">
      <xdr:nvSpPr>
        <xdr:cNvPr id="45992" name="AutoShape 936">
          <a:extLst>
            <a:ext uri="{FF2B5EF4-FFF2-40B4-BE49-F238E27FC236}">
              <a16:creationId xmlns:a16="http://schemas.microsoft.com/office/drawing/2014/main" xmlns="" id="{00000000-0008-0000-0500-0000A8B30000}"/>
            </a:ext>
          </a:extLst>
        </xdr:cNvPr>
        <xdr:cNvSpPr>
          <a:spLocks noChangeArrowheads="1"/>
        </xdr:cNvSpPr>
      </xdr:nvSpPr>
      <xdr:spPr bwMode="auto">
        <a:xfrm>
          <a:off x="11344275" y="0"/>
          <a:ext cx="0" cy="0"/>
        </a:xfrm>
        <a:prstGeom prst="flowChart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可</a:t>
          </a:r>
        </a:p>
      </xdr:txBody>
    </xdr:sp>
    <xdr:clientData/>
  </xdr:twoCellAnchor>
  <xdr:twoCellAnchor>
    <xdr:from>
      <xdr:col>8</xdr:col>
      <xdr:colOff>0</xdr:colOff>
      <xdr:row>0</xdr:row>
      <xdr:rowOff>0</xdr:rowOff>
    </xdr:from>
    <xdr:to>
      <xdr:col>8</xdr:col>
      <xdr:colOff>0</xdr:colOff>
      <xdr:row>0</xdr:row>
      <xdr:rowOff>0</xdr:rowOff>
    </xdr:to>
    <xdr:sp macro="" textlink="">
      <xdr:nvSpPr>
        <xdr:cNvPr id="45993" name="AutoShape 937">
          <a:extLst>
            <a:ext uri="{FF2B5EF4-FFF2-40B4-BE49-F238E27FC236}">
              <a16:creationId xmlns:a16="http://schemas.microsoft.com/office/drawing/2014/main" xmlns="" id="{00000000-0008-0000-0500-0000A9B30000}"/>
            </a:ext>
          </a:extLst>
        </xdr:cNvPr>
        <xdr:cNvSpPr>
          <a:spLocks noChangeArrowheads="1"/>
        </xdr:cNvSpPr>
      </xdr:nvSpPr>
      <xdr:spPr bwMode="auto">
        <a:xfrm>
          <a:off x="11344275" y="0"/>
          <a:ext cx="0" cy="0"/>
        </a:xfrm>
        <a:prstGeom prst="flowChart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可</a:t>
          </a:r>
        </a:p>
      </xdr:txBody>
    </xdr:sp>
    <xdr:clientData/>
  </xdr:twoCellAnchor>
  <xdr:twoCellAnchor>
    <xdr:from>
      <xdr:col>8</xdr:col>
      <xdr:colOff>0</xdr:colOff>
      <xdr:row>0</xdr:row>
      <xdr:rowOff>0</xdr:rowOff>
    </xdr:from>
    <xdr:to>
      <xdr:col>8</xdr:col>
      <xdr:colOff>0</xdr:colOff>
      <xdr:row>0</xdr:row>
      <xdr:rowOff>0</xdr:rowOff>
    </xdr:to>
    <xdr:sp macro="" textlink="">
      <xdr:nvSpPr>
        <xdr:cNvPr id="45994" name="AutoShape 938">
          <a:extLst>
            <a:ext uri="{FF2B5EF4-FFF2-40B4-BE49-F238E27FC236}">
              <a16:creationId xmlns:a16="http://schemas.microsoft.com/office/drawing/2014/main" xmlns="" id="{00000000-0008-0000-0500-0000AAB30000}"/>
            </a:ext>
          </a:extLst>
        </xdr:cNvPr>
        <xdr:cNvSpPr>
          <a:spLocks noChangeArrowheads="1"/>
        </xdr:cNvSpPr>
      </xdr:nvSpPr>
      <xdr:spPr bwMode="auto">
        <a:xfrm>
          <a:off x="11344275" y="0"/>
          <a:ext cx="0" cy="0"/>
        </a:xfrm>
        <a:prstGeom prst="flowChart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可</a:t>
          </a:r>
        </a:p>
      </xdr:txBody>
    </xdr:sp>
    <xdr:clientData/>
  </xdr:twoCellAnchor>
  <xdr:twoCellAnchor>
    <xdr:from>
      <xdr:col>8</xdr:col>
      <xdr:colOff>0</xdr:colOff>
      <xdr:row>0</xdr:row>
      <xdr:rowOff>0</xdr:rowOff>
    </xdr:from>
    <xdr:to>
      <xdr:col>8</xdr:col>
      <xdr:colOff>0</xdr:colOff>
      <xdr:row>0</xdr:row>
      <xdr:rowOff>0</xdr:rowOff>
    </xdr:to>
    <xdr:sp macro="" textlink="">
      <xdr:nvSpPr>
        <xdr:cNvPr id="45995" name="AutoShape 939">
          <a:extLst>
            <a:ext uri="{FF2B5EF4-FFF2-40B4-BE49-F238E27FC236}">
              <a16:creationId xmlns:a16="http://schemas.microsoft.com/office/drawing/2014/main" xmlns="" id="{00000000-0008-0000-0500-0000ABB30000}"/>
            </a:ext>
          </a:extLst>
        </xdr:cNvPr>
        <xdr:cNvSpPr>
          <a:spLocks noChangeArrowheads="1"/>
        </xdr:cNvSpPr>
      </xdr:nvSpPr>
      <xdr:spPr bwMode="auto">
        <a:xfrm>
          <a:off x="11344275" y="0"/>
          <a:ext cx="0" cy="0"/>
        </a:xfrm>
        <a:prstGeom prst="flowChart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可</a:t>
          </a:r>
        </a:p>
      </xdr:txBody>
    </xdr:sp>
    <xdr:clientData/>
  </xdr:twoCellAnchor>
  <xdr:twoCellAnchor>
    <xdr:from>
      <xdr:col>8</xdr:col>
      <xdr:colOff>0</xdr:colOff>
      <xdr:row>0</xdr:row>
      <xdr:rowOff>0</xdr:rowOff>
    </xdr:from>
    <xdr:to>
      <xdr:col>8</xdr:col>
      <xdr:colOff>0</xdr:colOff>
      <xdr:row>0</xdr:row>
      <xdr:rowOff>0</xdr:rowOff>
    </xdr:to>
    <xdr:sp macro="" textlink="">
      <xdr:nvSpPr>
        <xdr:cNvPr id="45996" name="AutoShape 940">
          <a:extLst>
            <a:ext uri="{FF2B5EF4-FFF2-40B4-BE49-F238E27FC236}">
              <a16:creationId xmlns:a16="http://schemas.microsoft.com/office/drawing/2014/main" xmlns="" id="{00000000-0008-0000-0500-0000ACB30000}"/>
            </a:ext>
          </a:extLst>
        </xdr:cNvPr>
        <xdr:cNvSpPr>
          <a:spLocks noChangeArrowheads="1"/>
        </xdr:cNvSpPr>
      </xdr:nvSpPr>
      <xdr:spPr bwMode="auto">
        <a:xfrm>
          <a:off x="11344275" y="0"/>
          <a:ext cx="0" cy="0"/>
        </a:xfrm>
        <a:prstGeom prst="flowChart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可</a:t>
          </a:r>
        </a:p>
      </xdr:txBody>
    </xdr:sp>
    <xdr:clientData/>
  </xdr:twoCellAnchor>
  <xdr:twoCellAnchor>
    <xdr:from>
      <xdr:col>8</xdr:col>
      <xdr:colOff>0</xdr:colOff>
      <xdr:row>0</xdr:row>
      <xdr:rowOff>0</xdr:rowOff>
    </xdr:from>
    <xdr:to>
      <xdr:col>8</xdr:col>
      <xdr:colOff>0</xdr:colOff>
      <xdr:row>0</xdr:row>
      <xdr:rowOff>0</xdr:rowOff>
    </xdr:to>
    <xdr:sp macro="" textlink="">
      <xdr:nvSpPr>
        <xdr:cNvPr id="286536" name="AutoShape 941">
          <a:extLst>
            <a:ext uri="{FF2B5EF4-FFF2-40B4-BE49-F238E27FC236}">
              <a16:creationId xmlns:a16="http://schemas.microsoft.com/office/drawing/2014/main" xmlns="" id="{00000000-0008-0000-0500-0000485F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537" name="AutoShape 942">
          <a:extLst>
            <a:ext uri="{FF2B5EF4-FFF2-40B4-BE49-F238E27FC236}">
              <a16:creationId xmlns:a16="http://schemas.microsoft.com/office/drawing/2014/main" xmlns="" id="{00000000-0008-0000-0500-0000495F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538" name="AutoShape 943">
          <a:extLst>
            <a:ext uri="{FF2B5EF4-FFF2-40B4-BE49-F238E27FC236}">
              <a16:creationId xmlns:a16="http://schemas.microsoft.com/office/drawing/2014/main" xmlns="" id="{00000000-0008-0000-0500-00004A5F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539" name="AutoShape 944">
          <a:extLst>
            <a:ext uri="{FF2B5EF4-FFF2-40B4-BE49-F238E27FC236}">
              <a16:creationId xmlns:a16="http://schemas.microsoft.com/office/drawing/2014/main" xmlns="" id="{00000000-0008-0000-0500-00004B5F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540" name="AutoShape 945">
          <a:extLst>
            <a:ext uri="{FF2B5EF4-FFF2-40B4-BE49-F238E27FC236}">
              <a16:creationId xmlns:a16="http://schemas.microsoft.com/office/drawing/2014/main" xmlns="" id="{00000000-0008-0000-0500-00004C5F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541" name="AutoShape 946">
          <a:extLst>
            <a:ext uri="{FF2B5EF4-FFF2-40B4-BE49-F238E27FC236}">
              <a16:creationId xmlns:a16="http://schemas.microsoft.com/office/drawing/2014/main" xmlns="" id="{00000000-0008-0000-0500-00004D5F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542" name="AutoShape 947">
          <a:extLst>
            <a:ext uri="{FF2B5EF4-FFF2-40B4-BE49-F238E27FC236}">
              <a16:creationId xmlns:a16="http://schemas.microsoft.com/office/drawing/2014/main" xmlns="" id="{00000000-0008-0000-0500-00004E5F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543" name="AutoShape 948">
          <a:extLst>
            <a:ext uri="{FF2B5EF4-FFF2-40B4-BE49-F238E27FC236}">
              <a16:creationId xmlns:a16="http://schemas.microsoft.com/office/drawing/2014/main" xmlns="" id="{00000000-0008-0000-0500-00004F5F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544" name="AutoShape 949">
          <a:extLst>
            <a:ext uri="{FF2B5EF4-FFF2-40B4-BE49-F238E27FC236}">
              <a16:creationId xmlns:a16="http://schemas.microsoft.com/office/drawing/2014/main" xmlns="" id="{00000000-0008-0000-0500-0000505F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545" name="AutoShape 950">
          <a:extLst>
            <a:ext uri="{FF2B5EF4-FFF2-40B4-BE49-F238E27FC236}">
              <a16:creationId xmlns:a16="http://schemas.microsoft.com/office/drawing/2014/main" xmlns="" id="{00000000-0008-0000-0500-0000515F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546" name="AutoShape 951">
          <a:extLst>
            <a:ext uri="{FF2B5EF4-FFF2-40B4-BE49-F238E27FC236}">
              <a16:creationId xmlns:a16="http://schemas.microsoft.com/office/drawing/2014/main" xmlns="" id="{00000000-0008-0000-0500-0000525F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547" name="AutoShape 952">
          <a:extLst>
            <a:ext uri="{FF2B5EF4-FFF2-40B4-BE49-F238E27FC236}">
              <a16:creationId xmlns:a16="http://schemas.microsoft.com/office/drawing/2014/main" xmlns="" id="{00000000-0008-0000-0500-0000535F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548" name="AutoShape 953">
          <a:extLst>
            <a:ext uri="{FF2B5EF4-FFF2-40B4-BE49-F238E27FC236}">
              <a16:creationId xmlns:a16="http://schemas.microsoft.com/office/drawing/2014/main" xmlns="" id="{00000000-0008-0000-0500-0000545F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549" name="AutoShape 954">
          <a:extLst>
            <a:ext uri="{FF2B5EF4-FFF2-40B4-BE49-F238E27FC236}">
              <a16:creationId xmlns:a16="http://schemas.microsoft.com/office/drawing/2014/main" xmlns="" id="{00000000-0008-0000-0500-0000555F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550" name="AutoShape 955">
          <a:extLst>
            <a:ext uri="{FF2B5EF4-FFF2-40B4-BE49-F238E27FC236}">
              <a16:creationId xmlns:a16="http://schemas.microsoft.com/office/drawing/2014/main" xmlns="" id="{00000000-0008-0000-0500-0000565F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551" name="AutoShape 956">
          <a:extLst>
            <a:ext uri="{FF2B5EF4-FFF2-40B4-BE49-F238E27FC236}">
              <a16:creationId xmlns:a16="http://schemas.microsoft.com/office/drawing/2014/main" xmlns="" id="{00000000-0008-0000-0500-0000575F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552" name="AutoShape 957">
          <a:extLst>
            <a:ext uri="{FF2B5EF4-FFF2-40B4-BE49-F238E27FC236}">
              <a16:creationId xmlns:a16="http://schemas.microsoft.com/office/drawing/2014/main" xmlns="" id="{00000000-0008-0000-0500-0000585F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553" name="AutoShape 958">
          <a:extLst>
            <a:ext uri="{FF2B5EF4-FFF2-40B4-BE49-F238E27FC236}">
              <a16:creationId xmlns:a16="http://schemas.microsoft.com/office/drawing/2014/main" xmlns="" id="{00000000-0008-0000-0500-0000595F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554" name="AutoShape 959">
          <a:extLst>
            <a:ext uri="{FF2B5EF4-FFF2-40B4-BE49-F238E27FC236}">
              <a16:creationId xmlns:a16="http://schemas.microsoft.com/office/drawing/2014/main" xmlns="" id="{00000000-0008-0000-0500-00005A5F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555" name="AutoShape 960">
          <a:extLst>
            <a:ext uri="{FF2B5EF4-FFF2-40B4-BE49-F238E27FC236}">
              <a16:creationId xmlns:a16="http://schemas.microsoft.com/office/drawing/2014/main" xmlns="" id="{00000000-0008-0000-0500-00005B5F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556" name="AutoShape 961">
          <a:extLst>
            <a:ext uri="{FF2B5EF4-FFF2-40B4-BE49-F238E27FC236}">
              <a16:creationId xmlns:a16="http://schemas.microsoft.com/office/drawing/2014/main" xmlns="" id="{00000000-0008-0000-0500-00005C5F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557" name="AutoShape 962">
          <a:extLst>
            <a:ext uri="{FF2B5EF4-FFF2-40B4-BE49-F238E27FC236}">
              <a16:creationId xmlns:a16="http://schemas.microsoft.com/office/drawing/2014/main" xmlns="" id="{00000000-0008-0000-0500-00005D5F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558" name="AutoShape 963">
          <a:extLst>
            <a:ext uri="{FF2B5EF4-FFF2-40B4-BE49-F238E27FC236}">
              <a16:creationId xmlns:a16="http://schemas.microsoft.com/office/drawing/2014/main" xmlns="" id="{00000000-0008-0000-0500-00005E5F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559" name="AutoShape 964">
          <a:extLst>
            <a:ext uri="{FF2B5EF4-FFF2-40B4-BE49-F238E27FC236}">
              <a16:creationId xmlns:a16="http://schemas.microsoft.com/office/drawing/2014/main" xmlns="" id="{00000000-0008-0000-0500-00005F5F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560" name="AutoShape 965">
          <a:extLst>
            <a:ext uri="{FF2B5EF4-FFF2-40B4-BE49-F238E27FC236}">
              <a16:creationId xmlns:a16="http://schemas.microsoft.com/office/drawing/2014/main" xmlns="" id="{00000000-0008-0000-0500-0000605F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561" name="AutoShape 966">
          <a:extLst>
            <a:ext uri="{FF2B5EF4-FFF2-40B4-BE49-F238E27FC236}">
              <a16:creationId xmlns:a16="http://schemas.microsoft.com/office/drawing/2014/main" xmlns="" id="{00000000-0008-0000-0500-0000615F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562" name="AutoShape 967">
          <a:extLst>
            <a:ext uri="{FF2B5EF4-FFF2-40B4-BE49-F238E27FC236}">
              <a16:creationId xmlns:a16="http://schemas.microsoft.com/office/drawing/2014/main" xmlns="" id="{00000000-0008-0000-0500-0000625F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563" name="AutoShape 968">
          <a:extLst>
            <a:ext uri="{FF2B5EF4-FFF2-40B4-BE49-F238E27FC236}">
              <a16:creationId xmlns:a16="http://schemas.microsoft.com/office/drawing/2014/main" xmlns="" id="{00000000-0008-0000-0500-0000635F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564" name="AutoShape 969">
          <a:extLst>
            <a:ext uri="{FF2B5EF4-FFF2-40B4-BE49-F238E27FC236}">
              <a16:creationId xmlns:a16="http://schemas.microsoft.com/office/drawing/2014/main" xmlns="" id="{00000000-0008-0000-0500-0000645F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565" name="AutoShape 970">
          <a:extLst>
            <a:ext uri="{FF2B5EF4-FFF2-40B4-BE49-F238E27FC236}">
              <a16:creationId xmlns:a16="http://schemas.microsoft.com/office/drawing/2014/main" xmlns="" id="{00000000-0008-0000-0500-0000655F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566" name="AutoShape 971">
          <a:extLst>
            <a:ext uri="{FF2B5EF4-FFF2-40B4-BE49-F238E27FC236}">
              <a16:creationId xmlns:a16="http://schemas.microsoft.com/office/drawing/2014/main" xmlns="" id="{00000000-0008-0000-0500-0000665F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567" name="AutoShape 972">
          <a:extLst>
            <a:ext uri="{FF2B5EF4-FFF2-40B4-BE49-F238E27FC236}">
              <a16:creationId xmlns:a16="http://schemas.microsoft.com/office/drawing/2014/main" xmlns="" id="{00000000-0008-0000-0500-0000675F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568" name="AutoShape 973">
          <a:extLst>
            <a:ext uri="{FF2B5EF4-FFF2-40B4-BE49-F238E27FC236}">
              <a16:creationId xmlns:a16="http://schemas.microsoft.com/office/drawing/2014/main" xmlns="" id="{00000000-0008-0000-0500-0000685F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569" name="AutoShape 974">
          <a:extLst>
            <a:ext uri="{FF2B5EF4-FFF2-40B4-BE49-F238E27FC236}">
              <a16:creationId xmlns:a16="http://schemas.microsoft.com/office/drawing/2014/main" xmlns="" id="{00000000-0008-0000-0500-0000695F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570" name="AutoShape 975">
          <a:extLst>
            <a:ext uri="{FF2B5EF4-FFF2-40B4-BE49-F238E27FC236}">
              <a16:creationId xmlns:a16="http://schemas.microsoft.com/office/drawing/2014/main" xmlns="" id="{00000000-0008-0000-0500-00006A5F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571" name="AutoShape 976">
          <a:extLst>
            <a:ext uri="{FF2B5EF4-FFF2-40B4-BE49-F238E27FC236}">
              <a16:creationId xmlns:a16="http://schemas.microsoft.com/office/drawing/2014/main" xmlns="" id="{00000000-0008-0000-0500-00006B5F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572" name="AutoShape 977">
          <a:extLst>
            <a:ext uri="{FF2B5EF4-FFF2-40B4-BE49-F238E27FC236}">
              <a16:creationId xmlns:a16="http://schemas.microsoft.com/office/drawing/2014/main" xmlns="" id="{00000000-0008-0000-0500-00006C5F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573" name="AutoShape 978">
          <a:extLst>
            <a:ext uri="{FF2B5EF4-FFF2-40B4-BE49-F238E27FC236}">
              <a16:creationId xmlns:a16="http://schemas.microsoft.com/office/drawing/2014/main" xmlns="" id="{00000000-0008-0000-0500-00006D5F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574" name="AutoShape 979">
          <a:extLst>
            <a:ext uri="{FF2B5EF4-FFF2-40B4-BE49-F238E27FC236}">
              <a16:creationId xmlns:a16="http://schemas.microsoft.com/office/drawing/2014/main" xmlns="" id="{00000000-0008-0000-0500-00006E5F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575" name="AutoShape 980">
          <a:extLst>
            <a:ext uri="{FF2B5EF4-FFF2-40B4-BE49-F238E27FC236}">
              <a16:creationId xmlns:a16="http://schemas.microsoft.com/office/drawing/2014/main" xmlns="" id="{00000000-0008-0000-0500-00006F5F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576" name="AutoShape 981">
          <a:extLst>
            <a:ext uri="{FF2B5EF4-FFF2-40B4-BE49-F238E27FC236}">
              <a16:creationId xmlns:a16="http://schemas.microsoft.com/office/drawing/2014/main" xmlns="" id="{00000000-0008-0000-0500-0000705F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577" name="AutoShape 982">
          <a:extLst>
            <a:ext uri="{FF2B5EF4-FFF2-40B4-BE49-F238E27FC236}">
              <a16:creationId xmlns:a16="http://schemas.microsoft.com/office/drawing/2014/main" xmlns="" id="{00000000-0008-0000-0500-0000715F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578" name="AutoShape 983">
          <a:extLst>
            <a:ext uri="{FF2B5EF4-FFF2-40B4-BE49-F238E27FC236}">
              <a16:creationId xmlns:a16="http://schemas.microsoft.com/office/drawing/2014/main" xmlns="" id="{00000000-0008-0000-0500-0000725F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579" name="AutoShape 984">
          <a:extLst>
            <a:ext uri="{FF2B5EF4-FFF2-40B4-BE49-F238E27FC236}">
              <a16:creationId xmlns:a16="http://schemas.microsoft.com/office/drawing/2014/main" xmlns="" id="{00000000-0008-0000-0500-0000735F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580" name="AutoShape 985">
          <a:extLst>
            <a:ext uri="{FF2B5EF4-FFF2-40B4-BE49-F238E27FC236}">
              <a16:creationId xmlns:a16="http://schemas.microsoft.com/office/drawing/2014/main" xmlns="" id="{00000000-0008-0000-0500-0000745F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581" name="AutoShape 986">
          <a:extLst>
            <a:ext uri="{FF2B5EF4-FFF2-40B4-BE49-F238E27FC236}">
              <a16:creationId xmlns:a16="http://schemas.microsoft.com/office/drawing/2014/main" xmlns="" id="{00000000-0008-0000-0500-0000755F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582" name="AutoShape 987">
          <a:extLst>
            <a:ext uri="{FF2B5EF4-FFF2-40B4-BE49-F238E27FC236}">
              <a16:creationId xmlns:a16="http://schemas.microsoft.com/office/drawing/2014/main" xmlns="" id="{00000000-0008-0000-0500-0000765F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583" name="AutoShape 988">
          <a:extLst>
            <a:ext uri="{FF2B5EF4-FFF2-40B4-BE49-F238E27FC236}">
              <a16:creationId xmlns:a16="http://schemas.microsoft.com/office/drawing/2014/main" xmlns="" id="{00000000-0008-0000-0500-0000775F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584" name="AutoShape 989">
          <a:extLst>
            <a:ext uri="{FF2B5EF4-FFF2-40B4-BE49-F238E27FC236}">
              <a16:creationId xmlns:a16="http://schemas.microsoft.com/office/drawing/2014/main" xmlns="" id="{00000000-0008-0000-0500-0000785F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585" name="AutoShape 990">
          <a:extLst>
            <a:ext uri="{FF2B5EF4-FFF2-40B4-BE49-F238E27FC236}">
              <a16:creationId xmlns:a16="http://schemas.microsoft.com/office/drawing/2014/main" xmlns="" id="{00000000-0008-0000-0500-0000795F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586" name="AutoShape 991">
          <a:extLst>
            <a:ext uri="{FF2B5EF4-FFF2-40B4-BE49-F238E27FC236}">
              <a16:creationId xmlns:a16="http://schemas.microsoft.com/office/drawing/2014/main" xmlns="" id="{00000000-0008-0000-0500-00007A5F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587" name="AutoShape 992">
          <a:extLst>
            <a:ext uri="{FF2B5EF4-FFF2-40B4-BE49-F238E27FC236}">
              <a16:creationId xmlns:a16="http://schemas.microsoft.com/office/drawing/2014/main" xmlns="" id="{00000000-0008-0000-0500-00007B5F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588" name="AutoShape 993">
          <a:extLst>
            <a:ext uri="{FF2B5EF4-FFF2-40B4-BE49-F238E27FC236}">
              <a16:creationId xmlns:a16="http://schemas.microsoft.com/office/drawing/2014/main" xmlns="" id="{00000000-0008-0000-0500-00007C5F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589" name="AutoShape 994">
          <a:extLst>
            <a:ext uri="{FF2B5EF4-FFF2-40B4-BE49-F238E27FC236}">
              <a16:creationId xmlns:a16="http://schemas.microsoft.com/office/drawing/2014/main" xmlns="" id="{00000000-0008-0000-0500-00007D5F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590" name="AutoShape 995">
          <a:extLst>
            <a:ext uri="{FF2B5EF4-FFF2-40B4-BE49-F238E27FC236}">
              <a16:creationId xmlns:a16="http://schemas.microsoft.com/office/drawing/2014/main" xmlns="" id="{00000000-0008-0000-0500-00007E5F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591" name="AutoShape 996">
          <a:extLst>
            <a:ext uri="{FF2B5EF4-FFF2-40B4-BE49-F238E27FC236}">
              <a16:creationId xmlns:a16="http://schemas.microsoft.com/office/drawing/2014/main" xmlns="" id="{00000000-0008-0000-0500-00007F5F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592" name="AutoShape 997">
          <a:extLst>
            <a:ext uri="{FF2B5EF4-FFF2-40B4-BE49-F238E27FC236}">
              <a16:creationId xmlns:a16="http://schemas.microsoft.com/office/drawing/2014/main" xmlns="" id="{00000000-0008-0000-0500-0000805F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593" name="AutoShape 998">
          <a:extLst>
            <a:ext uri="{FF2B5EF4-FFF2-40B4-BE49-F238E27FC236}">
              <a16:creationId xmlns:a16="http://schemas.microsoft.com/office/drawing/2014/main" xmlns="" id="{00000000-0008-0000-0500-0000815F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594" name="AutoShape 999">
          <a:extLst>
            <a:ext uri="{FF2B5EF4-FFF2-40B4-BE49-F238E27FC236}">
              <a16:creationId xmlns:a16="http://schemas.microsoft.com/office/drawing/2014/main" xmlns="" id="{00000000-0008-0000-0500-0000825F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595" name="AutoShape 1000">
          <a:extLst>
            <a:ext uri="{FF2B5EF4-FFF2-40B4-BE49-F238E27FC236}">
              <a16:creationId xmlns:a16="http://schemas.microsoft.com/office/drawing/2014/main" xmlns="" id="{00000000-0008-0000-0500-0000835F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596" name="AutoShape 1001">
          <a:extLst>
            <a:ext uri="{FF2B5EF4-FFF2-40B4-BE49-F238E27FC236}">
              <a16:creationId xmlns:a16="http://schemas.microsoft.com/office/drawing/2014/main" xmlns="" id="{00000000-0008-0000-0500-0000845F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597" name="AutoShape 1002">
          <a:extLst>
            <a:ext uri="{FF2B5EF4-FFF2-40B4-BE49-F238E27FC236}">
              <a16:creationId xmlns:a16="http://schemas.microsoft.com/office/drawing/2014/main" xmlns="" id="{00000000-0008-0000-0500-0000855F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598" name="AutoShape 1003">
          <a:extLst>
            <a:ext uri="{FF2B5EF4-FFF2-40B4-BE49-F238E27FC236}">
              <a16:creationId xmlns:a16="http://schemas.microsoft.com/office/drawing/2014/main" xmlns="" id="{00000000-0008-0000-0500-0000865F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599" name="AutoShape 1004">
          <a:extLst>
            <a:ext uri="{FF2B5EF4-FFF2-40B4-BE49-F238E27FC236}">
              <a16:creationId xmlns:a16="http://schemas.microsoft.com/office/drawing/2014/main" xmlns="" id="{00000000-0008-0000-0500-0000875F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600" name="AutoShape 1005">
          <a:extLst>
            <a:ext uri="{FF2B5EF4-FFF2-40B4-BE49-F238E27FC236}">
              <a16:creationId xmlns:a16="http://schemas.microsoft.com/office/drawing/2014/main" xmlns="" id="{00000000-0008-0000-0500-0000885F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601" name="AutoShape 1006">
          <a:extLst>
            <a:ext uri="{FF2B5EF4-FFF2-40B4-BE49-F238E27FC236}">
              <a16:creationId xmlns:a16="http://schemas.microsoft.com/office/drawing/2014/main" xmlns="" id="{00000000-0008-0000-0500-0000895F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602" name="AutoShape 1007">
          <a:extLst>
            <a:ext uri="{FF2B5EF4-FFF2-40B4-BE49-F238E27FC236}">
              <a16:creationId xmlns:a16="http://schemas.microsoft.com/office/drawing/2014/main" xmlns="" id="{00000000-0008-0000-0500-00008A5F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603" name="AutoShape 1008">
          <a:extLst>
            <a:ext uri="{FF2B5EF4-FFF2-40B4-BE49-F238E27FC236}">
              <a16:creationId xmlns:a16="http://schemas.microsoft.com/office/drawing/2014/main" xmlns="" id="{00000000-0008-0000-0500-00008B5F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604" name="AutoShape 1009">
          <a:extLst>
            <a:ext uri="{FF2B5EF4-FFF2-40B4-BE49-F238E27FC236}">
              <a16:creationId xmlns:a16="http://schemas.microsoft.com/office/drawing/2014/main" xmlns="" id="{00000000-0008-0000-0500-00008C5F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605" name="AutoShape 1010">
          <a:extLst>
            <a:ext uri="{FF2B5EF4-FFF2-40B4-BE49-F238E27FC236}">
              <a16:creationId xmlns:a16="http://schemas.microsoft.com/office/drawing/2014/main" xmlns="" id="{00000000-0008-0000-0500-00008D5F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606" name="AutoShape 1011">
          <a:extLst>
            <a:ext uri="{FF2B5EF4-FFF2-40B4-BE49-F238E27FC236}">
              <a16:creationId xmlns:a16="http://schemas.microsoft.com/office/drawing/2014/main" xmlns="" id="{00000000-0008-0000-0500-00008E5F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607" name="AutoShape 1012">
          <a:extLst>
            <a:ext uri="{FF2B5EF4-FFF2-40B4-BE49-F238E27FC236}">
              <a16:creationId xmlns:a16="http://schemas.microsoft.com/office/drawing/2014/main" xmlns="" id="{00000000-0008-0000-0500-00008F5F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608" name="AutoShape 1013">
          <a:extLst>
            <a:ext uri="{FF2B5EF4-FFF2-40B4-BE49-F238E27FC236}">
              <a16:creationId xmlns:a16="http://schemas.microsoft.com/office/drawing/2014/main" xmlns="" id="{00000000-0008-0000-0500-0000905F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609" name="AutoShape 1014">
          <a:extLst>
            <a:ext uri="{FF2B5EF4-FFF2-40B4-BE49-F238E27FC236}">
              <a16:creationId xmlns:a16="http://schemas.microsoft.com/office/drawing/2014/main" xmlns="" id="{00000000-0008-0000-0500-0000915F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610" name="AutoShape 1015">
          <a:extLst>
            <a:ext uri="{FF2B5EF4-FFF2-40B4-BE49-F238E27FC236}">
              <a16:creationId xmlns:a16="http://schemas.microsoft.com/office/drawing/2014/main" xmlns="" id="{00000000-0008-0000-0500-0000925F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611" name="AutoShape 1016">
          <a:extLst>
            <a:ext uri="{FF2B5EF4-FFF2-40B4-BE49-F238E27FC236}">
              <a16:creationId xmlns:a16="http://schemas.microsoft.com/office/drawing/2014/main" xmlns="" id="{00000000-0008-0000-0500-0000935F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612" name="AutoShape 1017">
          <a:extLst>
            <a:ext uri="{FF2B5EF4-FFF2-40B4-BE49-F238E27FC236}">
              <a16:creationId xmlns:a16="http://schemas.microsoft.com/office/drawing/2014/main" xmlns="" id="{00000000-0008-0000-0500-0000945F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613" name="AutoShape 1018">
          <a:extLst>
            <a:ext uri="{FF2B5EF4-FFF2-40B4-BE49-F238E27FC236}">
              <a16:creationId xmlns:a16="http://schemas.microsoft.com/office/drawing/2014/main" xmlns="" id="{00000000-0008-0000-0500-0000955F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614" name="AutoShape 1019">
          <a:extLst>
            <a:ext uri="{FF2B5EF4-FFF2-40B4-BE49-F238E27FC236}">
              <a16:creationId xmlns:a16="http://schemas.microsoft.com/office/drawing/2014/main" xmlns="" id="{00000000-0008-0000-0500-0000965F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615" name="AutoShape 1020">
          <a:extLst>
            <a:ext uri="{FF2B5EF4-FFF2-40B4-BE49-F238E27FC236}">
              <a16:creationId xmlns:a16="http://schemas.microsoft.com/office/drawing/2014/main" xmlns="" id="{00000000-0008-0000-0500-0000975F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616" name="AutoShape 1021">
          <a:extLst>
            <a:ext uri="{FF2B5EF4-FFF2-40B4-BE49-F238E27FC236}">
              <a16:creationId xmlns:a16="http://schemas.microsoft.com/office/drawing/2014/main" xmlns="" id="{00000000-0008-0000-0500-0000985F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617" name="AutoShape 1022">
          <a:extLst>
            <a:ext uri="{FF2B5EF4-FFF2-40B4-BE49-F238E27FC236}">
              <a16:creationId xmlns:a16="http://schemas.microsoft.com/office/drawing/2014/main" xmlns="" id="{00000000-0008-0000-0500-0000995F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618" name="AutoShape 1023">
          <a:extLst>
            <a:ext uri="{FF2B5EF4-FFF2-40B4-BE49-F238E27FC236}">
              <a16:creationId xmlns:a16="http://schemas.microsoft.com/office/drawing/2014/main" xmlns="" id="{00000000-0008-0000-0500-00009A5F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619" name="AutoShape 1024">
          <a:extLst>
            <a:ext uri="{FF2B5EF4-FFF2-40B4-BE49-F238E27FC236}">
              <a16:creationId xmlns:a16="http://schemas.microsoft.com/office/drawing/2014/main" xmlns="" id="{00000000-0008-0000-0500-00009B5F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620" name="AutoShape 1025">
          <a:extLst>
            <a:ext uri="{FF2B5EF4-FFF2-40B4-BE49-F238E27FC236}">
              <a16:creationId xmlns:a16="http://schemas.microsoft.com/office/drawing/2014/main" xmlns="" id="{00000000-0008-0000-0500-00009C5F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621" name="AutoShape 1026">
          <a:extLst>
            <a:ext uri="{FF2B5EF4-FFF2-40B4-BE49-F238E27FC236}">
              <a16:creationId xmlns:a16="http://schemas.microsoft.com/office/drawing/2014/main" xmlns="" id="{00000000-0008-0000-0500-00009D5F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622" name="AutoShape 1027">
          <a:extLst>
            <a:ext uri="{FF2B5EF4-FFF2-40B4-BE49-F238E27FC236}">
              <a16:creationId xmlns:a16="http://schemas.microsoft.com/office/drawing/2014/main" xmlns="" id="{00000000-0008-0000-0500-00009E5F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623" name="AutoShape 1028">
          <a:extLst>
            <a:ext uri="{FF2B5EF4-FFF2-40B4-BE49-F238E27FC236}">
              <a16:creationId xmlns:a16="http://schemas.microsoft.com/office/drawing/2014/main" xmlns="" id="{00000000-0008-0000-0500-00009F5F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624" name="AutoShape 1029">
          <a:extLst>
            <a:ext uri="{FF2B5EF4-FFF2-40B4-BE49-F238E27FC236}">
              <a16:creationId xmlns:a16="http://schemas.microsoft.com/office/drawing/2014/main" xmlns="" id="{00000000-0008-0000-0500-0000A05F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625" name="AutoShape 1030">
          <a:extLst>
            <a:ext uri="{FF2B5EF4-FFF2-40B4-BE49-F238E27FC236}">
              <a16:creationId xmlns:a16="http://schemas.microsoft.com/office/drawing/2014/main" xmlns="" id="{00000000-0008-0000-0500-0000A15F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626" name="AutoShape 1031">
          <a:extLst>
            <a:ext uri="{FF2B5EF4-FFF2-40B4-BE49-F238E27FC236}">
              <a16:creationId xmlns:a16="http://schemas.microsoft.com/office/drawing/2014/main" xmlns="" id="{00000000-0008-0000-0500-0000A25F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627" name="AutoShape 1032">
          <a:extLst>
            <a:ext uri="{FF2B5EF4-FFF2-40B4-BE49-F238E27FC236}">
              <a16:creationId xmlns:a16="http://schemas.microsoft.com/office/drawing/2014/main" xmlns="" id="{00000000-0008-0000-0500-0000A35F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628" name="AutoShape 1033">
          <a:extLst>
            <a:ext uri="{FF2B5EF4-FFF2-40B4-BE49-F238E27FC236}">
              <a16:creationId xmlns:a16="http://schemas.microsoft.com/office/drawing/2014/main" xmlns="" id="{00000000-0008-0000-0500-0000A45F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629" name="AutoShape 1034">
          <a:extLst>
            <a:ext uri="{FF2B5EF4-FFF2-40B4-BE49-F238E27FC236}">
              <a16:creationId xmlns:a16="http://schemas.microsoft.com/office/drawing/2014/main" xmlns="" id="{00000000-0008-0000-0500-0000A55F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630" name="AutoShape 1035">
          <a:extLst>
            <a:ext uri="{FF2B5EF4-FFF2-40B4-BE49-F238E27FC236}">
              <a16:creationId xmlns:a16="http://schemas.microsoft.com/office/drawing/2014/main" xmlns="" id="{00000000-0008-0000-0500-0000A65F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631" name="AutoShape 1036">
          <a:extLst>
            <a:ext uri="{FF2B5EF4-FFF2-40B4-BE49-F238E27FC236}">
              <a16:creationId xmlns:a16="http://schemas.microsoft.com/office/drawing/2014/main" xmlns="" id="{00000000-0008-0000-0500-0000A75F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632" name="AutoShape 1037">
          <a:extLst>
            <a:ext uri="{FF2B5EF4-FFF2-40B4-BE49-F238E27FC236}">
              <a16:creationId xmlns:a16="http://schemas.microsoft.com/office/drawing/2014/main" xmlns="" id="{00000000-0008-0000-0500-0000A85F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633" name="AutoShape 1038">
          <a:extLst>
            <a:ext uri="{FF2B5EF4-FFF2-40B4-BE49-F238E27FC236}">
              <a16:creationId xmlns:a16="http://schemas.microsoft.com/office/drawing/2014/main" xmlns="" id="{00000000-0008-0000-0500-0000A95F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634" name="AutoShape 1039">
          <a:extLst>
            <a:ext uri="{FF2B5EF4-FFF2-40B4-BE49-F238E27FC236}">
              <a16:creationId xmlns:a16="http://schemas.microsoft.com/office/drawing/2014/main" xmlns="" id="{00000000-0008-0000-0500-0000AA5F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635" name="AutoShape 1040">
          <a:extLst>
            <a:ext uri="{FF2B5EF4-FFF2-40B4-BE49-F238E27FC236}">
              <a16:creationId xmlns:a16="http://schemas.microsoft.com/office/drawing/2014/main" xmlns="" id="{00000000-0008-0000-0500-0000AB5F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636" name="AutoShape 1041">
          <a:extLst>
            <a:ext uri="{FF2B5EF4-FFF2-40B4-BE49-F238E27FC236}">
              <a16:creationId xmlns:a16="http://schemas.microsoft.com/office/drawing/2014/main" xmlns="" id="{00000000-0008-0000-0500-0000AC5F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637" name="AutoShape 1042">
          <a:extLst>
            <a:ext uri="{FF2B5EF4-FFF2-40B4-BE49-F238E27FC236}">
              <a16:creationId xmlns:a16="http://schemas.microsoft.com/office/drawing/2014/main" xmlns="" id="{00000000-0008-0000-0500-0000AD5F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638" name="AutoShape 1043">
          <a:extLst>
            <a:ext uri="{FF2B5EF4-FFF2-40B4-BE49-F238E27FC236}">
              <a16:creationId xmlns:a16="http://schemas.microsoft.com/office/drawing/2014/main" xmlns="" id="{00000000-0008-0000-0500-0000AE5F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639" name="AutoShape 1044">
          <a:extLst>
            <a:ext uri="{FF2B5EF4-FFF2-40B4-BE49-F238E27FC236}">
              <a16:creationId xmlns:a16="http://schemas.microsoft.com/office/drawing/2014/main" xmlns="" id="{00000000-0008-0000-0500-0000AF5F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640" name="AutoShape 1045">
          <a:extLst>
            <a:ext uri="{FF2B5EF4-FFF2-40B4-BE49-F238E27FC236}">
              <a16:creationId xmlns:a16="http://schemas.microsoft.com/office/drawing/2014/main" xmlns="" id="{00000000-0008-0000-0500-0000B05F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641" name="AutoShape 1046">
          <a:extLst>
            <a:ext uri="{FF2B5EF4-FFF2-40B4-BE49-F238E27FC236}">
              <a16:creationId xmlns:a16="http://schemas.microsoft.com/office/drawing/2014/main" xmlns="" id="{00000000-0008-0000-0500-0000B15F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642" name="AutoShape 1047">
          <a:extLst>
            <a:ext uri="{FF2B5EF4-FFF2-40B4-BE49-F238E27FC236}">
              <a16:creationId xmlns:a16="http://schemas.microsoft.com/office/drawing/2014/main" xmlns="" id="{00000000-0008-0000-0500-0000B25F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643" name="AutoShape 1048">
          <a:extLst>
            <a:ext uri="{FF2B5EF4-FFF2-40B4-BE49-F238E27FC236}">
              <a16:creationId xmlns:a16="http://schemas.microsoft.com/office/drawing/2014/main" xmlns="" id="{00000000-0008-0000-0500-0000B35F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644" name="AutoShape 1049">
          <a:extLst>
            <a:ext uri="{FF2B5EF4-FFF2-40B4-BE49-F238E27FC236}">
              <a16:creationId xmlns:a16="http://schemas.microsoft.com/office/drawing/2014/main" xmlns="" id="{00000000-0008-0000-0500-0000B45F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645" name="AutoShape 1050">
          <a:extLst>
            <a:ext uri="{FF2B5EF4-FFF2-40B4-BE49-F238E27FC236}">
              <a16:creationId xmlns:a16="http://schemas.microsoft.com/office/drawing/2014/main" xmlns="" id="{00000000-0008-0000-0500-0000B55F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646" name="AutoShape 1051">
          <a:extLst>
            <a:ext uri="{FF2B5EF4-FFF2-40B4-BE49-F238E27FC236}">
              <a16:creationId xmlns:a16="http://schemas.microsoft.com/office/drawing/2014/main" xmlns="" id="{00000000-0008-0000-0500-0000B65F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647" name="AutoShape 1052">
          <a:extLst>
            <a:ext uri="{FF2B5EF4-FFF2-40B4-BE49-F238E27FC236}">
              <a16:creationId xmlns:a16="http://schemas.microsoft.com/office/drawing/2014/main" xmlns="" id="{00000000-0008-0000-0500-0000B75F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648" name="AutoShape 1053">
          <a:extLst>
            <a:ext uri="{FF2B5EF4-FFF2-40B4-BE49-F238E27FC236}">
              <a16:creationId xmlns:a16="http://schemas.microsoft.com/office/drawing/2014/main" xmlns="" id="{00000000-0008-0000-0500-0000B85F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649" name="AutoShape 1054">
          <a:extLst>
            <a:ext uri="{FF2B5EF4-FFF2-40B4-BE49-F238E27FC236}">
              <a16:creationId xmlns:a16="http://schemas.microsoft.com/office/drawing/2014/main" xmlns="" id="{00000000-0008-0000-0500-0000B95F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650" name="AutoShape 1055">
          <a:extLst>
            <a:ext uri="{FF2B5EF4-FFF2-40B4-BE49-F238E27FC236}">
              <a16:creationId xmlns:a16="http://schemas.microsoft.com/office/drawing/2014/main" xmlns="" id="{00000000-0008-0000-0500-0000BA5F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651" name="AutoShape 1056">
          <a:extLst>
            <a:ext uri="{FF2B5EF4-FFF2-40B4-BE49-F238E27FC236}">
              <a16:creationId xmlns:a16="http://schemas.microsoft.com/office/drawing/2014/main" xmlns="" id="{00000000-0008-0000-0500-0000BB5F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652" name="AutoShape 1057">
          <a:extLst>
            <a:ext uri="{FF2B5EF4-FFF2-40B4-BE49-F238E27FC236}">
              <a16:creationId xmlns:a16="http://schemas.microsoft.com/office/drawing/2014/main" xmlns="" id="{00000000-0008-0000-0500-0000BC5F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653" name="AutoShape 1058">
          <a:extLst>
            <a:ext uri="{FF2B5EF4-FFF2-40B4-BE49-F238E27FC236}">
              <a16:creationId xmlns:a16="http://schemas.microsoft.com/office/drawing/2014/main" xmlns="" id="{00000000-0008-0000-0500-0000BD5F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654" name="AutoShape 1059">
          <a:extLst>
            <a:ext uri="{FF2B5EF4-FFF2-40B4-BE49-F238E27FC236}">
              <a16:creationId xmlns:a16="http://schemas.microsoft.com/office/drawing/2014/main" xmlns="" id="{00000000-0008-0000-0500-0000BE5F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655" name="AutoShape 1060">
          <a:extLst>
            <a:ext uri="{FF2B5EF4-FFF2-40B4-BE49-F238E27FC236}">
              <a16:creationId xmlns:a16="http://schemas.microsoft.com/office/drawing/2014/main" xmlns="" id="{00000000-0008-0000-0500-0000BF5F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656" name="AutoShape 1061">
          <a:extLst>
            <a:ext uri="{FF2B5EF4-FFF2-40B4-BE49-F238E27FC236}">
              <a16:creationId xmlns:a16="http://schemas.microsoft.com/office/drawing/2014/main" xmlns="" id="{00000000-0008-0000-0500-0000C05F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657" name="AutoShape 1062">
          <a:extLst>
            <a:ext uri="{FF2B5EF4-FFF2-40B4-BE49-F238E27FC236}">
              <a16:creationId xmlns:a16="http://schemas.microsoft.com/office/drawing/2014/main" xmlns="" id="{00000000-0008-0000-0500-0000C15F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658" name="AutoShape 1063">
          <a:extLst>
            <a:ext uri="{FF2B5EF4-FFF2-40B4-BE49-F238E27FC236}">
              <a16:creationId xmlns:a16="http://schemas.microsoft.com/office/drawing/2014/main" xmlns="" id="{00000000-0008-0000-0500-0000C25F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659" name="AutoShape 1064">
          <a:extLst>
            <a:ext uri="{FF2B5EF4-FFF2-40B4-BE49-F238E27FC236}">
              <a16:creationId xmlns:a16="http://schemas.microsoft.com/office/drawing/2014/main" xmlns="" id="{00000000-0008-0000-0500-0000C35F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660" name="AutoShape 1065">
          <a:extLst>
            <a:ext uri="{FF2B5EF4-FFF2-40B4-BE49-F238E27FC236}">
              <a16:creationId xmlns:a16="http://schemas.microsoft.com/office/drawing/2014/main" xmlns="" id="{00000000-0008-0000-0500-0000C45F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661" name="AutoShape 1066">
          <a:extLst>
            <a:ext uri="{FF2B5EF4-FFF2-40B4-BE49-F238E27FC236}">
              <a16:creationId xmlns:a16="http://schemas.microsoft.com/office/drawing/2014/main" xmlns="" id="{00000000-0008-0000-0500-0000C55F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662" name="AutoShape 1067">
          <a:extLst>
            <a:ext uri="{FF2B5EF4-FFF2-40B4-BE49-F238E27FC236}">
              <a16:creationId xmlns:a16="http://schemas.microsoft.com/office/drawing/2014/main" xmlns="" id="{00000000-0008-0000-0500-0000C65F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663" name="AutoShape 1068">
          <a:extLst>
            <a:ext uri="{FF2B5EF4-FFF2-40B4-BE49-F238E27FC236}">
              <a16:creationId xmlns:a16="http://schemas.microsoft.com/office/drawing/2014/main" xmlns="" id="{00000000-0008-0000-0500-0000C75F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664" name="AutoShape 1069">
          <a:extLst>
            <a:ext uri="{FF2B5EF4-FFF2-40B4-BE49-F238E27FC236}">
              <a16:creationId xmlns:a16="http://schemas.microsoft.com/office/drawing/2014/main" xmlns="" id="{00000000-0008-0000-0500-0000C85F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665" name="AutoShape 1070">
          <a:extLst>
            <a:ext uri="{FF2B5EF4-FFF2-40B4-BE49-F238E27FC236}">
              <a16:creationId xmlns:a16="http://schemas.microsoft.com/office/drawing/2014/main" xmlns="" id="{00000000-0008-0000-0500-0000C95F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666" name="AutoShape 1071">
          <a:extLst>
            <a:ext uri="{FF2B5EF4-FFF2-40B4-BE49-F238E27FC236}">
              <a16:creationId xmlns:a16="http://schemas.microsoft.com/office/drawing/2014/main" xmlns="" id="{00000000-0008-0000-0500-0000CA5F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667" name="AutoShape 1072">
          <a:extLst>
            <a:ext uri="{FF2B5EF4-FFF2-40B4-BE49-F238E27FC236}">
              <a16:creationId xmlns:a16="http://schemas.microsoft.com/office/drawing/2014/main" xmlns="" id="{00000000-0008-0000-0500-0000CB5F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668" name="AutoShape 1073">
          <a:extLst>
            <a:ext uri="{FF2B5EF4-FFF2-40B4-BE49-F238E27FC236}">
              <a16:creationId xmlns:a16="http://schemas.microsoft.com/office/drawing/2014/main" xmlns="" id="{00000000-0008-0000-0500-0000CC5F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669" name="AutoShape 1074">
          <a:extLst>
            <a:ext uri="{FF2B5EF4-FFF2-40B4-BE49-F238E27FC236}">
              <a16:creationId xmlns:a16="http://schemas.microsoft.com/office/drawing/2014/main" xmlns="" id="{00000000-0008-0000-0500-0000CD5F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670" name="AutoShape 1075">
          <a:extLst>
            <a:ext uri="{FF2B5EF4-FFF2-40B4-BE49-F238E27FC236}">
              <a16:creationId xmlns:a16="http://schemas.microsoft.com/office/drawing/2014/main" xmlns="" id="{00000000-0008-0000-0500-0000CE5F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671" name="AutoShape 1076">
          <a:extLst>
            <a:ext uri="{FF2B5EF4-FFF2-40B4-BE49-F238E27FC236}">
              <a16:creationId xmlns:a16="http://schemas.microsoft.com/office/drawing/2014/main" xmlns="" id="{00000000-0008-0000-0500-0000CF5F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672" name="AutoShape 1077">
          <a:extLst>
            <a:ext uri="{FF2B5EF4-FFF2-40B4-BE49-F238E27FC236}">
              <a16:creationId xmlns:a16="http://schemas.microsoft.com/office/drawing/2014/main" xmlns="" id="{00000000-0008-0000-0500-0000D05F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673" name="AutoShape 1078">
          <a:extLst>
            <a:ext uri="{FF2B5EF4-FFF2-40B4-BE49-F238E27FC236}">
              <a16:creationId xmlns:a16="http://schemas.microsoft.com/office/drawing/2014/main" xmlns="" id="{00000000-0008-0000-0500-0000D15F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674" name="AutoShape 1079">
          <a:extLst>
            <a:ext uri="{FF2B5EF4-FFF2-40B4-BE49-F238E27FC236}">
              <a16:creationId xmlns:a16="http://schemas.microsoft.com/office/drawing/2014/main" xmlns="" id="{00000000-0008-0000-0500-0000D25F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675" name="AutoShape 1080">
          <a:extLst>
            <a:ext uri="{FF2B5EF4-FFF2-40B4-BE49-F238E27FC236}">
              <a16:creationId xmlns:a16="http://schemas.microsoft.com/office/drawing/2014/main" xmlns="" id="{00000000-0008-0000-0500-0000D35F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676" name="AutoShape 1081">
          <a:extLst>
            <a:ext uri="{FF2B5EF4-FFF2-40B4-BE49-F238E27FC236}">
              <a16:creationId xmlns:a16="http://schemas.microsoft.com/office/drawing/2014/main" xmlns="" id="{00000000-0008-0000-0500-0000D45F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677" name="AutoShape 1082">
          <a:extLst>
            <a:ext uri="{FF2B5EF4-FFF2-40B4-BE49-F238E27FC236}">
              <a16:creationId xmlns:a16="http://schemas.microsoft.com/office/drawing/2014/main" xmlns="" id="{00000000-0008-0000-0500-0000D55F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678" name="AutoShape 1083">
          <a:extLst>
            <a:ext uri="{FF2B5EF4-FFF2-40B4-BE49-F238E27FC236}">
              <a16:creationId xmlns:a16="http://schemas.microsoft.com/office/drawing/2014/main" xmlns="" id="{00000000-0008-0000-0500-0000D65F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679" name="AutoShape 1084">
          <a:extLst>
            <a:ext uri="{FF2B5EF4-FFF2-40B4-BE49-F238E27FC236}">
              <a16:creationId xmlns:a16="http://schemas.microsoft.com/office/drawing/2014/main" xmlns="" id="{00000000-0008-0000-0500-0000D75F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680" name="AutoShape 1085">
          <a:extLst>
            <a:ext uri="{FF2B5EF4-FFF2-40B4-BE49-F238E27FC236}">
              <a16:creationId xmlns:a16="http://schemas.microsoft.com/office/drawing/2014/main" xmlns="" id="{00000000-0008-0000-0500-0000D85F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681" name="AutoShape 1086">
          <a:extLst>
            <a:ext uri="{FF2B5EF4-FFF2-40B4-BE49-F238E27FC236}">
              <a16:creationId xmlns:a16="http://schemas.microsoft.com/office/drawing/2014/main" xmlns="" id="{00000000-0008-0000-0500-0000D95F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682" name="AutoShape 1087">
          <a:extLst>
            <a:ext uri="{FF2B5EF4-FFF2-40B4-BE49-F238E27FC236}">
              <a16:creationId xmlns:a16="http://schemas.microsoft.com/office/drawing/2014/main" xmlns="" id="{00000000-0008-0000-0500-0000DA5F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683" name="AutoShape 1088">
          <a:extLst>
            <a:ext uri="{FF2B5EF4-FFF2-40B4-BE49-F238E27FC236}">
              <a16:creationId xmlns:a16="http://schemas.microsoft.com/office/drawing/2014/main" xmlns="" id="{00000000-0008-0000-0500-0000DB5F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684" name="AutoShape 1089">
          <a:extLst>
            <a:ext uri="{FF2B5EF4-FFF2-40B4-BE49-F238E27FC236}">
              <a16:creationId xmlns:a16="http://schemas.microsoft.com/office/drawing/2014/main" xmlns="" id="{00000000-0008-0000-0500-0000DC5F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685" name="AutoShape 1090">
          <a:extLst>
            <a:ext uri="{FF2B5EF4-FFF2-40B4-BE49-F238E27FC236}">
              <a16:creationId xmlns:a16="http://schemas.microsoft.com/office/drawing/2014/main" xmlns="" id="{00000000-0008-0000-0500-0000DD5F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686" name="AutoShape 1091">
          <a:extLst>
            <a:ext uri="{FF2B5EF4-FFF2-40B4-BE49-F238E27FC236}">
              <a16:creationId xmlns:a16="http://schemas.microsoft.com/office/drawing/2014/main" xmlns="" id="{00000000-0008-0000-0500-0000DE5F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687" name="AutoShape 1092">
          <a:extLst>
            <a:ext uri="{FF2B5EF4-FFF2-40B4-BE49-F238E27FC236}">
              <a16:creationId xmlns:a16="http://schemas.microsoft.com/office/drawing/2014/main" xmlns="" id="{00000000-0008-0000-0500-0000DF5F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688" name="AutoShape 1093">
          <a:extLst>
            <a:ext uri="{FF2B5EF4-FFF2-40B4-BE49-F238E27FC236}">
              <a16:creationId xmlns:a16="http://schemas.microsoft.com/office/drawing/2014/main" xmlns="" id="{00000000-0008-0000-0500-0000E05F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689" name="AutoShape 1094">
          <a:extLst>
            <a:ext uri="{FF2B5EF4-FFF2-40B4-BE49-F238E27FC236}">
              <a16:creationId xmlns:a16="http://schemas.microsoft.com/office/drawing/2014/main" xmlns="" id="{00000000-0008-0000-0500-0000E15F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690" name="AutoShape 1095">
          <a:extLst>
            <a:ext uri="{FF2B5EF4-FFF2-40B4-BE49-F238E27FC236}">
              <a16:creationId xmlns:a16="http://schemas.microsoft.com/office/drawing/2014/main" xmlns="" id="{00000000-0008-0000-0500-0000E25F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691" name="AutoShape 1096">
          <a:extLst>
            <a:ext uri="{FF2B5EF4-FFF2-40B4-BE49-F238E27FC236}">
              <a16:creationId xmlns:a16="http://schemas.microsoft.com/office/drawing/2014/main" xmlns="" id="{00000000-0008-0000-0500-0000E35F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692" name="AutoShape 1097">
          <a:extLst>
            <a:ext uri="{FF2B5EF4-FFF2-40B4-BE49-F238E27FC236}">
              <a16:creationId xmlns:a16="http://schemas.microsoft.com/office/drawing/2014/main" xmlns="" id="{00000000-0008-0000-0500-0000E45F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693" name="AutoShape 1098">
          <a:extLst>
            <a:ext uri="{FF2B5EF4-FFF2-40B4-BE49-F238E27FC236}">
              <a16:creationId xmlns:a16="http://schemas.microsoft.com/office/drawing/2014/main" xmlns="" id="{00000000-0008-0000-0500-0000E55F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694" name="AutoShape 1099">
          <a:extLst>
            <a:ext uri="{FF2B5EF4-FFF2-40B4-BE49-F238E27FC236}">
              <a16:creationId xmlns:a16="http://schemas.microsoft.com/office/drawing/2014/main" xmlns="" id="{00000000-0008-0000-0500-0000E65F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695" name="AutoShape 1100">
          <a:extLst>
            <a:ext uri="{FF2B5EF4-FFF2-40B4-BE49-F238E27FC236}">
              <a16:creationId xmlns:a16="http://schemas.microsoft.com/office/drawing/2014/main" xmlns="" id="{00000000-0008-0000-0500-0000E75F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696" name="AutoShape 1101">
          <a:extLst>
            <a:ext uri="{FF2B5EF4-FFF2-40B4-BE49-F238E27FC236}">
              <a16:creationId xmlns:a16="http://schemas.microsoft.com/office/drawing/2014/main" xmlns="" id="{00000000-0008-0000-0500-0000E85F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697" name="AutoShape 1102">
          <a:extLst>
            <a:ext uri="{FF2B5EF4-FFF2-40B4-BE49-F238E27FC236}">
              <a16:creationId xmlns:a16="http://schemas.microsoft.com/office/drawing/2014/main" xmlns="" id="{00000000-0008-0000-0500-0000E95F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698" name="AutoShape 1103">
          <a:extLst>
            <a:ext uri="{FF2B5EF4-FFF2-40B4-BE49-F238E27FC236}">
              <a16:creationId xmlns:a16="http://schemas.microsoft.com/office/drawing/2014/main" xmlns="" id="{00000000-0008-0000-0500-0000EA5F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699" name="AutoShape 1104">
          <a:extLst>
            <a:ext uri="{FF2B5EF4-FFF2-40B4-BE49-F238E27FC236}">
              <a16:creationId xmlns:a16="http://schemas.microsoft.com/office/drawing/2014/main" xmlns="" id="{00000000-0008-0000-0500-0000EB5F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700" name="AutoShape 1105">
          <a:extLst>
            <a:ext uri="{FF2B5EF4-FFF2-40B4-BE49-F238E27FC236}">
              <a16:creationId xmlns:a16="http://schemas.microsoft.com/office/drawing/2014/main" xmlns="" id="{00000000-0008-0000-0500-0000EC5F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701" name="AutoShape 1106">
          <a:extLst>
            <a:ext uri="{FF2B5EF4-FFF2-40B4-BE49-F238E27FC236}">
              <a16:creationId xmlns:a16="http://schemas.microsoft.com/office/drawing/2014/main" xmlns="" id="{00000000-0008-0000-0500-0000ED5F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702" name="AutoShape 1107">
          <a:extLst>
            <a:ext uri="{FF2B5EF4-FFF2-40B4-BE49-F238E27FC236}">
              <a16:creationId xmlns:a16="http://schemas.microsoft.com/office/drawing/2014/main" xmlns="" id="{00000000-0008-0000-0500-0000EE5F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703" name="AutoShape 1108">
          <a:extLst>
            <a:ext uri="{FF2B5EF4-FFF2-40B4-BE49-F238E27FC236}">
              <a16:creationId xmlns:a16="http://schemas.microsoft.com/office/drawing/2014/main" xmlns="" id="{00000000-0008-0000-0500-0000EF5F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704" name="AutoShape 1109">
          <a:extLst>
            <a:ext uri="{FF2B5EF4-FFF2-40B4-BE49-F238E27FC236}">
              <a16:creationId xmlns:a16="http://schemas.microsoft.com/office/drawing/2014/main" xmlns="" id="{00000000-0008-0000-0500-0000F05F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705" name="AutoShape 1110">
          <a:extLst>
            <a:ext uri="{FF2B5EF4-FFF2-40B4-BE49-F238E27FC236}">
              <a16:creationId xmlns:a16="http://schemas.microsoft.com/office/drawing/2014/main" xmlns="" id="{00000000-0008-0000-0500-0000F15F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706" name="AutoShape 1111">
          <a:extLst>
            <a:ext uri="{FF2B5EF4-FFF2-40B4-BE49-F238E27FC236}">
              <a16:creationId xmlns:a16="http://schemas.microsoft.com/office/drawing/2014/main" xmlns="" id="{00000000-0008-0000-0500-0000F25F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707" name="AutoShape 1112">
          <a:extLst>
            <a:ext uri="{FF2B5EF4-FFF2-40B4-BE49-F238E27FC236}">
              <a16:creationId xmlns:a16="http://schemas.microsoft.com/office/drawing/2014/main" xmlns="" id="{00000000-0008-0000-0500-0000F35F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708" name="AutoShape 1113">
          <a:extLst>
            <a:ext uri="{FF2B5EF4-FFF2-40B4-BE49-F238E27FC236}">
              <a16:creationId xmlns:a16="http://schemas.microsoft.com/office/drawing/2014/main" xmlns="" id="{00000000-0008-0000-0500-0000F45F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709" name="AutoShape 1114">
          <a:extLst>
            <a:ext uri="{FF2B5EF4-FFF2-40B4-BE49-F238E27FC236}">
              <a16:creationId xmlns:a16="http://schemas.microsoft.com/office/drawing/2014/main" xmlns="" id="{00000000-0008-0000-0500-0000F55F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710" name="AutoShape 1115">
          <a:extLst>
            <a:ext uri="{FF2B5EF4-FFF2-40B4-BE49-F238E27FC236}">
              <a16:creationId xmlns:a16="http://schemas.microsoft.com/office/drawing/2014/main" xmlns="" id="{00000000-0008-0000-0500-0000F65F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711" name="AutoShape 1116">
          <a:extLst>
            <a:ext uri="{FF2B5EF4-FFF2-40B4-BE49-F238E27FC236}">
              <a16:creationId xmlns:a16="http://schemas.microsoft.com/office/drawing/2014/main" xmlns="" id="{00000000-0008-0000-0500-0000F75F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712" name="AutoShape 1117">
          <a:extLst>
            <a:ext uri="{FF2B5EF4-FFF2-40B4-BE49-F238E27FC236}">
              <a16:creationId xmlns:a16="http://schemas.microsoft.com/office/drawing/2014/main" xmlns="" id="{00000000-0008-0000-0500-0000F85F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713" name="AutoShape 1118">
          <a:extLst>
            <a:ext uri="{FF2B5EF4-FFF2-40B4-BE49-F238E27FC236}">
              <a16:creationId xmlns:a16="http://schemas.microsoft.com/office/drawing/2014/main" xmlns="" id="{00000000-0008-0000-0500-0000F95F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714" name="AutoShape 1119">
          <a:extLst>
            <a:ext uri="{FF2B5EF4-FFF2-40B4-BE49-F238E27FC236}">
              <a16:creationId xmlns:a16="http://schemas.microsoft.com/office/drawing/2014/main" xmlns="" id="{00000000-0008-0000-0500-0000FA5F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715" name="AutoShape 1120">
          <a:extLst>
            <a:ext uri="{FF2B5EF4-FFF2-40B4-BE49-F238E27FC236}">
              <a16:creationId xmlns:a16="http://schemas.microsoft.com/office/drawing/2014/main" xmlns="" id="{00000000-0008-0000-0500-0000FB5F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716" name="AutoShape 1121">
          <a:extLst>
            <a:ext uri="{FF2B5EF4-FFF2-40B4-BE49-F238E27FC236}">
              <a16:creationId xmlns:a16="http://schemas.microsoft.com/office/drawing/2014/main" xmlns="" id="{00000000-0008-0000-0500-0000FC5F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717" name="AutoShape 1122">
          <a:extLst>
            <a:ext uri="{FF2B5EF4-FFF2-40B4-BE49-F238E27FC236}">
              <a16:creationId xmlns:a16="http://schemas.microsoft.com/office/drawing/2014/main" xmlns="" id="{00000000-0008-0000-0500-0000FD5F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718" name="AutoShape 1123">
          <a:extLst>
            <a:ext uri="{FF2B5EF4-FFF2-40B4-BE49-F238E27FC236}">
              <a16:creationId xmlns:a16="http://schemas.microsoft.com/office/drawing/2014/main" xmlns="" id="{00000000-0008-0000-0500-0000FE5F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719" name="AutoShape 1124">
          <a:extLst>
            <a:ext uri="{FF2B5EF4-FFF2-40B4-BE49-F238E27FC236}">
              <a16:creationId xmlns:a16="http://schemas.microsoft.com/office/drawing/2014/main" xmlns="" id="{00000000-0008-0000-0500-0000FF5F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720" name="AutoShape 1125">
          <a:extLst>
            <a:ext uri="{FF2B5EF4-FFF2-40B4-BE49-F238E27FC236}">
              <a16:creationId xmlns:a16="http://schemas.microsoft.com/office/drawing/2014/main" xmlns="" id="{00000000-0008-0000-0500-00000060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721" name="AutoShape 1126">
          <a:extLst>
            <a:ext uri="{FF2B5EF4-FFF2-40B4-BE49-F238E27FC236}">
              <a16:creationId xmlns:a16="http://schemas.microsoft.com/office/drawing/2014/main" xmlns="" id="{00000000-0008-0000-0500-00000160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722" name="AutoShape 1127">
          <a:extLst>
            <a:ext uri="{FF2B5EF4-FFF2-40B4-BE49-F238E27FC236}">
              <a16:creationId xmlns:a16="http://schemas.microsoft.com/office/drawing/2014/main" xmlns="" id="{00000000-0008-0000-0500-00000260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723" name="AutoShape 1128">
          <a:extLst>
            <a:ext uri="{FF2B5EF4-FFF2-40B4-BE49-F238E27FC236}">
              <a16:creationId xmlns:a16="http://schemas.microsoft.com/office/drawing/2014/main" xmlns="" id="{00000000-0008-0000-0500-00000360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724" name="AutoShape 1129">
          <a:extLst>
            <a:ext uri="{FF2B5EF4-FFF2-40B4-BE49-F238E27FC236}">
              <a16:creationId xmlns:a16="http://schemas.microsoft.com/office/drawing/2014/main" xmlns="" id="{00000000-0008-0000-0500-00000460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725" name="AutoShape 1130">
          <a:extLst>
            <a:ext uri="{FF2B5EF4-FFF2-40B4-BE49-F238E27FC236}">
              <a16:creationId xmlns:a16="http://schemas.microsoft.com/office/drawing/2014/main" xmlns="" id="{00000000-0008-0000-0500-00000560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726" name="AutoShape 1131">
          <a:extLst>
            <a:ext uri="{FF2B5EF4-FFF2-40B4-BE49-F238E27FC236}">
              <a16:creationId xmlns:a16="http://schemas.microsoft.com/office/drawing/2014/main" xmlns="" id="{00000000-0008-0000-0500-00000660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286727" name="AutoShape 1132">
          <a:extLst>
            <a:ext uri="{FF2B5EF4-FFF2-40B4-BE49-F238E27FC236}">
              <a16:creationId xmlns:a16="http://schemas.microsoft.com/office/drawing/2014/main" xmlns="" id="{00000000-0008-0000-0500-000007600400}"/>
            </a:ext>
          </a:extLst>
        </xdr:cNvPr>
        <xdr:cNvSpPr>
          <a:spLocks noChangeArrowheads="1"/>
        </xdr:cNvSpPr>
      </xdr:nvSpPr>
      <xdr:spPr bwMode="auto">
        <a:xfrm>
          <a:off x="11344275"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98</xdr:row>
      <xdr:rowOff>0</xdr:rowOff>
    </xdr:from>
    <xdr:to>
      <xdr:col>8</xdr:col>
      <xdr:colOff>0</xdr:colOff>
      <xdr:row>98</xdr:row>
      <xdr:rowOff>0</xdr:rowOff>
    </xdr:to>
    <xdr:sp macro="" textlink="">
      <xdr:nvSpPr>
        <xdr:cNvPr id="286728" name="AutoShape 1133">
          <a:extLst>
            <a:ext uri="{FF2B5EF4-FFF2-40B4-BE49-F238E27FC236}">
              <a16:creationId xmlns:a16="http://schemas.microsoft.com/office/drawing/2014/main" xmlns="" id="{00000000-0008-0000-0500-000008600400}"/>
            </a:ext>
          </a:extLst>
        </xdr:cNvPr>
        <xdr:cNvSpPr>
          <a:spLocks noChangeArrowheads="1"/>
        </xdr:cNvSpPr>
      </xdr:nvSpPr>
      <xdr:spPr bwMode="auto">
        <a:xfrm>
          <a:off x="11344275" y="27165300"/>
          <a:ext cx="0" cy="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8</xdr:col>
      <xdr:colOff>0</xdr:colOff>
      <xdr:row>98</xdr:row>
      <xdr:rowOff>0</xdr:rowOff>
    </xdr:from>
    <xdr:to>
      <xdr:col>8</xdr:col>
      <xdr:colOff>0</xdr:colOff>
      <xdr:row>98</xdr:row>
      <xdr:rowOff>0</xdr:rowOff>
    </xdr:to>
    <xdr:sp macro="" textlink="">
      <xdr:nvSpPr>
        <xdr:cNvPr id="286729" name="Line 1134">
          <a:extLst>
            <a:ext uri="{FF2B5EF4-FFF2-40B4-BE49-F238E27FC236}">
              <a16:creationId xmlns:a16="http://schemas.microsoft.com/office/drawing/2014/main" xmlns="" id="{00000000-0008-0000-0500-000009600400}"/>
            </a:ext>
          </a:extLst>
        </xdr:cNvPr>
        <xdr:cNvSpPr>
          <a:spLocks noChangeShapeType="1"/>
        </xdr:cNvSpPr>
      </xdr:nvSpPr>
      <xdr:spPr bwMode="auto">
        <a:xfrm>
          <a:off x="11344275" y="271653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98</xdr:row>
      <xdr:rowOff>0</xdr:rowOff>
    </xdr:from>
    <xdr:to>
      <xdr:col>8</xdr:col>
      <xdr:colOff>0</xdr:colOff>
      <xdr:row>98</xdr:row>
      <xdr:rowOff>0</xdr:rowOff>
    </xdr:to>
    <xdr:sp macro="" textlink="">
      <xdr:nvSpPr>
        <xdr:cNvPr id="286730" name="AutoShape 1135">
          <a:extLst>
            <a:ext uri="{FF2B5EF4-FFF2-40B4-BE49-F238E27FC236}">
              <a16:creationId xmlns:a16="http://schemas.microsoft.com/office/drawing/2014/main" xmlns="" id="{00000000-0008-0000-0500-00000A600400}"/>
            </a:ext>
          </a:extLst>
        </xdr:cNvPr>
        <xdr:cNvSpPr>
          <a:spLocks noChangeArrowheads="1"/>
        </xdr:cNvSpPr>
      </xdr:nvSpPr>
      <xdr:spPr bwMode="auto">
        <a:xfrm>
          <a:off x="11344275" y="27165300"/>
          <a:ext cx="0" cy="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8</xdr:col>
      <xdr:colOff>0</xdr:colOff>
      <xdr:row>98</xdr:row>
      <xdr:rowOff>0</xdr:rowOff>
    </xdr:from>
    <xdr:to>
      <xdr:col>8</xdr:col>
      <xdr:colOff>0</xdr:colOff>
      <xdr:row>98</xdr:row>
      <xdr:rowOff>0</xdr:rowOff>
    </xdr:to>
    <xdr:sp macro="" textlink="">
      <xdr:nvSpPr>
        <xdr:cNvPr id="286731" name="Line 1136">
          <a:extLst>
            <a:ext uri="{FF2B5EF4-FFF2-40B4-BE49-F238E27FC236}">
              <a16:creationId xmlns:a16="http://schemas.microsoft.com/office/drawing/2014/main" xmlns="" id="{00000000-0008-0000-0500-00000B600400}"/>
            </a:ext>
          </a:extLst>
        </xdr:cNvPr>
        <xdr:cNvSpPr>
          <a:spLocks noChangeShapeType="1"/>
        </xdr:cNvSpPr>
      </xdr:nvSpPr>
      <xdr:spPr bwMode="auto">
        <a:xfrm>
          <a:off x="11344275" y="271653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98</xdr:row>
      <xdr:rowOff>0</xdr:rowOff>
    </xdr:from>
    <xdr:to>
      <xdr:col>8</xdr:col>
      <xdr:colOff>0</xdr:colOff>
      <xdr:row>98</xdr:row>
      <xdr:rowOff>0</xdr:rowOff>
    </xdr:to>
    <xdr:sp macro="" textlink="">
      <xdr:nvSpPr>
        <xdr:cNvPr id="286732" name="Line 1137">
          <a:extLst>
            <a:ext uri="{FF2B5EF4-FFF2-40B4-BE49-F238E27FC236}">
              <a16:creationId xmlns:a16="http://schemas.microsoft.com/office/drawing/2014/main" xmlns="" id="{00000000-0008-0000-0500-00000C600400}"/>
            </a:ext>
          </a:extLst>
        </xdr:cNvPr>
        <xdr:cNvSpPr>
          <a:spLocks noChangeShapeType="1"/>
        </xdr:cNvSpPr>
      </xdr:nvSpPr>
      <xdr:spPr bwMode="auto">
        <a:xfrm flipV="1">
          <a:off x="11344275" y="271653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98</xdr:row>
      <xdr:rowOff>0</xdr:rowOff>
    </xdr:from>
    <xdr:to>
      <xdr:col>8</xdr:col>
      <xdr:colOff>0</xdr:colOff>
      <xdr:row>98</xdr:row>
      <xdr:rowOff>0</xdr:rowOff>
    </xdr:to>
    <xdr:sp macro="" textlink="">
      <xdr:nvSpPr>
        <xdr:cNvPr id="286733" name="Line 1138">
          <a:extLst>
            <a:ext uri="{FF2B5EF4-FFF2-40B4-BE49-F238E27FC236}">
              <a16:creationId xmlns:a16="http://schemas.microsoft.com/office/drawing/2014/main" xmlns="" id="{00000000-0008-0000-0500-00000D600400}"/>
            </a:ext>
          </a:extLst>
        </xdr:cNvPr>
        <xdr:cNvSpPr>
          <a:spLocks noChangeShapeType="1"/>
        </xdr:cNvSpPr>
      </xdr:nvSpPr>
      <xdr:spPr bwMode="auto">
        <a:xfrm flipV="1">
          <a:off x="11344275" y="271653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98</xdr:row>
      <xdr:rowOff>0</xdr:rowOff>
    </xdr:from>
    <xdr:to>
      <xdr:col>8</xdr:col>
      <xdr:colOff>0</xdr:colOff>
      <xdr:row>98</xdr:row>
      <xdr:rowOff>0</xdr:rowOff>
    </xdr:to>
    <xdr:sp macro="" textlink="">
      <xdr:nvSpPr>
        <xdr:cNvPr id="286734" name="Line 1139">
          <a:extLst>
            <a:ext uri="{FF2B5EF4-FFF2-40B4-BE49-F238E27FC236}">
              <a16:creationId xmlns:a16="http://schemas.microsoft.com/office/drawing/2014/main" xmlns="" id="{00000000-0008-0000-0500-00000E600400}"/>
            </a:ext>
          </a:extLst>
        </xdr:cNvPr>
        <xdr:cNvSpPr>
          <a:spLocks noChangeShapeType="1"/>
        </xdr:cNvSpPr>
      </xdr:nvSpPr>
      <xdr:spPr bwMode="auto">
        <a:xfrm>
          <a:off x="11344275" y="271653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98</xdr:row>
      <xdr:rowOff>0</xdr:rowOff>
    </xdr:from>
    <xdr:to>
      <xdr:col>8</xdr:col>
      <xdr:colOff>0</xdr:colOff>
      <xdr:row>98</xdr:row>
      <xdr:rowOff>0</xdr:rowOff>
    </xdr:to>
    <xdr:sp macro="" textlink="">
      <xdr:nvSpPr>
        <xdr:cNvPr id="286735" name="Line 1140">
          <a:extLst>
            <a:ext uri="{FF2B5EF4-FFF2-40B4-BE49-F238E27FC236}">
              <a16:creationId xmlns:a16="http://schemas.microsoft.com/office/drawing/2014/main" xmlns="" id="{00000000-0008-0000-0500-00000F600400}"/>
            </a:ext>
          </a:extLst>
        </xdr:cNvPr>
        <xdr:cNvSpPr>
          <a:spLocks noChangeShapeType="1"/>
        </xdr:cNvSpPr>
      </xdr:nvSpPr>
      <xdr:spPr bwMode="auto">
        <a:xfrm>
          <a:off x="11344275" y="271653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98</xdr:row>
      <xdr:rowOff>0</xdr:rowOff>
    </xdr:from>
    <xdr:to>
      <xdr:col>8</xdr:col>
      <xdr:colOff>0</xdr:colOff>
      <xdr:row>98</xdr:row>
      <xdr:rowOff>0</xdr:rowOff>
    </xdr:to>
    <xdr:sp macro="" textlink="">
      <xdr:nvSpPr>
        <xdr:cNvPr id="286736" name="Line 1141">
          <a:extLst>
            <a:ext uri="{FF2B5EF4-FFF2-40B4-BE49-F238E27FC236}">
              <a16:creationId xmlns:a16="http://schemas.microsoft.com/office/drawing/2014/main" xmlns="" id="{00000000-0008-0000-0500-000010600400}"/>
            </a:ext>
          </a:extLst>
        </xdr:cNvPr>
        <xdr:cNvSpPr>
          <a:spLocks noChangeShapeType="1"/>
        </xdr:cNvSpPr>
      </xdr:nvSpPr>
      <xdr:spPr bwMode="auto">
        <a:xfrm>
          <a:off x="11344275" y="271653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98</xdr:row>
      <xdr:rowOff>0</xdr:rowOff>
    </xdr:from>
    <xdr:to>
      <xdr:col>8</xdr:col>
      <xdr:colOff>0</xdr:colOff>
      <xdr:row>98</xdr:row>
      <xdr:rowOff>0</xdr:rowOff>
    </xdr:to>
    <xdr:sp macro="" textlink="">
      <xdr:nvSpPr>
        <xdr:cNvPr id="286737" name="Line 1142">
          <a:extLst>
            <a:ext uri="{FF2B5EF4-FFF2-40B4-BE49-F238E27FC236}">
              <a16:creationId xmlns:a16="http://schemas.microsoft.com/office/drawing/2014/main" xmlns="" id="{00000000-0008-0000-0500-000011600400}"/>
            </a:ext>
          </a:extLst>
        </xdr:cNvPr>
        <xdr:cNvSpPr>
          <a:spLocks noChangeShapeType="1"/>
        </xdr:cNvSpPr>
      </xdr:nvSpPr>
      <xdr:spPr bwMode="auto">
        <a:xfrm flipV="1">
          <a:off x="11344275" y="271653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98</xdr:row>
      <xdr:rowOff>0</xdr:rowOff>
    </xdr:from>
    <xdr:to>
      <xdr:col>8</xdr:col>
      <xdr:colOff>0</xdr:colOff>
      <xdr:row>98</xdr:row>
      <xdr:rowOff>0</xdr:rowOff>
    </xdr:to>
    <xdr:sp macro="" textlink="">
      <xdr:nvSpPr>
        <xdr:cNvPr id="286738" name="Line 1143">
          <a:extLst>
            <a:ext uri="{FF2B5EF4-FFF2-40B4-BE49-F238E27FC236}">
              <a16:creationId xmlns:a16="http://schemas.microsoft.com/office/drawing/2014/main" xmlns="" id="{00000000-0008-0000-0500-000012600400}"/>
            </a:ext>
          </a:extLst>
        </xdr:cNvPr>
        <xdr:cNvSpPr>
          <a:spLocks noChangeShapeType="1"/>
        </xdr:cNvSpPr>
      </xdr:nvSpPr>
      <xdr:spPr bwMode="auto">
        <a:xfrm flipV="1">
          <a:off x="11344275" y="271653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98</xdr:row>
      <xdr:rowOff>0</xdr:rowOff>
    </xdr:from>
    <xdr:to>
      <xdr:col>8</xdr:col>
      <xdr:colOff>0</xdr:colOff>
      <xdr:row>98</xdr:row>
      <xdr:rowOff>0</xdr:rowOff>
    </xdr:to>
    <xdr:sp macro="" textlink="">
      <xdr:nvSpPr>
        <xdr:cNvPr id="286739" name="Line 1144">
          <a:extLst>
            <a:ext uri="{FF2B5EF4-FFF2-40B4-BE49-F238E27FC236}">
              <a16:creationId xmlns:a16="http://schemas.microsoft.com/office/drawing/2014/main" xmlns="" id="{00000000-0008-0000-0500-000013600400}"/>
            </a:ext>
          </a:extLst>
        </xdr:cNvPr>
        <xdr:cNvSpPr>
          <a:spLocks noChangeShapeType="1"/>
        </xdr:cNvSpPr>
      </xdr:nvSpPr>
      <xdr:spPr bwMode="auto">
        <a:xfrm>
          <a:off x="11344275" y="271653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98</xdr:row>
      <xdr:rowOff>0</xdr:rowOff>
    </xdr:from>
    <xdr:to>
      <xdr:col>8</xdr:col>
      <xdr:colOff>0</xdr:colOff>
      <xdr:row>98</xdr:row>
      <xdr:rowOff>0</xdr:rowOff>
    </xdr:to>
    <xdr:sp macro="" textlink="">
      <xdr:nvSpPr>
        <xdr:cNvPr id="286740" name="Line 1145">
          <a:extLst>
            <a:ext uri="{FF2B5EF4-FFF2-40B4-BE49-F238E27FC236}">
              <a16:creationId xmlns:a16="http://schemas.microsoft.com/office/drawing/2014/main" xmlns="" id="{00000000-0008-0000-0500-000014600400}"/>
            </a:ext>
          </a:extLst>
        </xdr:cNvPr>
        <xdr:cNvSpPr>
          <a:spLocks noChangeShapeType="1"/>
        </xdr:cNvSpPr>
      </xdr:nvSpPr>
      <xdr:spPr bwMode="auto">
        <a:xfrm>
          <a:off x="11344275" y="271653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98</xdr:row>
      <xdr:rowOff>0</xdr:rowOff>
    </xdr:from>
    <xdr:to>
      <xdr:col>8</xdr:col>
      <xdr:colOff>0</xdr:colOff>
      <xdr:row>98</xdr:row>
      <xdr:rowOff>0</xdr:rowOff>
    </xdr:to>
    <xdr:sp macro="" textlink="">
      <xdr:nvSpPr>
        <xdr:cNvPr id="286741" name="AutoShape 1146">
          <a:extLst>
            <a:ext uri="{FF2B5EF4-FFF2-40B4-BE49-F238E27FC236}">
              <a16:creationId xmlns:a16="http://schemas.microsoft.com/office/drawing/2014/main" xmlns="" id="{00000000-0008-0000-0500-000015600400}"/>
            </a:ext>
          </a:extLst>
        </xdr:cNvPr>
        <xdr:cNvSpPr>
          <a:spLocks noChangeArrowheads="1"/>
        </xdr:cNvSpPr>
      </xdr:nvSpPr>
      <xdr:spPr bwMode="auto">
        <a:xfrm>
          <a:off x="11344275" y="2716530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98</xdr:row>
      <xdr:rowOff>0</xdr:rowOff>
    </xdr:from>
    <xdr:to>
      <xdr:col>8</xdr:col>
      <xdr:colOff>0</xdr:colOff>
      <xdr:row>98</xdr:row>
      <xdr:rowOff>0</xdr:rowOff>
    </xdr:to>
    <xdr:sp macro="" textlink="">
      <xdr:nvSpPr>
        <xdr:cNvPr id="286742" name="AutoShape 1147">
          <a:extLst>
            <a:ext uri="{FF2B5EF4-FFF2-40B4-BE49-F238E27FC236}">
              <a16:creationId xmlns:a16="http://schemas.microsoft.com/office/drawing/2014/main" xmlns="" id="{00000000-0008-0000-0500-000016600400}"/>
            </a:ext>
          </a:extLst>
        </xdr:cNvPr>
        <xdr:cNvSpPr>
          <a:spLocks noChangeArrowheads="1"/>
        </xdr:cNvSpPr>
      </xdr:nvSpPr>
      <xdr:spPr bwMode="auto">
        <a:xfrm>
          <a:off x="11344275" y="2716530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98</xdr:row>
      <xdr:rowOff>0</xdr:rowOff>
    </xdr:from>
    <xdr:to>
      <xdr:col>8</xdr:col>
      <xdr:colOff>0</xdr:colOff>
      <xdr:row>98</xdr:row>
      <xdr:rowOff>0</xdr:rowOff>
    </xdr:to>
    <xdr:sp macro="" textlink="">
      <xdr:nvSpPr>
        <xdr:cNvPr id="286743" name="AutoShape 1148">
          <a:extLst>
            <a:ext uri="{FF2B5EF4-FFF2-40B4-BE49-F238E27FC236}">
              <a16:creationId xmlns:a16="http://schemas.microsoft.com/office/drawing/2014/main" xmlns="" id="{00000000-0008-0000-0500-000017600400}"/>
            </a:ext>
          </a:extLst>
        </xdr:cNvPr>
        <xdr:cNvSpPr>
          <a:spLocks noChangeArrowheads="1"/>
        </xdr:cNvSpPr>
      </xdr:nvSpPr>
      <xdr:spPr bwMode="auto">
        <a:xfrm>
          <a:off x="11344275" y="2716530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98</xdr:row>
      <xdr:rowOff>0</xdr:rowOff>
    </xdr:from>
    <xdr:to>
      <xdr:col>8</xdr:col>
      <xdr:colOff>0</xdr:colOff>
      <xdr:row>98</xdr:row>
      <xdr:rowOff>0</xdr:rowOff>
    </xdr:to>
    <xdr:sp macro="" textlink="">
      <xdr:nvSpPr>
        <xdr:cNvPr id="286744" name="AutoShape 1149">
          <a:extLst>
            <a:ext uri="{FF2B5EF4-FFF2-40B4-BE49-F238E27FC236}">
              <a16:creationId xmlns:a16="http://schemas.microsoft.com/office/drawing/2014/main" xmlns="" id="{00000000-0008-0000-0500-000018600400}"/>
            </a:ext>
          </a:extLst>
        </xdr:cNvPr>
        <xdr:cNvSpPr>
          <a:spLocks noChangeArrowheads="1"/>
        </xdr:cNvSpPr>
      </xdr:nvSpPr>
      <xdr:spPr bwMode="auto">
        <a:xfrm>
          <a:off x="11344275" y="2716530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98</xdr:row>
      <xdr:rowOff>0</xdr:rowOff>
    </xdr:from>
    <xdr:to>
      <xdr:col>8</xdr:col>
      <xdr:colOff>0</xdr:colOff>
      <xdr:row>98</xdr:row>
      <xdr:rowOff>0</xdr:rowOff>
    </xdr:to>
    <xdr:sp macro="" textlink="">
      <xdr:nvSpPr>
        <xdr:cNvPr id="286745" name="AutoShape 1150">
          <a:extLst>
            <a:ext uri="{FF2B5EF4-FFF2-40B4-BE49-F238E27FC236}">
              <a16:creationId xmlns:a16="http://schemas.microsoft.com/office/drawing/2014/main" xmlns="" id="{00000000-0008-0000-0500-000019600400}"/>
            </a:ext>
          </a:extLst>
        </xdr:cNvPr>
        <xdr:cNvSpPr>
          <a:spLocks noChangeArrowheads="1"/>
        </xdr:cNvSpPr>
      </xdr:nvSpPr>
      <xdr:spPr bwMode="auto">
        <a:xfrm>
          <a:off x="11344275" y="2716530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98</xdr:row>
      <xdr:rowOff>0</xdr:rowOff>
    </xdr:from>
    <xdr:to>
      <xdr:col>8</xdr:col>
      <xdr:colOff>0</xdr:colOff>
      <xdr:row>98</xdr:row>
      <xdr:rowOff>0</xdr:rowOff>
    </xdr:to>
    <xdr:sp macro="" textlink="">
      <xdr:nvSpPr>
        <xdr:cNvPr id="286746" name="AutoShape 1151">
          <a:extLst>
            <a:ext uri="{FF2B5EF4-FFF2-40B4-BE49-F238E27FC236}">
              <a16:creationId xmlns:a16="http://schemas.microsoft.com/office/drawing/2014/main" xmlns="" id="{00000000-0008-0000-0500-00001A600400}"/>
            </a:ext>
          </a:extLst>
        </xdr:cNvPr>
        <xdr:cNvSpPr>
          <a:spLocks noChangeArrowheads="1"/>
        </xdr:cNvSpPr>
      </xdr:nvSpPr>
      <xdr:spPr bwMode="auto">
        <a:xfrm>
          <a:off x="11344275" y="2716530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98</xdr:row>
      <xdr:rowOff>0</xdr:rowOff>
    </xdr:from>
    <xdr:to>
      <xdr:col>8</xdr:col>
      <xdr:colOff>0</xdr:colOff>
      <xdr:row>98</xdr:row>
      <xdr:rowOff>0</xdr:rowOff>
    </xdr:to>
    <xdr:sp macro="" textlink="">
      <xdr:nvSpPr>
        <xdr:cNvPr id="286747" name="AutoShape 1152">
          <a:extLst>
            <a:ext uri="{FF2B5EF4-FFF2-40B4-BE49-F238E27FC236}">
              <a16:creationId xmlns:a16="http://schemas.microsoft.com/office/drawing/2014/main" xmlns="" id="{00000000-0008-0000-0500-00001B600400}"/>
            </a:ext>
          </a:extLst>
        </xdr:cNvPr>
        <xdr:cNvSpPr>
          <a:spLocks noChangeArrowheads="1"/>
        </xdr:cNvSpPr>
      </xdr:nvSpPr>
      <xdr:spPr bwMode="auto">
        <a:xfrm>
          <a:off x="11344275" y="2716530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98</xdr:row>
      <xdr:rowOff>0</xdr:rowOff>
    </xdr:from>
    <xdr:to>
      <xdr:col>8</xdr:col>
      <xdr:colOff>0</xdr:colOff>
      <xdr:row>98</xdr:row>
      <xdr:rowOff>0</xdr:rowOff>
    </xdr:to>
    <xdr:sp macro="" textlink="">
      <xdr:nvSpPr>
        <xdr:cNvPr id="286748" name="AutoShape 1153">
          <a:extLst>
            <a:ext uri="{FF2B5EF4-FFF2-40B4-BE49-F238E27FC236}">
              <a16:creationId xmlns:a16="http://schemas.microsoft.com/office/drawing/2014/main" xmlns="" id="{00000000-0008-0000-0500-00001C600400}"/>
            </a:ext>
          </a:extLst>
        </xdr:cNvPr>
        <xdr:cNvSpPr>
          <a:spLocks noChangeArrowheads="1"/>
        </xdr:cNvSpPr>
      </xdr:nvSpPr>
      <xdr:spPr bwMode="auto">
        <a:xfrm>
          <a:off x="11344275" y="2716530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98</xdr:row>
      <xdr:rowOff>0</xdr:rowOff>
    </xdr:from>
    <xdr:to>
      <xdr:col>8</xdr:col>
      <xdr:colOff>0</xdr:colOff>
      <xdr:row>98</xdr:row>
      <xdr:rowOff>0</xdr:rowOff>
    </xdr:to>
    <xdr:sp macro="" textlink="">
      <xdr:nvSpPr>
        <xdr:cNvPr id="286749" name="AutoShape 1154">
          <a:extLst>
            <a:ext uri="{FF2B5EF4-FFF2-40B4-BE49-F238E27FC236}">
              <a16:creationId xmlns:a16="http://schemas.microsoft.com/office/drawing/2014/main" xmlns="" id="{00000000-0008-0000-0500-00001D600400}"/>
            </a:ext>
          </a:extLst>
        </xdr:cNvPr>
        <xdr:cNvSpPr>
          <a:spLocks noChangeArrowheads="1"/>
        </xdr:cNvSpPr>
      </xdr:nvSpPr>
      <xdr:spPr bwMode="auto">
        <a:xfrm>
          <a:off x="11344275" y="2716530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98</xdr:row>
      <xdr:rowOff>0</xdr:rowOff>
    </xdr:from>
    <xdr:to>
      <xdr:col>8</xdr:col>
      <xdr:colOff>0</xdr:colOff>
      <xdr:row>98</xdr:row>
      <xdr:rowOff>0</xdr:rowOff>
    </xdr:to>
    <xdr:sp macro="" textlink="">
      <xdr:nvSpPr>
        <xdr:cNvPr id="286750" name="AutoShape 1155">
          <a:extLst>
            <a:ext uri="{FF2B5EF4-FFF2-40B4-BE49-F238E27FC236}">
              <a16:creationId xmlns:a16="http://schemas.microsoft.com/office/drawing/2014/main" xmlns="" id="{00000000-0008-0000-0500-00001E600400}"/>
            </a:ext>
          </a:extLst>
        </xdr:cNvPr>
        <xdr:cNvSpPr>
          <a:spLocks noChangeArrowheads="1"/>
        </xdr:cNvSpPr>
      </xdr:nvSpPr>
      <xdr:spPr bwMode="auto">
        <a:xfrm>
          <a:off x="11344275" y="2716530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98</xdr:row>
      <xdr:rowOff>0</xdr:rowOff>
    </xdr:from>
    <xdr:to>
      <xdr:col>8</xdr:col>
      <xdr:colOff>0</xdr:colOff>
      <xdr:row>98</xdr:row>
      <xdr:rowOff>0</xdr:rowOff>
    </xdr:to>
    <xdr:sp macro="" textlink="">
      <xdr:nvSpPr>
        <xdr:cNvPr id="286751" name="AutoShape 1156">
          <a:extLst>
            <a:ext uri="{FF2B5EF4-FFF2-40B4-BE49-F238E27FC236}">
              <a16:creationId xmlns:a16="http://schemas.microsoft.com/office/drawing/2014/main" xmlns="" id="{00000000-0008-0000-0500-00001F600400}"/>
            </a:ext>
          </a:extLst>
        </xdr:cNvPr>
        <xdr:cNvSpPr>
          <a:spLocks noChangeArrowheads="1"/>
        </xdr:cNvSpPr>
      </xdr:nvSpPr>
      <xdr:spPr bwMode="auto">
        <a:xfrm>
          <a:off x="11344275" y="2716530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98</xdr:row>
      <xdr:rowOff>0</xdr:rowOff>
    </xdr:from>
    <xdr:to>
      <xdr:col>8</xdr:col>
      <xdr:colOff>0</xdr:colOff>
      <xdr:row>98</xdr:row>
      <xdr:rowOff>0</xdr:rowOff>
    </xdr:to>
    <xdr:sp macro="" textlink="">
      <xdr:nvSpPr>
        <xdr:cNvPr id="286752" name="AutoShape 1157">
          <a:extLst>
            <a:ext uri="{FF2B5EF4-FFF2-40B4-BE49-F238E27FC236}">
              <a16:creationId xmlns:a16="http://schemas.microsoft.com/office/drawing/2014/main" xmlns="" id="{00000000-0008-0000-0500-000020600400}"/>
            </a:ext>
          </a:extLst>
        </xdr:cNvPr>
        <xdr:cNvSpPr>
          <a:spLocks noChangeArrowheads="1"/>
        </xdr:cNvSpPr>
      </xdr:nvSpPr>
      <xdr:spPr bwMode="auto">
        <a:xfrm>
          <a:off x="11344275" y="2716530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98</xdr:row>
      <xdr:rowOff>0</xdr:rowOff>
    </xdr:from>
    <xdr:to>
      <xdr:col>8</xdr:col>
      <xdr:colOff>0</xdr:colOff>
      <xdr:row>98</xdr:row>
      <xdr:rowOff>0</xdr:rowOff>
    </xdr:to>
    <xdr:sp macro="" textlink="">
      <xdr:nvSpPr>
        <xdr:cNvPr id="286753" name="AutoShape 1158">
          <a:extLst>
            <a:ext uri="{FF2B5EF4-FFF2-40B4-BE49-F238E27FC236}">
              <a16:creationId xmlns:a16="http://schemas.microsoft.com/office/drawing/2014/main" xmlns="" id="{00000000-0008-0000-0500-000021600400}"/>
            </a:ext>
          </a:extLst>
        </xdr:cNvPr>
        <xdr:cNvSpPr>
          <a:spLocks noChangeArrowheads="1"/>
        </xdr:cNvSpPr>
      </xdr:nvSpPr>
      <xdr:spPr bwMode="auto">
        <a:xfrm>
          <a:off x="11344275" y="2716530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98</xdr:row>
      <xdr:rowOff>0</xdr:rowOff>
    </xdr:from>
    <xdr:to>
      <xdr:col>8</xdr:col>
      <xdr:colOff>0</xdr:colOff>
      <xdr:row>98</xdr:row>
      <xdr:rowOff>0</xdr:rowOff>
    </xdr:to>
    <xdr:sp macro="" textlink="">
      <xdr:nvSpPr>
        <xdr:cNvPr id="286754" name="AutoShape 1159">
          <a:extLst>
            <a:ext uri="{FF2B5EF4-FFF2-40B4-BE49-F238E27FC236}">
              <a16:creationId xmlns:a16="http://schemas.microsoft.com/office/drawing/2014/main" xmlns="" id="{00000000-0008-0000-0500-000022600400}"/>
            </a:ext>
          </a:extLst>
        </xdr:cNvPr>
        <xdr:cNvSpPr>
          <a:spLocks noChangeArrowheads="1"/>
        </xdr:cNvSpPr>
      </xdr:nvSpPr>
      <xdr:spPr bwMode="auto">
        <a:xfrm>
          <a:off x="11344275" y="2716530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98</xdr:row>
      <xdr:rowOff>0</xdr:rowOff>
    </xdr:from>
    <xdr:to>
      <xdr:col>8</xdr:col>
      <xdr:colOff>0</xdr:colOff>
      <xdr:row>98</xdr:row>
      <xdr:rowOff>0</xdr:rowOff>
    </xdr:to>
    <xdr:sp macro="" textlink="">
      <xdr:nvSpPr>
        <xdr:cNvPr id="286755" name="AutoShape 1160">
          <a:extLst>
            <a:ext uri="{FF2B5EF4-FFF2-40B4-BE49-F238E27FC236}">
              <a16:creationId xmlns:a16="http://schemas.microsoft.com/office/drawing/2014/main" xmlns="" id="{00000000-0008-0000-0500-000023600400}"/>
            </a:ext>
          </a:extLst>
        </xdr:cNvPr>
        <xdr:cNvSpPr>
          <a:spLocks noChangeArrowheads="1"/>
        </xdr:cNvSpPr>
      </xdr:nvSpPr>
      <xdr:spPr bwMode="auto">
        <a:xfrm>
          <a:off x="11344275" y="2716530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98</xdr:row>
      <xdr:rowOff>0</xdr:rowOff>
    </xdr:from>
    <xdr:to>
      <xdr:col>8</xdr:col>
      <xdr:colOff>0</xdr:colOff>
      <xdr:row>98</xdr:row>
      <xdr:rowOff>0</xdr:rowOff>
    </xdr:to>
    <xdr:sp macro="" textlink="">
      <xdr:nvSpPr>
        <xdr:cNvPr id="286756" name="AutoShape 1161">
          <a:extLst>
            <a:ext uri="{FF2B5EF4-FFF2-40B4-BE49-F238E27FC236}">
              <a16:creationId xmlns:a16="http://schemas.microsoft.com/office/drawing/2014/main" xmlns="" id="{00000000-0008-0000-0500-000024600400}"/>
            </a:ext>
          </a:extLst>
        </xdr:cNvPr>
        <xdr:cNvSpPr>
          <a:spLocks noChangeArrowheads="1"/>
        </xdr:cNvSpPr>
      </xdr:nvSpPr>
      <xdr:spPr bwMode="auto">
        <a:xfrm>
          <a:off x="11344275" y="2716530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98</xdr:row>
      <xdr:rowOff>0</xdr:rowOff>
    </xdr:from>
    <xdr:to>
      <xdr:col>8</xdr:col>
      <xdr:colOff>0</xdr:colOff>
      <xdr:row>98</xdr:row>
      <xdr:rowOff>0</xdr:rowOff>
    </xdr:to>
    <xdr:sp macro="" textlink="">
      <xdr:nvSpPr>
        <xdr:cNvPr id="286757" name="AutoShape 1162">
          <a:extLst>
            <a:ext uri="{FF2B5EF4-FFF2-40B4-BE49-F238E27FC236}">
              <a16:creationId xmlns:a16="http://schemas.microsoft.com/office/drawing/2014/main" xmlns="" id="{00000000-0008-0000-0500-000025600400}"/>
            </a:ext>
          </a:extLst>
        </xdr:cNvPr>
        <xdr:cNvSpPr>
          <a:spLocks noChangeArrowheads="1"/>
        </xdr:cNvSpPr>
      </xdr:nvSpPr>
      <xdr:spPr bwMode="auto">
        <a:xfrm>
          <a:off x="11344275" y="2716530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98</xdr:row>
      <xdr:rowOff>0</xdr:rowOff>
    </xdr:from>
    <xdr:to>
      <xdr:col>8</xdr:col>
      <xdr:colOff>0</xdr:colOff>
      <xdr:row>98</xdr:row>
      <xdr:rowOff>0</xdr:rowOff>
    </xdr:to>
    <xdr:sp macro="" textlink="">
      <xdr:nvSpPr>
        <xdr:cNvPr id="286758" name="AutoShape 1163">
          <a:extLst>
            <a:ext uri="{FF2B5EF4-FFF2-40B4-BE49-F238E27FC236}">
              <a16:creationId xmlns:a16="http://schemas.microsoft.com/office/drawing/2014/main" xmlns="" id="{00000000-0008-0000-0500-000026600400}"/>
            </a:ext>
          </a:extLst>
        </xdr:cNvPr>
        <xdr:cNvSpPr>
          <a:spLocks noChangeArrowheads="1"/>
        </xdr:cNvSpPr>
      </xdr:nvSpPr>
      <xdr:spPr bwMode="auto">
        <a:xfrm>
          <a:off x="11344275" y="2716530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98</xdr:row>
      <xdr:rowOff>0</xdr:rowOff>
    </xdr:from>
    <xdr:to>
      <xdr:col>8</xdr:col>
      <xdr:colOff>0</xdr:colOff>
      <xdr:row>98</xdr:row>
      <xdr:rowOff>0</xdr:rowOff>
    </xdr:to>
    <xdr:sp macro="" textlink="">
      <xdr:nvSpPr>
        <xdr:cNvPr id="286759" name="AutoShape 1164">
          <a:extLst>
            <a:ext uri="{FF2B5EF4-FFF2-40B4-BE49-F238E27FC236}">
              <a16:creationId xmlns:a16="http://schemas.microsoft.com/office/drawing/2014/main" xmlns="" id="{00000000-0008-0000-0500-000027600400}"/>
            </a:ext>
          </a:extLst>
        </xdr:cNvPr>
        <xdr:cNvSpPr>
          <a:spLocks noChangeArrowheads="1"/>
        </xdr:cNvSpPr>
      </xdr:nvSpPr>
      <xdr:spPr bwMode="auto">
        <a:xfrm>
          <a:off x="11344275" y="2716530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98</xdr:row>
      <xdr:rowOff>0</xdr:rowOff>
    </xdr:from>
    <xdr:to>
      <xdr:col>8</xdr:col>
      <xdr:colOff>0</xdr:colOff>
      <xdr:row>98</xdr:row>
      <xdr:rowOff>0</xdr:rowOff>
    </xdr:to>
    <xdr:sp macro="" textlink="">
      <xdr:nvSpPr>
        <xdr:cNvPr id="286760" name="AutoShape 1165">
          <a:extLst>
            <a:ext uri="{FF2B5EF4-FFF2-40B4-BE49-F238E27FC236}">
              <a16:creationId xmlns:a16="http://schemas.microsoft.com/office/drawing/2014/main" xmlns="" id="{00000000-0008-0000-0500-000028600400}"/>
            </a:ext>
          </a:extLst>
        </xdr:cNvPr>
        <xdr:cNvSpPr>
          <a:spLocks noChangeArrowheads="1"/>
        </xdr:cNvSpPr>
      </xdr:nvSpPr>
      <xdr:spPr bwMode="auto">
        <a:xfrm>
          <a:off x="11344275" y="2716530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98</xdr:row>
      <xdr:rowOff>0</xdr:rowOff>
    </xdr:from>
    <xdr:to>
      <xdr:col>8</xdr:col>
      <xdr:colOff>0</xdr:colOff>
      <xdr:row>98</xdr:row>
      <xdr:rowOff>0</xdr:rowOff>
    </xdr:to>
    <xdr:sp macro="" textlink="">
      <xdr:nvSpPr>
        <xdr:cNvPr id="286761" name="AutoShape 1166">
          <a:extLst>
            <a:ext uri="{FF2B5EF4-FFF2-40B4-BE49-F238E27FC236}">
              <a16:creationId xmlns:a16="http://schemas.microsoft.com/office/drawing/2014/main" xmlns="" id="{00000000-0008-0000-0500-000029600400}"/>
            </a:ext>
          </a:extLst>
        </xdr:cNvPr>
        <xdr:cNvSpPr>
          <a:spLocks noChangeArrowheads="1"/>
        </xdr:cNvSpPr>
      </xdr:nvSpPr>
      <xdr:spPr bwMode="auto">
        <a:xfrm>
          <a:off x="11344275" y="2716530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98</xdr:row>
      <xdr:rowOff>0</xdr:rowOff>
    </xdr:from>
    <xdr:to>
      <xdr:col>8</xdr:col>
      <xdr:colOff>0</xdr:colOff>
      <xdr:row>98</xdr:row>
      <xdr:rowOff>0</xdr:rowOff>
    </xdr:to>
    <xdr:sp macro="" textlink="">
      <xdr:nvSpPr>
        <xdr:cNvPr id="286762" name="AutoShape 1167">
          <a:extLst>
            <a:ext uri="{FF2B5EF4-FFF2-40B4-BE49-F238E27FC236}">
              <a16:creationId xmlns:a16="http://schemas.microsoft.com/office/drawing/2014/main" xmlns="" id="{00000000-0008-0000-0500-00002A600400}"/>
            </a:ext>
          </a:extLst>
        </xdr:cNvPr>
        <xdr:cNvSpPr>
          <a:spLocks noChangeArrowheads="1"/>
        </xdr:cNvSpPr>
      </xdr:nvSpPr>
      <xdr:spPr bwMode="auto">
        <a:xfrm>
          <a:off x="11344275" y="2716530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98</xdr:row>
      <xdr:rowOff>0</xdr:rowOff>
    </xdr:from>
    <xdr:to>
      <xdr:col>8</xdr:col>
      <xdr:colOff>0</xdr:colOff>
      <xdr:row>98</xdr:row>
      <xdr:rowOff>0</xdr:rowOff>
    </xdr:to>
    <xdr:sp macro="" textlink="">
      <xdr:nvSpPr>
        <xdr:cNvPr id="286763" name="AutoShape 1168">
          <a:extLst>
            <a:ext uri="{FF2B5EF4-FFF2-40B4-BE49-F238E27FC236}">
              <a16:creationId xmlns:a16="http://schemas.microsoft.com/office/drawing/2014/main" xmlns="" id="{00000000-0008-0000-0500-00002B600400}"/>
            </a:ext>
          </a:extLst>
        </xdr:cNvPr>
        <xdr:cNvSpPr>
          <a:spLocks noChangeArrowheads="1"/>
        </xdr:cNvSpPr>
      </xdr:nvSpPr>
      <xdr:spPr bwMode="auto">
        <a:xfrm>
          <a:off x="11344275" y="2716530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98</xdr:row>
      <xdr:rowOff>0</xdr:rowOff>
    </xdr:from>
    <xdr:to>
      <xdr:col>8</xdr:col>
      <xdr:colOff>0</xdr:colOff>
      <xdr:row>98</xdr:row>
      <xdr:rowOff>0</xdr:rowOff>
    </xdr:to>
    <xdr:sp macro="" textlink="">
      <xdr:nvSpPr>
        <xdr:cNvPr id="286764" name="AutoShape 1169">
          <a:extLst>
            <a:ext uri="{FF2B5EF4-FFF2-40B4-BE49-F238E27FC236}">
              <a16:creationId xmlns:a16="http://schemas.microsoft.com/office/drawing/2014/main" xmlns="" id="{00000000-0008-0000-0500-00002C600400}"/>
            </a:ext>
          </a:extLst>
        </xdr:cNvPr>
        <xdr:cNvSpPr>
          <a:spLocks noChangeArrowheads="1"/>
        </xdr:cNvSpPr>
      </xdr:nvSpPr>
      <xdr:spPr bwMode="auto">
        <a:xfrm>
          <a:off x="11344275" y="2716530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98</xdr:row>
      <xdr:rowOff>0</xdr:rowOff>
    </xdr:from>
    <xdr:to>
      <xdr:col>8</xdr:col>
      <xdr:colOff>0</xdr:colOff>
      <xdr:row>98</xdr:row>
      <xdr:rowOff>0</xdr:rowOff>
    </xdr:to>
    <xdr:sp macro="" textlink="">
      <xdr:nvSpPr>
        <xdr:cNvPr id="286765" name="AutoShape 1170">
          <a:extLst>
            <a:ext uri="{FF2B5EF4-FFF2-40B4-BE49-F238E27FC236}">
              <a16:creationId xmlns:a16="http://schemas.microsoft.com/office/drawing/2014/main" xmlns="" id="{00000000-0008-0000-0500-00002D600400}"/>
            </a:ext>
          </a:extLst>
        </xdr:cNvPr>
        <xdr:cNvSpPr>
          <a:spLocks noChangeArrowheads="1"/>
        </xdr:cNvSpPr>
      </xdr:nvSpPr>
      <xdr:spPr bwMode="auto">
        <a:xfrm>
          <a:off x="11344275" y="2716530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98</xdr:row>
      <xdr:rowOff>0</xdr:rowOff>
    </xdr:from>
    <xdr:to>
      <xdr:col>8</xdr:col>
      <xdr:colOff>0</xdr:colOff>
      <xdr:row>98</xdr:row>
      <xdr:rowOff>0</xdr:rowOff>
    </xdr:to>
    <xdr:sp macro="" textlink="">
      <xdr:nvSpPr>
        <xdr:cNvPr id="286766" name="AutoShape 1171">
          <a:extLst>
            <a:ext uri="{FF2B5EF4-FFF2-40B4-BE49-F238E27FC236}">
              <a16:creationId xmlns:a16="http://schemas.microsoft.com/office/drawing/2014/main" xmlns="" id="{00000000-0008-0000-0500-00002E600400}"/>
            </a:ext>
          </a:extLst>
        </xdr:cNvPr>
        <xdr:cNvSpPr>
          <a:spLocks noChangeArrowheads="1"/>
        </xdr:cNvSpPr>
      </xdr:nvSpPr>
      <xdr:spPr bwMode="auto">
        <a:xfrm>
          <a:off x="11344275" y="2716530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98</xdr:row>
      <xdr:rowOff>0</xdr:rowOff>
    </xdr:from>
    <xdr:to>
      <xdr:col>8</xdr:col>
      <xdr:colOff>0</xdr:colOff>
      <xdr:row>98</xdr:row>
      <xdr:rowOff>0</xdr:rowOff>
    </xdr:to>
    <xdr:sp macro="" textlink="">
      <xdr:nvSpPr>
        <xdr:cNvPr id="286767" name="AutoShape 1172">
          <a:extLst>
            <a:ext uri="{FF2B5EF4-FFF2-40B4-BE49-F238E27FC236}">
              <a16:creationId xmlns:a16="http://schemas.microsoft.com/office/drawing/2014/main" xmlns="" id="{00000000-0008-0000-0500-00002F600400}"/>
            </a:ext>
          </a:extLst>
        </xdr:cNvPr>
        <xdr:cNvSpPr>
          <a:spLocks noChangeArrowheads="1"/>
        </xdr:cNvSpPr>
      </xdr:nvSpPr>
      <xdr:spPr bwMode="auto">
        <a:xfrm>
          <a:off x="11344275" y="2716530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98</xdr:row>
      <xdr:rowOff>0</xdr:rowOff>
    </xdr:from>
    <xdr:to>
      <xdr:col>8</xdr:col>
      <xdr:colOff>0</xdr:colOff>
      <xdr:row>98</xdr:row>
      <xdr:rowOff>0</xdr:rowOff>
    </xdr:to>
    <xdr:sp macro="" textlink="">
      <xdr:nvSpPr>
        <xdr:cNvPr id="286768" name="AutoShape 1173">
          <a:extLst>
            <a:ext uri="{FF2B5EF4-FFF2-40B4-BE49-F238E27FC236}">
              <a16:creationId xmlns:a16="http://schemas.microsoft.com/office/drawing/2014/main" xmlns="" id="{00000000-0008-0000-0500-000030600400}"/>
            </a:ext>
          </a:extLst>
        </xdr:cNvPr>
        <xdr:cNvSpPr>
          <a:spLocks noChangeArrowheads="1"/>
        </xdr:cNvSpPr>
      </xdr:nvSpPr>
      <xdr:spPr bwMode="auto">
        <a:xfrm>
          <a:off x="11344275" y="2716530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98</xdr:row>
      <xdr:rowOff>0</xdr:rowOff>
    </xdr:from>
    <xdr:to>
      <xdr:col>8</xdr:col>
      <xdr:colOff>0</xdr:colOff>
      <xdr:row>98</xdr:row>
      <xdr:rowOff>0</xdr:rowOff>
    </xdr:to>
    <xdr:sp macro="" textlink="">
      <xdr:nvSpPr>
        <xdr:cNvPr id="286769" name="AutoShape 1174">
          <a:extLst>
            <a:ext uri="{FF2B5EF4-FFF2-40B4-BE49-F238E27FC236}">
              <a16:creationId xmlns:a16="http://schemas.microsoft.com/office/drawing/2014/main" xmlns="" id="{00000000-0008-0000-0500-000031600400}"/>
            </a:ext>
          </a:extLst>
        </xdr:cNvPr>
        <xdr:cNvSpPr>
          <a:spLocks noChangeArrowheads="1"/>
        </xdr:cNvSpPr>
      </xdr:nvSpPr>
      <xdr:spPr bwMode="auto">
        <a:xfrm>
          <a:off x="11344275" y="2716530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98</xdr:row>
      <xdr:rowOff>0</xdr:rowOff>
    </xdr:from>
    <xdr:to>
      <xdr:col>8</xdr:col>
      <xdr:colOff>0</xdr:colOff>
      <xdr:row>98</xdr:row>
      <xdr:rowOff>0</xdr:rowOff>
    </xdr:to>
    <xdr:sp macro="" textlink="">
      <xdr:nvSpPr>
        <xdr:cNvPr id="286770" name="AutoShape 1175">
          <a:extLst>
            <a:ext uri="{FF2B5EF4-FFF2-40B4-BE49-F238E27FC236}">
              <a16:creationId xmlns:a16="http://schemas.microsoft.com/office/drawing/2014/main" xmlns="" id="{00000000-0008-0000-0500-000032600400}"/>
            </a:ext>
          </a:extLst>
        </xdr:cNvPr>
        <xdr:cNvSpPr>
          <a:spLocks noChangeArrowheads="1"/>
        </xdr:cNvSpPr>
      </xdr:nvSpPr>
      <xdr:spPr bwMode="auto">
        <a:xfrm>
          <a:off x="11344275" y="2716530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98</xdr:row>
      <xdr:rowOff>0</xdr:rowOff>
    </xdr:from>
    <xdr:to>
      <xdr:col>8</xdr:col>
      <xdr:colOff>0</xdr:colOff>
      <xdr:row>98</xdr:row>
      <xdr:rowOff>0</xdr:rowOff>
    </xdr:to>
    <xdr:sp macro="" textlink="">
      <xdr:nvSpPr>
        <xdr:cNvPr id="286771" name="AutoShape 1176">
          <a:extLst>
            <a:ext uri="{FF2B5EF4-FFF2-40B4-BE49-F238E27FC236}">
              <a16:creationId xmlns:a16="http://schemas.microsoft.com/office/drawing/2014/main" xmlns="" id="{00000000-0008-0000-0500-000033600400}"/>
            </a:ext>
          </a:extLst>
        </xdr:cNvPr>
        <xdr:cNvSpPr>
          <a:spLocks noChangeArrowheads="1"/>
        </xdr:cNvSpPr>
      </xdr:nvSpPr>
      <xdr:spPr bwMode="auto">
        <a:xfrm>
          <a:off x="11344275" y="2716530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98</xdr:row>
      <xdr:rowOff>0</xdr:rowOff>
    </xdr:from>
    <xdr:to>
      <xdr:col>8</xdr:col>
      <xdr:colOff>0</xdr:colOff>
      <xdr:row>98</xdr:row>
      <xdr:rowOff>0</xdr:rowOff>
    </xdr:to>
    <xdr:sp macro="" textlink="">
      <xdr:nvSpPr>
        <xdr:cNvPr id="286772" name="AutoShape 1177">
          <a:extLst>
            <a:ext uri="{FF2B5EF4-FFF2-40B4-BE49-F238E27FC236}">
              <a16:creationId xmlns:a16="http://schemas.microsoft.com/office/drawing/2014/main" xmlns="" id="{00000000-0008-0000-0500-000034600400}"/>
            </a:ext>
          </a:extLst>
        </xdr:cNvPr>
        <xdr:cNvSpPr>
          <a:spLocks noChangeArrowheads="1"/>
        </xdr:cNvSpPr>
      </xdr:nvSpPr>
      <xdr:spPr bwMode="auto">
        <a:xfrm>
          <a:off x="11344275" y="2716530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98</xdr:row>
      <xdr:rowOff>0</xdr:rowOff>
    </xdr:from>
    <xdr:to>
      <xdr:col>8</xdr:col>
      <xdr:colOff>0</xdr:colOff>
      <xdr:row>98</xdr:row>
      <xdr:rowOff>0</xdr:rowOff>
    </xdr:to>
    <xdr:sp macro="" textlink="">
      <xdr:nvSpPr>
        <xdr:cNvPr id="286773" name="AutoShape 1178">
          <a:extLst>
            <a:ext uri="{FF2B5EF4-FFF2-40B4-BE49-F238E27FC236}">
              <a16:creationId xmlns:a16="http://schemas.microsoft.com/office/drawing/2014/main" xmlns="" id="{00000000-0008-0000-0500-000035600400}"/>
            </a:ext>
          </a:extLst>
        </xdr:cNvPr>
        <xdr:cNvSpPr>
          <a:spLocks noChangeArrowheads="1"/>
        </xdr:cNvSpPr>
      </xdr:nvSpPr>
      <xdr:spPr bwMode="auto">
        <a:xfrm>
          <a:off x="11344275" y="2716530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98</xdr:row>
      <xdr:rowOff>0</xdr:rowOff>
    </xdr:from>
    <xdr:to>
      <xdr:col>8</xdr:col>
      <xdr:colOff>0</xdr:colOff>
      <xdr:row>98</xdr:row>
      <xdr:rowOff>0</xdr:rowOff>
    </xdr:to>
    <xdr:sp macro="" textlink="">
      <xdr:nvSpPr>
        <xdr:cNvPr id="286774" name="AutoShape 1179">
          <a:extLst>
            <a:ext uri="{FF2B5EF4-FFF2-40B4-BE49-F238E27FC236}">
              <a16:creationId xmlns:a16="http://schemas.microsoft.com/office/drawing/2014/main" xmlns="" id="{00000000-0008-0000-0500-000036600400}"/>
            </a:ext>
          </a:extLst>
        </xdr:cNvPr>
        <xdr:cNvSpPr>
          <a:spLocks noChangeArrowheads="1"/>
        </xdr:cNvSpPr>
      </xdr:nvSpPr>
      <xdr:spPr bwMode="auto">
        <a:xfrm>
          <a:off x="11344275" y="2716530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98</xdr:row>
      <xdr:rowOff>0</xdr:rowOff>
    </xdr:from>
    <xdr:to>
      <xdr:col>8</xdr:col>
      <xdr:colOff>0</xdr:colOff>
      <xdr:row>98</xdr:row>
      <xdr:rowOff>0</xdr:rowOff>
    </xdr:to>
    <xdr:sp macro="" textlink="">
      <xdr:nvSpPr>
        <xdr:cNvPr id="286775" name="AutoShape 1180">
          <a:extLst>
            <a:ext uri="{FF2B5EF4-FFF2-40B4-BE49-F238E27FC236}">
              <a16:creationId xmlns:a16="http://schemas.microsoft.com/office/drawing/2014/main" xmlns="" id="{00000000-0008-0000-0500-000037600400}"/>
            </a:ext>
          </a:extLst>
        </xdr:cNvPr>
        <xdr:cNvSpPr>
          <a:spLocks noChangeArrowheads="1"/>
        </xdr:cNvSpPr>
      </xdr:nvSpPr>
      <xdr:spPr bwMode="auto">
        <a:xfrm>
          <a:off x="11344275" y="2716530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98</xdr:row>
      <xdr:rowOff>0</xdr:rowOff>
    </xdr:from>
    <xdr:to>
      <xdr:col>8</xdr:col>
      <xdr:colOff>0</xdr:colOff>
      <xdr:row>98</xdr:row>
      <xdr:rowOff>0</xdr:rowOff>
    </xdr:to>
    <xdr:sp macro="" textlink="">
      <xdr:nvSpPr>
        <xdr:cNvPr id="286776" name="AutoShape 1181">
          <a:extLst>
            <a:ext uri="{FF2B5EF4-FFF2-40B4-BE49-F238E27FC236}">
              <a16:creationId xmlns:a16="http://schemas.microsoft.com/office/drawing/2014/main" xmlns="" id="{00000000-0008-0000-0500-000038600400}"/>
            </a:ext>
          </a:extLst>
        </xdr:cNvPr>
        <xdr:cNvSpPr>
          <a:spLocks noChangeArrowheads="1"/>
        </xdr:cNvSpPr>
      </xdr:nvSpPr>
      <xdr:spPr bwMode="auto">
        <a:xfrm>
          <a:off x="11344275" y="2716530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98</xdr:row>
      <xdr:rowOff>0</xdr:rowOff>
    </xdr:from>
    <xdr:to>
      <xdr:col>8</xdr:col>
      <xdr:colOff>0</xdr:colOff>
      <xdr:row>98</xdr:row>
      <xdr:rowOff>0</xdr:rowOff>
    </xdr:to>
    <xdr:sp macro="" textlink="">
      <xdr:nvSpPr>
        <xdr:cNvPr id="286777" name="AutoShape 1182">
          <a:extLst>
            <a:ext uri="{FF2B5EF4-FFF2-40B4-BE49-F238E27FC236}">
              <a16:creationId xmlns:a16="http://schemas.microsoft.com/office/drawing/2014/main" xmlns="" id="{00000000-0008-0000-0500-000039600400}"/>
            </a:ext>
          </a:extLst>
        </xdr:cNvPr>
        <xdr:cNvSpPr>
          <a:spLocks noChangeArrowheads="1"/>
        </xdr:cNvSpPr>
      </xdr:nvSpPr>
      <xdr:spPr bwMode="auto">
        <a:xfrm>
          <a:off x="11344275" y="2716530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98</xdr:row>
      <xdr:rowOff>0</xdr:rowOff>
    </xdr:from>
    <xdr:to>
      <xdr:col>8</xdr:col>
      <xdr:colOff>0</xdr:colOff>
      <xdr:row>98</xdr:row>
      <xdr:rowOff>0</xdr:rowOff>
    </xdr:to>
    <xdr:sp macro="" textlink="">
      <xdr:nvSpPr>
        <xdr:cNvPr id="286778" name="AutoShape 1183">
          <a:extLst>
            <a:ext uri="{FF2B5EF4-FFF2-40B4-BE49-F238E27FC236}">
              <a16:creationId xmlns:a16="http://schemas.microsoft.com/office/drawing/2014/main" xmlns="" id="{00000000-0008-0000-0500-00003A600400}"/>
            </a:ext>
          </a:extLst>
        </xdr:cNvPr>
        <xdr:cNvSpPr>
          <a:spLocks noChangeArrowheads="1"/>
        </xdr:cNvSpPr>
      </xdr:nvSpPr>
      <xdr:spPr bwMode="auto">
        <a:xfrm>
          <a:off x="11344275" y="2716530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98</xdr:row>
      <xdr:rowOff>0</xdr:rowOff>
    </xdr:from>
    <xdr:to>
      <xdr:col>8</xdr:col>
      <xdr:colOff>0</xdr:colOff>
      <xdr:row>98</xdr:row>
      <xdr:rowOff>0</xdr:rowOff>
    </xdr:to>
    <xdr:sp macro="" textlink="">
      <xdr:nvSpPr>
        <xdr:cNvPr id="286779" name="AutoShape 1184">
          <a:extLst>
            <a:ext uri="{FF2B5EF4-FFF2-40B4-BE49-F238E27FC236}">
              <a16:creationId xmlns:a16="http://schemas.microsoft.com/office/drawing/2014/main" xmlns="" id="{00000000-0008-0000-0500-00003B600400}"/>
            </a:ext>
          </a:extLst>
        </xdr:cNvPr>
        <xdr:cNvSpPr>
          <a:spLocks noChangeArrowheads="1"/>
        </xdr:cNvSpPr>
      </xdr:nvSpPr>
      <xdr:spPr bwMode="auto">
        <a:xfrm>
          <a:off x="11344275" y="2716530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98</xdr:row>
      <xdr:rowOff>0</xdr:rowOff>
    </xdr:from>
    <xdr:to>
      <xdr:col>8</xdr:col>
      <xdr:colOff>0</xdr:colOff>
      <xdr:row>98</xdr:row>
      <xdr:rowOff>0</xdr:rowOff>
    </xdr:to>
    <xdr:sp macro="" textlink="">
      <xdr:nvSpPr>
        <xdr:cNvPr id="286780" name="AutoShape 1185">
          <a:extLst>
            <a:ext uri="{FF2B5EF4-FFF2-40B4-BE49-F238E27FC236}">
              <a16:creationId xmlns:a16="http://schemas.microsoft.com/office/drawing/2014/main" xmlns="" id="{00000000-0008-0000-0500-00003C600400}"/>
            </a:ext>
          </a:extLst>
        </xdr:cNvPr>
        <xdr:cNvSpPr>
          <a:spLocks noChangeArrowheads="1"/>
        </xdr:cNvSpPr>
      </xdr:nvSpPr>
      <xdr:spPr bwMode="auto">
        <a:xfrm>
          <a:off x="11344275" y="2716530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98</xdr:row>
      <xdr:rowOff>0</xdr:rowOff>
    </xdr:from>
    <xdr:to>
      <xdr:col>8</xdr:col>
      <xdr:colOff>0</xdr:colOff>
      <xdr:row>98</xdr:row>
      <xdr:rowOff>0</xdr:rowOff>
    </xdr:to>
    <xdr:sp macro="" textlink="">
      <xdr:nvSpPr>
        <xdr:cNvPr id="286781" name="AutoShape 1186">
          <a:extLst>
            <a:ext uri="{FF2B5EF4-FFF2-40B4-BE49-F238E27FC236}">
              <a16:creationId xmlns:a16="http://schemas.microsoft.com/office/drawing/2014/main" xmlns="" id="{00000000-0008-0000-0500-00003D600400}"/>
            </a:ext>
          </a:extLst>
        </xdr:cNvPr>
        <xdr:cNvSpPr>
          <a:spLocks noChangeArrowheads="1"/>
        </xdr:cNvSpPr>
      </xdr:nvSpPr>
      <xdr:spPr bwMode="auto">
        <a:xfrm>
          <a:off x="11344275" y="27165300"/>
          <a:ext cx="0" cy="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8</xdr:col>
      <xdr:colOff>0</xdr:colOff>
      <xdr:row>98</xdr:row>
      <xdr:rowOff>0</xdr:rowOff>
    </xdr:from>
    <xdr:to>
      <xdr:col>8</xdr:col>
      <xdr:colOff>0</xdr:colOff>
      <xdr:row>98</xdr:row>
      <xdr:rowOff>0</xdr:rowOff>
    </xdr:to>
    <xdr:sp macro="" textlink="">
      <xdr:nvSpPr>
        <xdr:cNvPr id="286782" name="Line 1187">
          <a:extLst>
            <a:ext uri="{FF2B5EF4-FFF2-40B4-BE49-F238E27FC236}">
              <a16:creationId xmlns:a16="http://schemas.microsoft.com/office/drawing/2014/main" xmlns="" id="{00000000-0008-0000-0500-00003E600400}"/>
            </a:ext>
          </a:extLst>
        </xdr:cNvPr>
        <xdr:cNvSpPr>
          <a:spLocks noChangeShapeType="1"/>
        </xdr:cNvSpPr>
      </xdr:nvSpPr>
      <xdr:spPr bwMode="auto">
        <a:xfrm>
          <a:off x="11344275" y="271653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98</xdr:row>
      <xdr:rowOff>0</xdr:rowOff>
    </xdr:from>
    <xdr:to>
      <xdr:col>8</xdr:col>
      <xdr:colOff>0</xdr:colOff>
      <xdr:row>98</xdr:row>
      <xdr:rowOff>0</xdr:rowOff>
    </xdr:to>
    <xdr:sp macro="" textlink="">
      <xdr:nvSpPr>
        <xdr:cNvPr id="286783" name="AutoShape 1188">
          <a:extLst>
            <a:ext uri="{FF2B5EF4-FFF2-40B4-BE49-F238E27FC236}">
              <a16:creationId xmlns:a16="http://schemas.microsoft.com/office/drawing/2014/main" xmlns="" id="{00000000-0008-0000-0500-00003F600400}"/>
            </a:ext>
          </a:extLst>
        </xdr:cNvPr>
        <xdr:cNvSpPr>
          <a:spLocks noChangeArrowheads="1"/>
        </xdr:cNvSpPr>
      </xdr:nvSpPr>
      <xdr:spPr bwMode="auto">
        <a:xfrm>
          <a:off x="11344275" y="27165300"/>
          <a:ext cx="0" cy="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8</xdr:col>
      <xdr:colOff>0</xdr:colOff>
      <xdr:row>98</xdr:row>
      <xdr:rowOff>0</xdr:rowOff>
    </xdr:from>
    <xdr:to>
      <xdr:col>8</xdr:col>
      <xdr:colOff>0</xdr:colOff>
      <xdr:row>98</xdr:row>
      <xdr:rowOff>0</xdr:rowOff>
    </xdr:to>
    <xdr:sp macro="" textlink="">
      <xdr:nvSpPr>
        <xdr:cNvPr id="286784" name="Line 1189">
          <a:extLst>
            <a:ext uri="{FF2B5EF4-FFF2-40B4-BE49-F238E27FC236}">
              <a16:creationId xmlns:a16="http://schemas.microsoft.com/office/drawing/2014/main" xmlns="" id="{00000000-0008-0000-0500-000040600400}"/>
            </a:ext>
          </a:extLst>
        </xdr:cNvPr>
        <xdr:cNvSpPr>
          <a:spLocks noChangeShapeType="1"/>
        </xdr:cNvSpPr>
      </xdr:nvSpPr>
      <xdr:spPr bwMode="auto">
        <a:xfrm>
          <a:off x="11344275" y="271653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98</xdr:row>
      <xdr:rowOff>0</xdr:rowOff>
    </xdr:from>
    <xdr:to>
      <xdr:col>8</xdr:col>
      <xdr:colOff>0</xdr:colOff>
      <xdr:row>98</xdr:row>
      <xdr:rowOff>0</xdr:rowOff>
    </xdr:to>
    <xdr:sp macro="" textlink="">
      <xdr:nvSpPr>
        <xdr:cNvPr id="286785" name="Line 1190">
          <a:extLst>
            <a:ext uri="{FF2B5EF4-FFF2-40B4-BE49-F238E27FC236}">
              <a16:creationId xmlns:a16="http://schemas.microsoft.com/office/drawing/2014/main" xmlns="" id="{00000000-0008-0000-0500-000041600400}"/>
            </a:ext>
          </a:extLst>
        </xdr:cNvPr>
        <xdr:cNvSpPr>
          <a:spLocks noChangeShapeType="1"/>
        </xdr:cNvSpPr>
      </xdr:nvSpPr>
      <xdr:spPr bwMode="auto">
        <a:xfrm flipV="1">
          <a:off x="11344275" y="271653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98</xdr:row>
      <xdr:rowOff>0</xdr:rowOff>
    </xdr:from>
    <xdr:to>
      <xdr:col>8</xdr:col>
      <xdr:colOff>0</xdr:colOff>
      <xdr:row>98</xdr:row>
      <xdr:rowOff>0</xdr:rowOff>
    </xdr:to>
    <xdr:sp macro="" textlink="">
      <xdr:nvSpPr>
        <xdr:cNvPr id="286786" name="Line 1191">
          <a:extLst>
            <a:ext uri="{FF2B5EF4-FFF2-40B4-BE49-F238E27FC236}">
              <a16:creationId xmlns:a16="http://schemas.microsoft.com/office/drawing/2014/main" xmlns="" id="{00000000-0008-0000-0500-000042600400}"/>
            </a:ext>
          </a:extLst>
        </xdr:cNvPr>
        <xdr:cNvSpPr>
          <a:spLocks noChangeShapeType="1"/>
        </xdr:cNvSpPr>
      </xdr:nvSpPr>
      <xdr:spPr bwMode="auto">
        <a:xfrm flipV="1">
          <a:off x="11344275" y="271653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98</xdr:row>
      <xdr:rowOff>0</xdr:rowOff>
    </xdr:from>
    <xdr:to>
      <xdr:col>8</xdr:col>
      <xdr:colOff>0</xdr:colOff>
      <xdr:row>98</xdr:row>
      <xdr:rowOff>0</xdr:rowOff>
    </xdr:to>
    <xdr:sp macro="" textlink="">
      <xdr:nvSpPr>
        <xdr:cNvPr id="286787" name="Line 1192">
          <a:extLst>
            <a:ext uri="{FF2B5EF4-FFF2-40B4-BE49-F238E27FC236}">
              <a16:creationId xmlns:a16="http://schemas.microsoft.com/office/drawing/2014/main" xmlns="" id="{00000000-0008-0000-0500-000043600400}"/>
            </a:ext>
          </a:extLst>
        </xdr:cNvPr>
        <xdr:cNvSpPr>
          <a:spLocks noChangeShapeType="1"/>
        </xdr:cNvSpPr>
      </xdr:nvSpPr>
      <xdr:spPr bwMode="auto">
        <a:xfrm>
          <a:off x="11344275" y="271653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98</xdr:row>
      <xdr:rowOff>0</xdr:rowOff>
    </xdr:from>
    <xdr:to>
      <xdr:col>8</xdr:col>
      <xdr:colOff>0</xdr:colOff>
      <xdr:row>98</xdr:row>
      <xdr:rowOff>0</xdr:rowOff>
    </xdr:to>
    <xdr:sp macro="" textlink="">
      <xdr:nvSpPr>
        <xdr:cNvPr id="286788" name="Line 1193">
          <a:extLst>
            <a:ext uri="{FF2B5EF4-FFF2-40B4-BE49-F238E27FC236}">
              <a16:creationId xmlns:a16="http://schemas.microsoft.com/office/drawing/2014/main" xmlns="" id="{00000000-0008-0000-0500-000044600400}"/>
            </a:ext>
          </a:extLst>
        </xdr:cNvPr>
        <xdr:cNvSpPr>
          <a:spLocks noChangeShapeType="1"/>
        </xdr:cNvSpPr>
      </xdr:nvSpPr>
      <xdr:spPr bwMode="auto">
        <a:xfrm>
          <a:off x="11344275" y="271653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98</xdr:row>
      <xdr:rowOff>0</xdr:rowOff>
    </xdr:from>
    <xdr:to>
      <xdr:col>8</xdr:col>
      <xdr:colOff>0</xdr:colOff>
      <xdr:row>98</xdr:row>
      <xdr:rowOff>0</xdr:rowOff>
    </xdr:to>
    <xdr:sp macro="" textlink="">
      <xdr:nvSpPr>
        <xdr:cNvPr id="286789" name="Line 1194">
          <a:extLst>
            <a:ext uri="{FF2B5EF4-FFF2-40B4-BE49-F238E27FC236}">
              <a16:creationId xmlns:a16="http://schemas.microsoft.com/office/drawing/2014/main" xmlns="" id="{00000000-0008-0000-0500-000045600400}"/>
            </a:ext>
          </a:extLst>
        </xdr:cNvPr>
        <xdr:cNvSpPr>
          <a:spLocks noChangeShapeType="1"/>
        </xdr:cNvSpPr>
      </xdr:nvSpPr>
      <xdr:spPr bwMode="auto">
        <a:xfrm>
          <a:off x="11344275" y="271653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98</xdr:row>
      <xdr:rowOff>0</xdr:rowOff>
    </xdr:from>
    <xdr:to>
      <xdr:col>8</xdr:col>
      <xdr:colOff>0</xdr:colOff>
      <xdr:row>98</xdr:row>
      <xdr:rowOff>0</xdr:rowOff>
    </xdr:to>
    <xdr:sp macro="" textlink="">
      <xdr:nvSpPr>
        <xdr:cNvPr id="286790" name="Line 1195">
          <a:extLst>
            <a:ext uri="{FF2B5EF4-FFF2-40B4-BE49-F238E27FC236}">
              <a16:creationId xmlns:a16="http://schemas.microsoft.com/office/drawing/2014/main" xmlns="" id="{00000000-0008-0000-0500-000046600400}"/>
            </a:ext>
          </a:extLst>
        </xdr:cNvPr>
        <xdr:cNvSpPr>
          <a:spLocks noChangeShapeType="1"/>
        </xdr:cNvSpPr>
      </xdr:nvSpPr>
      <xdr:spPr bwMode="auto">
        <a:xfrm flipV="1">
          <a:off x="11344275" y="271653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98</xdr:row>
      <xdr:rowOff>0</xdr:rowOff>
    </xdr:from>
    <xdr:to>
      <xdr:col>8</xdr:col>
      <xdr:colOff>0</xdr:colOff>
      <xdr:row>98</xdr:row>
      <xdr:rowOff>0</xdr:rowOff>
    </xdr:to>
    <xdr:sp macro="" textlink="">
      <xdr:nvSpPr>
        <xdr:cNvPr id="286791" name="Line 1196">
          <a:extLst>
            <a:ext uri="{FF2B5EF4-FFF2-40B4-BE49-F238E27FC236}">
              <a16:creationId xmlns:a16="http://schemas.microsoft.com/office/drawing/2014/main" xmlns="" id="{00000000-0008-0000-0500-000047600400}"/>
            </a:ext>
          </a:extLst>
        </xdr:cNvPr>
        <xdr:cNvSpPr>
          <a:spLocks noChangeShapeType="1"/>
        </xdr:cNvSpPr>
      </xdr:nvSpPr>
      <xdr:spPr bwMode="auto">
        <a:xfrm flipV="1">
          <a:off x="11344275" y="271653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98</xdr:row>
      <xdr:rowOff>0</xdr:rowOff>
    </xdr:from>
    <xdr:to>
      <xdr:col>8</xdr:col>
      <xdr:colOff>0</xdr:colOff>
      <xdr:row>98</xdr:row>
      <xdr:rowOff>0</xdr:rowOff>
    </xdr:to>
    <xdr:sp macro="" textlink="">
      <xdr:nvSpPr>
        <xdr:cNvPr id="286792" name="Line 1197">
          <a:extLst>
            <a:ext uri="{FF2B5EF4-FFF2-40B4-BE49-F238E27FC236}">
              <a16:creationId xmlns:a16="http://schemas.microsoft.com/office/drawing/2014/main" xmlns="" id="{00000000-0008-0000-0500-000048600400}"/>
            </a:ext>
          </a:extLst>
        </xdr:cNvPr>
        <xdr:cNvSpPr>
          <a:spLocks noChangeShapeType="1"/>
        </xdr:cNvSpPr>
      </xdr:nvSpPr>
      <xdr:spPr bwMode="auto">
        <a:xfrm>
          <a:off x="11344275" y="271653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98</xdr:row>
      <xdr:rowOff>0</xdr:rowOff>
    </xdr:from>
    <xdr:to>
      <xdr:col>8</xdr:col>
      <xdr:colOff>0</xdr:colOff>
      <xdr:row>98</xdr:row>
      <xdr:rowOff>0</xdr:rowOff>
    </xdr:to>
    <xdr:sp macro="" textlink="">
      <xdr:nvSpPr>
        <xdr:cNvPr id="286793" name="Line 1198">
          <a:extLst>
            <a:ext uri="{FF2B5EF4-FFF2-40B4-BE49-F238E27FC236}">
              <a16:creationId xmlns:a16="http://schemas.microsoft.com/office/drawing/2014/main" xmlns="" id="{00000000-0008-0000-0500-000049600400}"/>
            </a:ext>
          </a:extLst>
        </xdr:cNvPr>
        <xdr:cNvSpPr>
          <a:spLocks noChangeShapeType="1"/>
        </xdr:cNvSpPr>
      </xdr:nvSpPr>
      <xdr:spPr bwMode="auto">
        <a:xfrm>
          <a:off x="11344275" y="271653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98</xdr:row>
      <xdr:rowOff>0</xdr:rowOff>
    </xdr:from>
    <xdr:to>
      <xdr:col>8</xdr:col>
      <xdr:colOff>0</xdr:colOff>
      <xdr:row>98</xdr:row>
      <xdr:rowOff>0</xdr:rowOff>
    </xdr:to>
    <xdr:sp macro="" textlink="">
      <xdr:nvSpPr>
        <xdr:cNvPr id="286794" name="AutoShape 1199">
          <a:extLst>
            <a:ext uri="{FF2B5EF4-FFF2-40B4-BE49-F238E27FC236}">
              <a16:creationId xmlns:a16="http://schemas.microsoft.com/office/drawing/2014/main" xmlns="" id="{00000000-0008-0000-0500-00004A600400}"/>
            </a:ext>
          </a:extLst>
        </xdr:cNvPr>
        <xdr:cNvSpPr>
          <a:spLocks noChangeArrowheads="1"/>
        </xdr:cNvSpPr>
      </xdr:nvSpPr>
      <xdr:spPr bwMode="auto">
        <a:xfrm>
          <a:off x="11344275" y="2716530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98</xdr:row>
      <xdr:rowOff>0</xdr:rowOff>
    </xdr:from>
    <xdr:to>
      <xdr:col>8</xdr:col>
      <xdr:colOff>0</xdr:colOff>
      <xdr:row>98</xdr:row>
      <xdr:rowOff>0</xdr:rowOff>
    </xdr:to>
    <xdr:sp macro="" textlink="">
      <xdr:nvSpPr>
        <xdr:cNvPr id="286795" name="AutoShape 1200">
          <a:extLst>
            <a:ext uri="{FF2B5EF4-FFF2-40B4-BE49-F238E27FC236}">
              <a16:creationId xmlns:a16="http://schemas.microsoft.com/office/drawing/2014/main" xmlns="" id="{00000000-0008-0000-0500-00004B600400}"/>
            </a:ext>
          </a:extLst>
        </xdr:cNvPr>
        <xdr:cNvSpPr>
          <a:spLocks noChangeArrowheads="1"/>
        </xdr:cNvSpPr>
      </xdr:nvSpPr>
      <xdr:spPr bwMode="auto">
        <a:xfrm>
          <a:off x="11344275" y="2716530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98</xdr:row>
      <xdr:rowOff>0</xdr:rowOff>
    </xdr:from>
    <xdr:to>
      <xdr:col>8</xdr:col>
      <xdr:colOff>0</xdr:colOff>
      <xdr:row>98</xdr:row>
      <xdr:rowOff>0</xdr:rowOff>
    </xdr:to>
    <xdr:sp macro="" textlink="">
      <xdr:nvSpPr>
        <xdr:cNvPr id="286796" name="AutoShape 1201">
          <a:extLst>
            <a:ext uri="{FF2B5EF4-FFF2-40B4-BE49-F238E27FC236}">
              <a16:creationId xmlns:a16="http://schemas.microsoft.com/office/drawing/2014/main" xmlns="" id="{00000000-0008-0000-0500-00004C600400}"/>
            </a:ext>
          </a:extLst>
        </xdr:cNvPr>
        <xdr:cNvSpPr>
          <a:spLocks noChangeArrowheads="1"/>
        </xdr:cNvSpPr>
      </xdr:nvSpPr>
      <xdr:spPr bwMode="auto">
        <a:xfrm>
          <a:off x="11344275" y="2716530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98</xdr:row>
      <xdr:rowOff>0</xdr:rowOff>
    </xdr:from>
    <xdr:to>
      <xdr:col>8</xdr:col>
      <xdr:colOff>0</xdr:colOff>
      <xdr:row>98</xdr:row>
      <xdr:rowOff>0</xdr:rowOff>
    </xdr:to>
    <xdr:sp macro="" textlink="">
      <xdr:nvSpPr>
        <xdr:cNvPr id="286797" name="AutoShape 1202">
          <a:extLst>
            <a:ext uri="{FF2B5EF4-FFF2-40B4-BE49-F238E27FC236}">
              <a16:creationId xmlns:a16="http://schemas.microsoft.com/office/drawing/2014/main" xmlns="" id="{00000000-0008-0000-0500-00004D600400}"/>
            </a:ext>
          </a:extLst>
        </xdr:cNvPr>
        <xdr:cNvSpPr>
          <a:spLocks noChangeArrowheads="1"/>
        </xdr:cNvSpPr>
      </xdr:nvSpPr>
      <xdr:spPr bwMode="auto">
        <a:xfrm>
          <a:off x="11344275" y="2716530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98</xdr:row>
      <xdr:rowOff>0</xdr:rowOff>
    </xdr:from>
    <xdr:to>
      <xdr:col>8</xdr:col>
      <xdr:colOff>0</xdr:colOff>
      <xdr:row>98</xdr:row>
      <xdr:rowOff>0</xdr:rowOff>
    </xdr:to>
    <xdr:sp macro="" textlink="">
      <xdr:nvSpPr>
        <xdr:cNvPr id="286798" name="AutoShape 1203">
          <a:extLst>
            <a:ext uri="{FF2B5EF4-FFF2-40B4-BE49-F238E27FC236}">
              <a16:creationId xmlns:a16="http://schemas.microsoft.com/office/drawing/2014/main" xmlns="" id="{00000000-0008-0000-0500-00004E600400}"/>
            </a:ext>
          </a:extLst>
        </xdr:cNvPr>
        <xdr:cNvSpPr>
          <a:spLocks noChangeArrowheads="1"/>
        </xdr:cNvSpPr>
      </xdr:nvSpPr>
      <xdr:spPr bwMode="auto">
        <a:xfrm>
          <a:off x="11344275" y="2716530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98</xdr:row>
      <xdr:rowOff>0</xdr:rowOff>
    </xdr:from>
    <xdr:to>
      <xdr:col>8</xdr:col>
      <xdr:colOff>0</xdr:colOff>
      <xdr:row>98</xdr:row>
      <xdr:rowOff>0</xdr:rowOff>
    </xdr:to>
    <xdr:sp macro="" textlink="">
      <xdr:nvSpPr>
        <xdr:cNvPr id="286799" name="AutoShape 1204">
          <a:extLst>
            <a:ext uri="{FF2B5EF4-FFF2-40B4-BE49-F238E27FC236}">
              <a16:creationId xmlns:a16="http://schemas.microsoft.com/office/drawing/2014/main" xmlns="" id="{00000000-0008-0000-0500-00004F600400}"/>
            </a:ext>
          </a:extLst>
        </xdr:cNvPr>
        <xdr:cNvSpPr>
          <a:spLocks noChangeArrowheads="1"/>
        </xdr:cNvSpPr>
      </xdr:nvSpPr>
      <xdr:spPr bwMode="auto">
        <a:xfrm>
          <a:off x="11344275" y="2716530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98</xdr:row>
      <xdr:rowOff>0</xdr:rowOff>
    </xdr:from>
    <xdr:to>
      <xdr:col>8</xdr:col>
      <xdr:colOff>0</xdr:colOff>
      <xdr:row>98</xdr:row>
      <xdr:rowOff>0</xdr:rowOff>
    </xdr:to>
    <xdr:sp macro="" textlink="">
      <xdr:nvSpPr>
        <xdr:cNvPr id="286800" name="AutoShape 1205">
          <a:extLst>
            <a:ext uri="{FF2B5EF4-FFF2-40B4-BE49-F238E27FC236}">
              <a16:creationId xmlns:a16="http://schemas.microsoft.com/office/drawing/2014/main" xmlns="" id="{00000000-0008-0000-0500-000050600400}"/>
            </a:ext>
          </a:extLst>
        </xdr:cNvPr>
        <xdr:cNvSpPr>
          <a:spLocks noChangeArrowheads="1"/>
        </xdr:cNvSpPr>
      </xdr:nvSpPr>
      <xdr:spPr bwMode="auto">
        <a:xfrm>
          <a:off x="11344275" y="2716530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98</xdr:row>
      <xdr:rowOff>0</xdr:rowOff>
    </xdr:from>
    <xdr:to>
      <xdr:col>8</xdr:col>
      <xdr:colOff>0</xdr:colOff>
      <xdr:row>98</xdr:row>
      <xdr:rowOff>0</xdr:rowOff>
    </xdr:to>
    <xdr:sp macro="" textlink="">
      <xdr:nvSpPr>
        <xdr:cNvPr id="286801" name="AutoShape 1206">
          <a:extLst>
            <a:ext uri="{FF2B5EF4-FFF2-40B4-BE49-F238E27FC236}">
              <a16:creationId xmlns:a16="http://schemas.microsoft.com/office/drawing/2014/main" xmlns="" id="{00000000-0008-0000-0500-000051600400}"/>
            </a:ext>
          </a:extLst>
        </xdr:cNvPr>
        <xdr:cNvSpPr>
          <a:spLocks noChangeArrowheads="1"/>
        </xdr:cNvSpPr>
      </xdr:nvSpPr>
      <xdr:spPr bwMode="auto">
        <a:xfrm>
          <a:off x="11344275" y="2716530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98</xdr:row>
      <xdr:rowOff>0</xdr:rowOff>
    </xdr:from>
    <xdr:to>
      <xdr:col>8</xdr:col>
      <xdr:colOff>0</xdr:colOff>
      <xdr:row>98</xdr:row>
      <xdr:rowOff>0</xdr:rowOff>
    </xdr:to>
    <xdr:sp macro="" textlink="">
      <xdr:nvSpPr>
        <xdr:cNvPr id="286802" name="AutoShape 1207">
          <a:extLst>
            <a:ext uri="{FF2B5EF4-FFF2-40B4-BE49-F238E27FC236}">
              <a16:creationId xmlns:a16="http://schemas.microsoft.com/office/drawing/2014/main" xmlns="" id="{00000000-0008-0000-0500-000052600400}"/>
            </a:ext>
          </a:extLst>
        </xdr:cNvPr>
        <xdr:cNvSpPr>
          <a:spLocks noChangeArrowheads="1"/>
        </xdr:cNvSpPr>
      </xdr:nvSpPr>
      <xdr:spPr bwMode="auto">
        <a:xfrm>
          <a:off x="11344275" y="2716530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98</xdr:row>
      <xdr:rowOff>0</xdr:rowOff>
    </xdr:from>
    <xdr:to>
      <xdr:col>8</xdr:col>
      <xdr:colOff>0</xdr:colOff>
      <xdr:row>98</xdr:row>
      <xdr:rowOff>0</xdr:rowOff>
    </xdr:to>
    <xdr:sp macro="" textlink="">
      <xdr:nvSpPr>
        <xdr:cNvPr id="286803" name="AutoShape 1208">
          <a:extLst>
            <a:ext uri="{FF2B5EF4-FFF2-40B4-BE49-F238E27FC236}">
              <a16:creationId xmlns:a16="http://schemas.microsoft.com/office/drawing/2014/main" xmlns="" id="{00000000-0008-0000-0500-000053600400}"/>
            </a:ext>
          </a:extLst>
        </xdr:cNvPr>
        <xdr:cNvSpPr>
          <a:spLocks noChangeArrowheads="1"/>
        </xdr:cNvSpPr>
      </xdr:nvSpPr>
      <xdr:spPr bwMode="auto">
        <a:xfrm>
          <a:off x="11344275" y="2716530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98</xdr:row>
      <xdr:rowOff>0</xdr:rowOff>
    </xdr:from>
    <xdr:to>
      <xdr:col>8</xdr:col>
      <xdr:colOff>0</xdr:colOff>
      <xdr:row>98</xdr:row>
      <xdr:rowOff>0</xdr:rowOff>
    </xdr:to>
    <xdr:sp macro="" textlink="">
      <xdr:nvSpPr>
        <xdr:cNvPr id="286804" name="AutoShape 1209">
          <a:extLst>
            <a:ext uri="{FF2B5EF4-FFF2-40B4-BE49-F238E27FC236}">
              <a16:creationId xmlns:a16="http://schemas.microsoft.com/office/drawing/2014/main" xmlns="" id="{00000000-0008-0000-0500-000054600400}"/>
            </a:ext>
          </a:extLst>
        </xdr:cNvPr>
        <xdr:cNvSpPr>
          <a:spLocks noChangeArrowheads="1"/>
        </xdr:cNvSpPr>
      </xdr:nvSpPr>
      <xdr:spPr bwMode="auto">
        <a:xfrm>
          <a:off x="11344275" y="2716530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98</xdr:row>
      <xdr:rowOff>0</xdr:rowOff>
    </xdr:from>
    <xdr:to>
      <xdr:col>8</xdr:col>
      <xdr:colOff>0</xdr:colOff>
      <xdr:row>98</xdr:row>
      <xdr:rowOff>0</xdr:rowOff>
    </xdr:to>
    <xdr:sp macro="" textlink="">
      <xdr:nvSpPr>
        <xdr:cNvPr id="286805" name="AutoShape 1210">
          <a:extLst>
            <a:ext uri="{FF2B5EF4-FFF2-40B4-BE49-F238E27FC236}">
              <a16:creationId xmlns:a16="http://schemas.microsoft.com/office/drawing/2014/main" xmlns="" id="{00000000-0008-0000-0500-000055600400}"/>
            </a:ext>
          </a:extLst>
        </xdr:cNvPr>
        <xdr:cNvSpPr>
          <a:spLocks noChangeArrowheads="1"/>
        </xdr:cNvSpPr>
      </xdr:nvSpPr>
      <xdr:spPr bwMode="auto">
        <a:xfrm>
          <a:off x="11344275" y="2716530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98</xdr:row>
      <xdr:rowOff>0</xdr:rowOff>
    </xdr:from>
    <xdr:to>
      <xdr:col>8</xdr:col>
      <xdr:colOff>0</xdr:colOff>
      <xdr:row>98</xdr:row>
      <xdr:rowOff>0</xdr:rowOff>
    </xdr:to>
    <xdr:sp macro="" textlink="">
      <xdr:nvSpPr>
        <xdr:cNvPr id="286806" name="AutoShape 1211">
          <a:extLst>
            <a:ext uri="{FF2B5EF4-FFF2-40B4-BE49-F238E27FC236}">
              <a16:creationId xmlns:a16="http://schemas.microsoft.com/office/drawing/2014/main" xmlns="" id="{00000000-0008-0000-0500-000056600400}"/>
            </a:ext>
          </a:extLst>
        </xdr:cNvPr>
        <xdr:cNvSpPr>
          <a:spLocks noChangeArrowheads="1"/>
        </xdr:cNvSpPr>
      </xdr:nvSpPr>
      <xdr:spPr bwMode="auto">
        <a:xfrm>
          <a:off x="11344275" y="2716530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98</xdr:row>
      <xdr:rowOff>0</xdr:rowOff>
    </xdr:from>
    <xdr:to>
      <xdr:col>8</xdr:col>
      <xdr:colOff>0</xdr:colOff>
      <xdr:row>98</xdr:row>
      <xdr:rowOff>0</xdr:rowOff>
    </xdr:to>
    <xdr:sp macro="" textlink="">
      <xdr:nvSpPr>
        <xdr:cNvPr id="286807" name="AutoShape 1212">
          <a:extLst>
            <a:ext uri="{FF2B5EF4-FFF2-40B4-BE49-F238E27FC236}">
              <a16:creationId xmlns:a16="http://schemas.microsoft.com/office/drawing/2014/main" xmlns="" id="{00000000-0008-0000-0500-000057600400}"/>
            </a:ext>
          </a:extLst>
        </xdr:cNvPr>
        <xdr:cNvSpPr>
          <a:spLocks noChangeArrowheads="1"/>
        </xdr:cNvSpPr>
      </xdr:nvSpPr>
      <xdr:spPr bwMode="auto">
        <a:xfrm>
          <a:off x="11344275" y="2716530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98</xdr:row>
      <xdr:rowOff>0</xdr:rowOff>
    </xdr:from>
    <xdr:to>
      <xdr:col>8</xdr:col>
      <xdr:colOff>0</xdr:colOff>
      <xdr:row>98</xdr:row>
      <xdr:rowOff>0</xdr:rowOff>
    </xdr:to>
    <xdr:sp macro="" textlink="">
      <xdr:nvSpPr>
        <xdr:cNvPr id="286808" name="AutoShape 1213">
          <a:extLst>
            <a:ext uri="{FF2B5EF4-FFF2-40B4-BE49-F238E27FC236}">
              <a16:creationId xmlns:a16="http://schemas.microsoft.com/office/drawing/2014/main" xmlns="" id="{00000000-0008-0000-0500-000058600400}"/>
            </a:ext>
          </a:extLst>
        </xdr:cNvPr>
        <xdr:cNvSpPr>
          <a:spLocks noChangeArrowheads="1"/>
        </xdr:cNvSpPr>
      </xdr:nvSpPr>
      <xdr:spPr bwMode="auto">
        <a:xfrm>
          <a:off x="11344275" y="2716530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98</xdr:row>
      <xdr:rowOff>0</xdr:rowOff>
    </xdr:from>
    <xdr:to>
      <xdr:col>8</xdr:col>
      <xdr:colOff>0</xdr:colOff>
      <xdr:row>98</xdr:row>
      <xdr:rowOff>0</xdr:rowOff>
    </xdr:to>
    <xdr:sp macro="" textlink="">
      <xdr:nvSpPr>
        <xdr:cNvPr id="286809" name="AutoShape 1214">
          <a:extLst>
            <a:ext uri="{FF2B5EF4-FFF2-40B4-BE49-F238E27FC236}">
              <a16:creationId xmlns:a16="http://schemas.microsoft.com/office/drawing/2014/main" xmlns="" id="{00000000-0008-0000-0500-000059600400}"/>
            </a:ext>
          </a:extLst>
        </xdr:cNvPr>
        <xdr:cNvSpPr>
          <a:spLocks noChangeArrowheads="1"/>
        </xdr:cNvSpPr>
      </xdr:nvSpPr>
      <xdr:spPr bwMode="auto">
        <a:xfrm>
          <a:off x="11344275" y="2716530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98</xdr:row>
      <xdr:rowOff>0</xdr:rowOff>
    </xdr:from>
    <xdr:to>
      <xdr:col>8</xdr:col>
      <xdr:colOff>0</xdr:colOff>
      <xdr:row>98</xdr:row>
      <xdr:rowOff>0</xdr:rowOff>
    </xdr:to>
    <xdr:sp macro="" textlink="">
      <xdr:nvSpPr>
        <xdr:cNvPr id="286810" name="AutoShape 1215">
          <a:extLst>
            <a:ext uri="{FF2B5EF4-FFF2-40B4-BE49-F238E27FC236}">
              <a16:creationId xmlns:a16="http://schemas.microsoft.com/office/drawing/2014/main" xmlns="" id="{00000000-0008-0000-0500-00005A600400}"/>
            </a:ext>
          </a:extLst>
        </xdr:cNvPr>
        <xdr:cNvSpPr>
          <a:spLocks noChangeArrowheads="1"/>
        </xdr:cNvSpPr>
      </xdr:nvSpPr>
      <xdr:spPr bwMode="auto">
        <a:xfrm>
          <a:off x="11344275" y="2716530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98</xdr:row>
      <xdr:rowOff>0</xdr:rowOff>
    </xdr:from>
    <xdr:to>
      <xdr:col>8</xdr:col>
      <xdr:colOff>0</xdr:colOff>
      <xdr:row>98</xdr:row>
      <xdr:rowOff>0</xdr:rowOff>
    </xdr:to>
    <xdr:sp macro="" textlink="">
      <xdr:nvSpPr>
        <xdr:cNvPr id="286811" name="AutoShape 1216">
          <a:extLst>
            <a:ext uri="{FF2B5EF4-FFF2-40B4-BE49-F238E27FC236}">
              <a16:creationId xmlns:a16="http://schemas.microsoft.com/office/drawing/2014/main" xmlns="" id="{00000000-0008-0000-0500-00005B600400}"/>
            </a:ext>
          </a:extLst>
        </xdr:cNvPr>
        <xdr:cNvSpPr>
          <a:spLocks noChangeArrowheads="1"/>
        </xdr:cNvSpPr>
      </xdr:nvSpPr>
      <xdr:spPr bwMode="auto">
        <a:xfrm>
          <a:off x="11344275" y="2716530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98</xdr:row>
      <xdr:rowOff>0</xdr:rowOff>
    </xdr:from>
    <xdr:to>
      <xdr:col>8</xdr:col>
      <xdr:colOff>0</xdr:colOff>
      <xdr:row>98</xdr:row>
      <xdr:rowOff>0</xdr:rowOff>
    </xdr:to>
    <xdr:sp macro="" textlink="">
      <xdr:nvSpPr>
        <xdr:cNvPr id="286812" name="AutoShape 1217">
          <a:extLst>
            <a:ext uri="{FF2B5EF4-FFF2-40B4-BE49-F238E27FC236}">
              <a16:creationId xmlns:a16="http://schemas.microsoft.com/office/drawing/2014/main" xmlns="" id="{00000000-0008-0000-0500-00005C600400}"/>
            </a:ext>
          </a:extLst>
        </xdr:cNvPr>
        <xdr:cNvSpPr>
          <a:spLocks noChangeArrowheads="1"/>
        </xdr:cNvSpPr>
      </xdr:nvSpPr>
      <xdr:spPr bwMode="auto">
        <a:xfrm>
          <a:off x="11344275" y="2716530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98</xdr:row>
      <xdr:rowOff>0</xdr:rowOff>
    </xdr:from>
    <xdr:to>
      <xdr:col>8</xdr:col>
      <xdr:colOff>0</xdr:colOff>
      <xdr:row>98</xdr:row>
      <xdr:rowOff>0</xdr:rowOff>
    </xdr:to>
    <xdr:sp macro="" textlink="">
      <xdr:nvSpPr>
        <xdr:cNvPr id="286813" name="AutoShape 1218">
          <a:extLst>
            <a:ext uri="{FF2B5EF4-FFF2-40B4-BE49-F238E27FC236}">
              <a16:creationId xmlns:a16="http://schemas.microsoft.com/office/drawing/2014/main" xmlns="" id="{00000000-0008-0000-0500-00005D600400}"/>
            </a:ext>
          </a:extLst>
        </xdr:cNvPr>
        <xdr:cNvSpPr>
          <a:spLocks noChangeArrowheads="1"/>
        </xdr:cNvSpPr>
      </xdr:nvSpPr>
      <xdr:spPr bwMode="auto">
        <a:xfrm>
          <a:off x="11344275" y="2716530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98</xdr:row>
      <xdr:rowOff>0</xdr:rowOff>
    </xdr:from>
    <xdr:to>
      <xdr:col>8</xdr:col>
      <xdr:colOff>0</xdr:colOff>
      <xdr:row>98</xdr:row>
      <xdr:rowOff>0</xdr:rowOff>
    </xdr:to>
    <xdr:sp macro="" textlink="">
      <xdr:nvSpPr>
        <xdr:cNvPr id="286814" name="AutoShape 1219">
          <a:extLst>
            <a:ext uri="{FF2B5EF4-FFF2-40B4-BE49-F238E27FC236}">
              <a16:creationId xmlns:a16="http://schemas.microsoft.com/office/drawing/2014/main" xmlns="" id="{00000000-0008-0000-0500-00005E600400}"/>
            </a:ext>
          </a:extLst>
        </xdr:cNvPr>
        <xdr:cNvSpPr>
          <a:spLocks noChangeArrowheads="1"/>
        </xdr:cNvSpPr>
      </xdr:nvSpPr>
      <xdr:spPr bwMode="auto">
        <a:xfrm>
          <a:off x="11344275" y="2716530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98</xdr:row>
      <xdr:rowOff>0</xdr:rowOff>
    </xdr:from>
    <xdr:to>
      <xdr:col>8</xdr:col>
      <xdr:colOff>0</xdr:colOff>
      <xdr:row>98</xdr:row>
      <xdr:rowOff>0</xdr:rowOff>
    </xdr:to>
    <xdr:sp macro="" textlink="">
      <xdr:nvSpPr>
        <xdr:cNvPr id="286815" name="AutoShape 1220">
          <a:extLst>
            <a:ext uri="{FF2B5EF4-FFF2-40B4-BE49-F238E27FC236}">
              <a16:creationId xmlns:a16="http://schemas.microsoft.com/office/drawing/2014/main" xmlns="" id="{00000000-0008-0000-0500-00005F600400}"/>
            </a:ext>
          </a:extLst>
        </xdr:cNvPr>
        <xdr:cNvSpPr>
          <a:spLocks noChangeArrowheads="1"/>
        </xdr:cNvSpPr>
      </xdr:nvSpPr>
      <xdr:spPr bwMode="auto">
        <a:xfrm>
          <a:off x="11344275" y="2716530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98</xdr:row>
      <xdr:rowOff>0</xdr:rowOff>
    </xdr:from>
    <xdr:to>
      <xdr:col>8</xdr:col>
      <xdr:colOff>0</xdr:colOff>
      <xdr:row>98</xdr:row>
      <xdr:rowOff>0</xdr:rowOff>
    </xdr:to>
    <xdr:sp macro="" textlink="">
      <xdr:nvSpPr>
        <xdr:cNvPr id="286816" name="AutoShape 1221">
          <a:extLst>
            <a:ext uri="{FF2B5EF4-FFF2-40B4-BE49-F238E27FC236}">
              <a16:creationId xmlns:a16="http://schemas.microsoft.com/office/drawing/2014/main" xmlns="" id="{00000000-0008-0000-0500-000060600400}"/>
            </a:ext>
          </a:extLst>
        </xdr:cNvPr>
        <xdr:cNvSpPr>
          <a:spLocks noChangeArrowheads="1"/>
        </xdr:cNvSpPr>
      </xdr:nvSpPr>
      <xdr:spPr bwMode="auto">
        <a:xfrm>
          <a:off x="11344275" y="2716530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98</xdr:row>
      <xdr:rowOff>0</xdr:rowOff>
    </xdr:from>
    <xdr:to>
      <xdr:col>8</xdr:col>
      <xdr:colOff>0</xdr:colOff>
      <xdr:row>98</xdr:row>
      <xdr:rowOff>0</xdr:rowOff>
    </xdr:to>
    <xdr:sp macro="" textlink="">
      <xdr:nvSpPr>
        <xdr:cNvPr id="286817" name="AutoShape 1222">
          <a:extLst>
            <a:ext uri="{FF2B5EF4-FFF2-40B4-BE49-F238E27FC236}">
              <a16:creationId xmlns:a16="http://schemas.microsoft.com/office/drawing/2014/main" xmlns="" id="{00000000-0008-0000-0500-000061600400}"/>
            </a:ext>
          </a:extLst>
        </xdr:cNvPr>
        <xdr:cNvSpPr>
          <a:spLocks noChangeArrowheads="1"/>
        </xdr:cNvSpPr>
      </xdr:nvSpPr>
      <xdr:spPr bwMode="auto">
        <a:xfrm>
          <a:off x="11344275" y="2716530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98</xdr:row>
      <xdr:rowOff>0</xdr:rowOff>
    </xdr:from>
    <xdr:to>
      <xdr:col>8</xdr:col>
      <xdr:colOff>0</xdr:colOff>
      <xdr:row>98</xdr:row>
      <xdr:rowOff>0</xdr:rowOff>
    </xdr:to>
    <xdr:sp macro="" textlink="">
      <xdr:nvSpPr>
        <xdr:cNvPr id="286818" name="AutoShape 1223">
          <a:extLst>
            <a:ext uri="{FF2B5EF4-FFF2-40B4-BE49-F238E27FC236}">
              <a16:creationId xmlns:a16="http://schemas.microsoft.com/office/drawing/2014/main" xmlns="" id="{00000000-0008-0000-0500-000062600400}"/>
            </a:ext>
          </a:extLst>
        </xdr:cNvPr>
        <xdr:cNvSpPr>
          <a:spLocks noChangeArrowheads="1"/>
        </xdr:cNvSpPr>
      </xdr:nvSpPr>
      <xdr:spPr bwMode="auto">
        <a:xfrm>
          <a:off x="11344275" y="2716530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98</xdr:row>
      <xdr:rowOff>0</xdr:rowOff>
    </xdr:from>
    <xdr:to>
      <xdr:col>8</xdr:col>
      <xdr:colOff>0</xdr:colOff>
      <xdr:row>98</xdr:row>
      <xdr:rowOff>0</xdr:rowOff>
    </xdr:to>
    <xdr:sp macro="" textlink="">
      <xdr:nvSpPr>
        <xdr:cNvPr id="286819" name="AutoShape 1224">
          <a:extLst>
            <a:ext uri="{FF2B5EF4-FFF2-40B4-BE49-F238E27FC236}">
              <a16:creationId xmlns:a16="http://schemas.microsoft.com/office/drawing/2014/main" xmlns="" id="{00000000-0008-0000-0500-000063600400}"/>
            </a:ext>
          </a:extLst>
        </xdr:cNvPr>
        <xdr:cNvSpPr>
          <a:spLocks noChangeArrowheads="1"/>
        </xdr:cNvSpPr>
      </xdr:nvSpPr>
      <xdr:spPr bwMode="auto">
        <a:xfrm>
          <a:off x="11344275" y="2716530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98</xdr:row>
      <xdr:rowOff>0</xdr:rowOff>
    </xdr:from>
    <xdr:to>
      <xdr:col>8</xdr:col>
      <xdr:colOff>0</xdr:colOff>
      <xdr:row>98</xdr:row>
      <xdr:rowOff>0</xdr:rowOff>
    </xdr:to>
    <xdr:sp macro="" textlink="">
      <xdr:nvSpPr>
        <xdr:cNvPr id="286820" name="AutoShape 1225">
          <a:extLst>
            <a:ext uri="{FF2B5EF4-FFF2-40B4-BE49-F238E27FC236}">
              <a16:creationId xmlns:a16="http://schemas.microsoft.com/office/drawing/2014/main" xmlns="" id="{00000000-0008-0000-0500-000064600400}"/>
            </a:ext>
          </a:extLst>
        </xdr:cNvPr>
        <xdr:cNvSpPr>
          <a:spLocks noChangeArrowheads="1"/>
        </xdr:cNvSpPr>
      </xdr:nvSpPr>
      <xdr:spPr bwMode="auto">
        <a:xfrm>
          <a:off x="11344275" y="2716530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98</xdr:row>
      <xdr:rowOff>0</xdr:rowOff>
    </xdr:from>
    <xdr:to>
      <xdr:col>8</xdr:col>
      <xdr:colOff>0</xdr:colOff>
      <xdr:row>98</xdr:row>
      <xdr:rowOff>0</xdr:rowOff>
    </xdr:to>
    <xdr:sp macro="" textlink="">
      <xdr:nvSpPr>
        <xdr:cNvPr id="286821" name="AutoShape 1226">
          <a:extLst>
            <a:ext uri="{FF2B5EF4-FFF2-40B4-BE49-F238E27FC236}">
              <a16:creationId xmlns:a16="http://schemas.microsoft.com/office/drawing/2014/main" xmlns="" id="{00000000-0008-0000-0500-000065600400}"/>
            </a:ext>
          </a:extLst>
        </xdr:cNvPr>
        <xdr:cNvSpPr>
          <a:spLocks noChangeArrowheads="1"/>
        </xdr:cNvSpPr>
      </xdr:nvSpPr>
      <xdr:spPr bwMode="auto">
        <a:xfrm>
          <a:off x="11344275" y="2716530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98</xdr:row>
      <xdr:rowOff>0</xdr:rowOff>
    </xdr:from>
    <xdr:to>
      <xdr:col>8</xdr:col>
      <xdr:colOff>0</xdr:colOff>
      <xdr:row>98</xdr:row>
      <xdr:rowOff>0</xdr:rowOff>
    </xdr:to>
    <xdr:sp macro="" textlink="">
      <xdr:nvSpPr>
        <xdr:cNvPr id="286822" name="AutoShape 1227">
          <a:extLst>
            <a:ext uri="{FF2B5EF4-FFF2-40B4-BE49-F238E27FC236}">
              <a16:creationId xmlns:a16="http://schemas.microsoft.com/office/drawing/2014/main" xmlns="" id="{00000000-0008-0000-0500-000066600400}"/>
            </a:ext>
          </a:extLst>
        </xdr:cNvPr>
        <xdr:cNvSpPr>
          <a:spLocks noChangeArrowheads="1"/>
        </xdr:cNvSpPr>
      </xdr:nvSpPr>
      <xdr:spPr bwMode="auto">
        <a:xfrm>
          <a:off x="11344275" y="2716530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98</xdr:row>
      <xdr:rowOff>0</xdr:rowOff>
    </xdr:from>
    <xdr:to>
      <xdr:col>8</xdr:col>
      <xdr:colOff>0</xdr:colOff>
      <xdr:row>98</xdr:row>
      <xdr:rowOff>0</xdr:rowOff>
    </xdr:to>
    <xdr:sp macro="" textlink="">
      <xdr:nvSpPr>
        <xdr:cNvPr id="286823" name="AutoShape 1228">
          <a:extLst>
            <a:ext uri="{FF2B5EF4-FFF2-40B4-BE49-F238E27FC236}">
              <a16:creationId xmlns:a16="http://schemas.microsoft.com/office/drawing/2014/main" xmlns="" id="{00000000-0008-0000-0500-000067600400}"/>
            </a:ext>
          </a:extLst>
        </xdr:cNvPr>
        <xdr:cNvSpPr>
          <a:spLocks noChangeArrowheads="1"/>
        </xdr:cNvSpPr>
      </xdr:nvSpPr>
      <xdr:spPr bwMode="auto">
        <a:xfrm>
          <a:off x="11344275" y="2716530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98</xdr:row>
      <xdr:rowOff>0</xdr:rowOff>
    </xdr:from>
    <xdr:to>
      <xdr:col>8</xdr:col>
      <xdr:colOff>0</xdr:colOff>
      <xdr:row>98</xdr:row>
      <xdr:rowOff>0</xdr:rowOff>
    </xdr:to>
    <xdr:sp macro="" textlink="">
      <xdr:nvSpPr>
        <xdr:cNvPr id="286824" name="AutoShape 1229">
          <a:extLst>
            <a:ext uri="{FF2B5EF4-FFF2-40B4-BE49-F238E27FC236}">
              <a16:creationId xmlns:a16="http://schemas.microsoft.com/office/drawing/2014/main" xmlns="" id="{00000000-0008-0000-0500-000068600400}"/>
            </a:ext>
          </a:extLst>
        </xdr:cNvPr>
        <xdr:cNvSpPr>
          <a:spLocks noChangeArrowheads="1"/>
        </xdr:cNvSpPr>
      </xdr:nvSpPr>
      <xdr:spPr bwMode="auto">
        <a:xfrm>
          <a:off x="11344275" y="2716530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98</xdr:row>
      <xdr:rowOff>0</xdr:rowOff>
    </xdr:from>
    <xdr:to>
      <xdr:col>8</xdr:col>
      <xdr:colOff>0</xdr:colOff>
      <xdr:row>98</xdr:row>
      <xdr:rowOff>0</xdr:rowOff>
    </xdr:to>
    <xdr:sp macro="" textlink="">
      <xdr:nvSpPr>
        <xdr:cNvPr id="286825" name="AutoShape 1230">
          <a:extLst>
            <a:ext uri="{FF2B5EF4-FFF2-40B4-BE49-F238E27FC236}">
              <a16:creationId xmlns:a16="http://schemas.microsoft.com/office/drawing/2014/main" xmlns="" id="{00000000-0008-0000-0500-000069600400}"/>
            </a:ext>
          </a:extLst>
        </xdr:cNvPr>
        <xdr:cNvSpPr>
          <a:spLocks noChangeArrowheads="1"/>
        </xdr:cNvSpPr>
      </xdr:nvSpPr>
      <xdr:spPr bwMode="auto">
        <a:xfrm>
          <a:off x="11344275" y="2716530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98</xdr:row>
      <xdr:rowOff>0</xdr:rowOff>
    </xdr:from>
    <xdr:to>
      <xdr:col>8</xdr:col>
      <xdr:colOff>0</xdr:colOff>
      <xdr:row>98</xdr:row>
      <xdr:rowOff>0</xdr:rowOff>
    </xdr:to>
    <xdr:sp macro="" textlink="">
      <xdr:nvSpPr>
        <xdr:cNvPr id="286826" name="AutoShape 1231">
          <a:extLst>
            <a:ext uri="{FF2B5EF4-FFF2-40B4-BE49-F238E27FC236}">
              <a16:creationId xmlns:a16="http://schemas.microsoft.com/office/drawing/2014/main" xmlns="" id="{00000000-0008-0000-0500-00006A600400}"/>
            </a:ext>
          </a:extLst>
        </xdr:cNvPr>
        <xdr:cNvSpPr>
          <a:spLocks noChangeArrowheads="1"/>
        </xdr:cNvSpPr>
      </xdr:nvSpPr>
      <xdr:spPr bwMode="auto">
        <a:xfrm>
          <a:off x="11344275" y="2716530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98</xdr:row>
      <xdr:rowOff>0</xdr:rowOff>
    </xdr:from>
    <xdr:to>
      <xdr:col>8</xdr:col>
      <xdr:colOff>0</xdr:colOff>
      <xdr:row>98</xdr:row>
      <xdr:rowOff>0</xdr:rowOff>
    </xdr:to>
    <xdr:sp macro="" textlink="">
      <xdr:nvSpPr>
        <xdr:cNvPr id="286827" name="AutoShape 1232">
          <a:extLst>
            <a:ext uri="{FF2B5EF4-FFF2-40B4-BE49-F238E27FC236}">
              <a16:creationId xmlns:a16="http://schemas.microsoft.com/office/drawing/2014/main" xmlns="" id="{00000000-0008-0000-0500-00006B600400}"/>
            </a:ext>
          </a:extLst>
        </xdr:cNvPr>
        <xdr:cNvSpPr>
          <a:spLocks noChangeArrowheads="1"/>
        </xdr:cNvSpPr>
      </xdr:nvSpPr>
      <xdr:spPr bwMode="auto">
        <a:xfrm>
          <a:off x="11344275" y="2716530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98</xdr:row>
      <xdr:rowOff>0</xdr:rowOff>
    </xdr:from>
    <xdr:to>
      <xdr:col>8</xdr:col>
      <xdr:colOff>0</xdr:colOff>
      <xdr:row>98</xdr:row>
      <xdr:rowOff>0</xdr:rowOff>
    </xdr:to>
    <xdr:sp macro="" textlink="">
      <xdr:nvSpPr>
        <xdr:cNvPr id="286828" name="AutoShape 1233">
          <a:extLst>
            <a:ext uri="{FF2B5EF4-FFF2-40B4-BE49-F238E27FC236}">
              <a16:creationId xmlns:a16="http://schemas.microsoft.com/office/drawing/2014/main" xmlns="" id="{00000000-0008-0000-0500-00006C600400}"/>
            </a:ext>
          </a:extLst>
        </xdr:cNvPr>
        <xdr:cNvSpPr>
          <a:spLocks noChangeArrowheads="1"/>
        </xdr:cNvSpPr>
      </xdr:nvSpPr>
      <xdr:spPr bwMode="auto">
        <a:xfrm>
          <a:off x="11344275" y="2716530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98</xdr:row>
      <xdr:rowOff>0</xdr:rowOff>
    </xdr:from>
    <xdr:to>
      <xdr:col>8</xdr:col>
      <xdr:colOff>0</xdr:colOff>
      <xdr:row>98</xdr:row>
      <xdr:rowOff>0</xdr:rowOff>
    </xdr:to>
    <xdr:sp macro="" textlink="">
      <xdr:nvSpPr>
        <xdr:cNvPr id="286829" name="AutoShape 1234">
          <a:extLst>
            <a:ext uri="{FF2B5EF4-FFF2-40B4-BE49-F238E27FC236}">
              <a16:creationId xmlns:a16="http://schemas.microsoft.com/office/drawing/2014/main" xmlns="" id="{00000000-0008-0000-0500-00006D600400}"/>
            </a:ext>
          </a:extLst>
        </xdr:cNvPr>
        <xdr:cNvSpPr>
          <a:spLocks noChangeArrowheads="1"/>
        </xdr:cNvSpPr>
      </xdr:nvSpPr>
      <xdr:spPr bwMode="auto">
        <a:xfrm>
          <a:off x="11344275" y="2716530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98</xdr:row>
      <xdr:rowOff>0</xdr:rowOff>
    </xdr:from>
    <xdr:to>
      <xdr:col>8</xdr:col>
      <xdr:colOff>0</xdr:colOff>
      <xdr:row>98</xdr:row>
      <xdr:rowOff>0</xdr:rowOff>
    </xdr:to>
    <xdr:sp macro="" textlink="">
      <xdr:nvSpPr>
        <xdr:cNvPr id="286830" name="AutoShape 1235">
          <a:extLst>
            <a:ext uri="{FF2B5EF4-FFF2-40B4-BE49-F238E27FC236}">
              <a16:creationId xmlns:a16="http://schemas.microsoft.com/office/drawing/2014/main" xmlns="" id="{00000000-0008-0000-0500-00006E600400}"/>
            </a:ext>
          </a:extLst>
        </xdr:cNvPr>
        <xdr:cNvSpPr>
          <a:spLocks noChangeArrowheads="1"/>
        </xdr:cNvSpPr>
      </xdr:nvSpPr>
      <xdr:spPr bwMode="auto">
        <a:xfrm>
          <a:off x="11344275" y="2716530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98</xdr:row>
      <xdr:rowOff>0</xdr:rowOff>
    </xdr:from>
    <xdr:to>
      <xdr:col>8</xdr:col>
      <xdr:colOff>0</xdr:colOff>
      <xdr:row>98</xdr:row>
      <xdr:rowOff>0</xdr:rowOff>
    </xdr:to>
    <xdr:sp macro="" textlink="">
      <xdr:nvSpPr>
        <xdr:cNvPr id="286831" name="AutoShape 1236">
          <a:extLst>
            <a:ext uri="{FF2B5EF4-FFF2-40B4-BE49-F238E27FC236}">
              <a16:creationId xmlns:a16="http://schemas.microsoft.com/office/drawing/2014/main" xmlns="" id="{00000000-0008-0000-0500-00006F600400}"/>
            </a:ext>
          </a:extLst>
        </xdr:cNvPr>
        <xdr:cNvSpPr>
          <a:spLocks noChangeArrowheads="1"/>
        </xdr:cNvSpPr>
      </xdr:nvSpPr>
      <xdr:spPr bwMode="auto">
        <a:xfrm>
          <a:off x="11344275" y="2716530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98</xdr:row>
      <xdr:rowOff>0</xdr:rowOff>
    </xdr:from>
    <xdr:to>
      <xdr:col>8</xdr:col>
      <xdr:colOff>0</xdr:colOff>
      <xdr:row>98</xdr:row>
      <xdr:rowOff>0</xdr:rowOff>
    </xdr:to>
    <xdr:sp macro="" textlink="">
      <xdr:nvSpPr>
        <xdr:cNvPr id="286832" name="AutoShape 1237">
          <a:extLst>
            <a:ext uri="{FF2B5EF4-FFF2-40B4-BE49-F238E27FC236}">
              <a16:creationId xmlns:a16="http://schemas.microsoft.com/office/drawing/2014/main" xmlns="" id="{00000000-0008-0000-0500-000070600400}"/>
            </a:ext>
          </a:extLst>
        </xdr:cNvPr>
        <xdr:cNvSpPr>
          <a:spLocks noChangeArrowheads="1"/>
        </xdr:cNvSpPr>
      </xdr:nvSpPr>
      <xdr:spPr bwMode="auto">
        <a:xfrm>
          <a:off x="11344275" y="2716530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98</xdr:row>
      <xdr:rowOff>0</xdr:rowOff>
    </xdr:from>
    <xdr:to>
      <xdr:col>8</xdr:col>
      <xdr:colOff>0</xdr:colOff>
      <xdr:row>98</xdr:row>
      <xdr:rowOff>0</xdr:rowOff>
    </xdr:to>
    <xdr:sp macro="" textlink="">
      <xdr:nvSpPr>
        <xdr:cNvPr id="286833" name="AutoShape 1238">
          <a:extLst>
            <a:ext uri="{FF2B5EF4-FFF2-40B4-BE49-F238E27FC236}">
              <a16:creationId xmlns:a16="http://schemas.microsoft.com/office/drawing/2014/main" xmlns="" id="{00000000-0008-0000-0500-000071600400}"/>
            </a:ext>
          </a:extLst>
        </xdr:cNvPr>
        <xdr:cNvSpPr>
          <a:spLocks noChangeArrowheads="1"/>
        </xdr:cNvSpPr>
      </xdr:nvSpPr>
      <xdr:spPr bwMode="auto">
        <a:xfrm>
          <a:off x="11344275" y="2716530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83</xdr:row>
      <xdr:rowOff>0</xdr:rowOff>
    </xdr:from>
    <xdr:to>
      <xdr:col>8</xdr:col>
      <xdr:colOff>0</xdr:colOff>
      <xdr:row>83</xdr:row>
      <xdr:rowOff>0</xdr:rowOff>
    </xdr:to>
    <xdr:sp macro="" textlink="">
      <xdr:nvSpPr>
        <xdr:cNvPr id="286834" name="AutoShape 1239">
          <a:extLst>
            <a:ext uri="{FF2B5EF4-FFF2-40B4-BE49-F238E27FC236}">
              <a16:creationId xmlns:a16="http://schemas.microsoft.com/office/drawing/2014/main" xmlns="" id="{00000000-0008-0000-0500-000072600400}"/>
            </a:ext>
          </a:extLst>
        </xdr:cNvPr>
        <xdr:cNvSpPr>
          <a:spLocks noChangeArrowheads="1"/>
        </xdr:cNvSpPr>
      </xdr:nvSpPr>
      <xdr:spPr bwMode="auto">
        <a:xfrm>
          <a:off x="11344275" y="23021925"/>
          <a:ext cx="0" cy="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8</xdr:col>
      <xdr:colOff>0</xdr:colOff>
      <xdr:row>83</xdr:row>
      <xdr:rowOff>0</xdr:rowOff>
    </xdr:from>
    <xdr:to>
      <xdr:col>8</xdr:col>
      <xdr:colOff>0</xdr:colOff>
      <xdr:row>83</xdr:row>
      <xdr:rowOff>0</xdr:rowOff>
    </xdr:to>
    <xdr:sp macro="" textlink="">
      <xdr:nvSpPr>
        <xdr:cNvPr id="286835" name="Line 1240">
          <a:extLst>
            <a:ext uri="{FF2B5EF4-FFF2-40B4-BE49-F238E27FC236}">
              <a16:creationId xmlns:a16="http://schemas.microsoft.com/office/drawing/2014/main" xmlns="" id="{00000000-0008-0000-0500-000073600400}"/>
            </a:ext>
          </a:extLst>
        </xdr:cNvPr>
        <xdr:cNvSpPr>
          <a:spLocks noChangeShapeType="1"/>
        </xdr:cNvSpPr>
      </xdr:nvSpPr>
      <xdr:spPr bwMode="auto">
        <a:xfrm>
          <a:off x="11344275" y="230219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83</xdr:row>
      <xdr:rowOff>0</xdr:rowOff>
    </xdr:from>
    <xdr:to>
      <xdr:col>8</xdr:col>
      <xdr:colOff>0</xdr:colOff>
      <xdr:row>83</xdr:row>
      <xdr:rowOff>0</xdr:rowOff>
    </xdr:to>
    <xdr:sp macro="" textlink="">
      <xdr:nvSpPr>
        <xdr:cNvPr id="286836" name="AutoShape 1241">
          <a:extLst>
            <a:ext uri="{FF2B5EF4-FFF2-40B4-BE49-F238E27FC236}">
              <a16:creationId xmlns:a16="http://schemas.microsoft.com/office/drawing/2014/main" xmlns="" id="{00000000-0008-0000-0500-000074600400}"/>
            </a:ext>
          </a:extLst>
        </xdr:cNvPr>
        <xdr:cNvSpPr>
          <a:spLocks noChangeArrowheads="1"/>
        </xdr:cNvSpPr>
      </xdr:nvSpPr>
      <xdr:spPr bwMode="auto">
        <a:xfrm>
          <a:off x="11344275" y="23021925"/>
          <a:ext cx="0" cy="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8</xdr:col>
      <xdr:colOff>0</xdr:colOff>
      <xdr:row>83</xdr:row>
      <xdr:rowOff>0</xdr:rowOff>
    </xdr:from>
    <xdr:to>
      <xdr:col>8</xdr:col>
      <xdr:colOff>0</xdr:colOff>
      <xdr:row>83</xdr:row>
      <xdr:rowOff>0</xdr:rowOff>
    </xdr:to>
    <xdr:sp macro="" textlink="">
      <xdr:nvSpPr>
        <xdr:cNvPr id="286837" name="Line 1242">
          <a:extLst>
            <a:ext uri="{FF2B5EF4-FFF2-40B4-BE49-F238E27FC236}">
              <a16:creationId xmlns:a16="http://schemas.microsoft.com/office/drawing/2014/main" xmlns="" id="{00000000-0008-0000-0500-000075600400}"/>
            </a:ext>
          </a:extLst>
        </xdr:cNvPr>
        <xdr:cNvSpPr>
          <a:spLocks noChangeShapeType="1"/>
        </xdr:cNvSpPr>
      </xdr:nvSpPr>
      <xdr:spPr bwMode="auto">
        <a:xfrm>
          <a:off x="11344275" y="230219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83</xdr:row>
      <xdr:rowOff>0</xdr:rowOff>
    </xdr:from>
    <xdr:to>
      <xdr:col>8</xdr:col>
      <xdr:colOff>0</xdr:colOff>
      <xdr:row>83</xdr:row>
      <xdr:rowOff>0</xdr:rowOff>
    </xdr:to>
    <xdr:sp macro="" textlink="">
      <xdr:nvSpPr>
        <xdr:cNvPr id="286838" name="Line 1243">
          <a:extLst>
            <a:ext uri="{FF2B5EF4-FFF2-40B4-BE49-F238E27FC236}">
              <a16:creationId xmlns:a16="http://schemas.microsoft.com/office/drawing/2014/main" xmlns="" id="{00000000-0008-0000-0500-000076600400}"/>
            </a:ext>
          </a:extLst>
        </xdr:cNvPr>
        <xdr:cNvSpPr>
          <a:spLocks noChangeShapeType="1"/>
        </xdr:cNvSpPr>
      </xdr:nvSpPr>
      <xdr:spPr bwMode="auto">
        <a:xfrm flipV="1">
          <a:off x="11344275" y="230219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83</xdr:row>
      <xdr:rowOff>0</xdr:rowOff>
    </xdr:from>
    <xdr:to>
      <xdr:col>8</xdr:col>
      <xdr:colOff>0</xdr:colOff>
      <xdr:row>83</xdr:row>
      <xdr:rowOff>0</xdr:rowOff>
    </xdr:to>
    <xdr:sp macro="" textlink="">
      <xdr:nvSpPr>
        <xdr:cNvPr id="286839" name="Line 1244">
          <a:extLst>
            <a:ext uri="{FF2B5EF4-FFF2-40B4-BE49-F238E27FC236}">
              <a16:creationId xmlns:a16="http://schemas.microsoft.com/office/drawing/2014/main" xmlns="" id="{00000000-0008-0000-0500-000077600400}"/>
            </a:ext>
          </a:extLst>
        </xdr:cNvPr>
        <xdr:cNvSpPr>
          <a:spLocks noChangeShapeType="1"/>
        </xdr:cNvSpPr>
      </xdr:nvSpPr>
      <xdr:spPr bwMode="auto">
        <a:xfrm flipV="1">
          <a:off x="11344275" y="230219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83</xdr:row>
      <xdr:rowOff>0</xdr:rowOff>
    </xdr:from>
    <xdr:to>
      <xdr:col>8</xdr:col>
      <xdr:colOff>0</xdr:colOff>
      <xdr:row>83</xdr:row>
      <xdr:rowOff>0</xdr:rowOff>
    </xdr:to>
    <xdr:sp macro="" textlink="">
      <xdr:nvSpPr>
        <xdr:cNvPr id="286840" name="Line 1245">
          <a:extLst>
            <a:ext uri="{FF2B5EF4-FFF2-40B4-BE49-F238E27FC236}">
              <a16:creationId xmlns:a16="http://schemas.microsoft.com/office/drawing/2014/main" xmlns="" id="{00000000-0008-0000-0500-000078600400}"/>
            </a:ext>
          </a:extLst>
        </xdr:cNvPr>
        <xdr:cNvSpPr>
          <a:spLocks noChangeShapeType="1"/>
        </xdr:cNvSpPr>
      </xdr:nvSpPr>
      <xdr:spPr bwMode="auto">
        <a:xfrm>
          <a:off x="11344275" y="230219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83</xdr:row>
      <xdr:rowOff>0</xdr:rowOff>
    </xdr:from>
    <xdr:to>
      <xdr:col>8</xdr:col>
      <xdr:colOff>0</xdr:colOff>
      <xdr:row>83</xdr:row>
      <xdr:rowOff>0</xdr:rowOff>
    </xdr:to>
    <xdr:sp macro="" textlink="">
      <xdr:nvSpPr>
        <xdr:cNvPr id="286841" name="Line 1246">
          <a:extLst>
            <a:ext uri="{FF2B5EF4-FFF2-40B4-BE49-F238E27FC236}">
              <a16:creationId xmlns:a16="http://schemas.microsoft.com/office/drawing/2014/main" xmlns="" id="{00000000-0008-0000-0500-000079600400}"/>
            </a:ext>
          </a:extLst>
        </xdr:cNvPr>
        <xdr:cNvSpPr>
          <a:spLocks noChangeShapeType="1"/>
        </xdr:cNvSpPr>
      </xdr:nvSpPr>
      <xdr:spPr bwMode="auto">
        <a:xfrm>
          <a:off x="11344275" y="230219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83</xdr:row>
      <xdr:rowOff>0</xdr:rowOff>
    </xdr:from>
    <xdr:to>
      <xdr:col>8</xdr:col>
      <xdr:colOff>0</xdr:colOff>
      <xdr:row>83</xdr:row>
      <xdr:rowOff>0</xdr:rowOff>
    </xdr:to>
    <xdr:sp macro="" textlink="">
      <xdr:nvSpPr>
        <xdr:cNvPr id="286842" name="Line 1247">
          <a:extLst>
            <a:ext uri="{FF2B5EF4-FFF2-40B4-BE49-F238E27FC236}">
              <a16:creationId xmlns:a16="http://schemas.microsoft.com/office/drawing/2014/main" xmlns="" id="{00000000-0008-0000-0500-00007A600400}"/>
            </a:ext>
          </a:extLst>
        </xdr:cNvPr>
        <xdr:cNvSpPr>
          <a:spLocks noChangeShapeType="1"/>
        </xdr:cNvSpPr>
      </xdr:nvSpPr>
      <xdr:spPr bwMode="auto">
        <a:xfrm>
          <a:off x="11344275" y="230219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83</xdr:row>
      <xdr:rowOff>0</xdr:rowOff>
    </xdr:from>
    <xdr:to>
      <xdr:col>8</xdr:col>
      <xdr:colOff>0</xdr:colOff>
      <xdr:row>83</xdr:row>
      <xdr:rowOff>0</xdr:rowOff>
    </xdr:to>
    <xdr:sp macro="" textlink="">
      <xdr:nvSpPr>
        <xdr:cNvPr id="286843" name="Line 1248">
          <a:extLst>
            <a:ext uri="{FF2B5EF4-FFF2-40B4-BE49-F238E27FC236}">
              <a16:creationId xmlns:a16="http://schemas.microsoft.com/office/drawing/2014/main" xmlns="" id="{00000000-0008-0000-0500-00007B600400}"/>
            </a:ext>
          </a:extLst>
        </xdr:cNvPr>
        <xdr:cNvSpPr>
          <a:spLocks noChangeShapeType="1"/>
        </xdr:cNvSpPr>
      </xdr:nvSpPr>
      <xdr:spPr bwMode="auto">
        <a:xfrm flipV="1">
          <a:off x="11344275" y="230219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83</xdr:row>
      <xdr:rowOff>0</xdr:rowOff>
    </xdr:from>
    <xdr:to>
      <xdr:col>8</xdr:col>
      <xdr:colOff>0</xdr:colOff>
      <xdr:row>83</xdr:row>
      <xdr:rowOff>0</xdr:rowOff>
    </xdr:to>
    <xdr:sp macro="" textlink="">
      <xdr:nvSpPr>
        <xdr:cNvPr id="286844" name="Line 1249">
          <a:extLst>
            <a:ext uri="{FF2B5EF4-FFF2-40B4-BE49-F238E27FC236}">
              <a16:creationId xmlns:a16="http://schemas.microsoft.com/office/drawing/2014/main" xmlns="" id="{00000000-0008-0000-0500-00007C600400}"/>
            </a:ext>
          </a:extLst>
        </xdr:cNvPr>
        <xdr:cNvSpPr>
          <a:spLocks noChangeShapeType="1"/>
        </xdr:cNvSpPr>
      </xdr:nvSpPr>
      <xdr:spPr bwMode="auto">
        <a:xfrm flipV="1">
          <a:off x="11344275" y="230219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83</xdr:row>
      <xdr:rowOff>0</xdr:rowOff>
    </xdr:from>
    <xdr:to>
      <xdr:col>8</xdr:col>
      <xdr:colOff>0</xdr:colOff>
      <xdr:row>83</xdr:row>
      <xdr:rowOff>0</xdr:rowOff>
    </xdr:to>
    <xdr:sp macro="" textlink="">
      <xdr:nvSpPr>
        <xdr:cNvPr id="286845" name="Line 1250">
          <a:extLst>
            <a:ext uri="{FF2B5EF4-FFF2-40B4-BE49-F238E27FC236}">
              <a16:creationId xmlns:a16="http://schemas.microsoft.com/office/drawing/2014/main" xmlns="" id="{00000000-0008-0000-0500-00007D600400}"/>
            </a:ext>
          </a:extLst>
        </xdr:cNvPr>
        <xdr:cNvSpPr>
          <a:spLocks noChangeShapeType="1"/>
        </xdr:cNvSpPr>
      </xdr:nvSpPr>
      <xdr:spPr bwMode="auto">
        <a:xfrm>
          <a:off x="11344275" y="230219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83</xdr:row>
      <xdr:rowOff>0</xdr:rowOff>
    </xdr:from>
    <xdr:to>
      <xdr:col>8</xdr:col>
      <xdr:colOff>0</xdr:colOff>
      <xdr:row>83</xdr:row>
      <xdr:rowOff>0</xdr:rowOff>
    </xdr:to>
    <xdr:sp macro="" textlink="">
      <xdr:nvSpPr>
        <xdr:cNvPr id="286846" name="Line 1251">
          <a:extLst>
            <a:ext uri="{FF2B5EF4-FFF2-40B4-BE49-F238E27FC236}">
              <a16:creationId xmlns:a16="http://schemas.microsoft.com/office/drawing/2014/main" xmlns="" id="{00000000-0008-0000-0500-00007E600400}"/>
            </a:ext>
          </a:extLst>
        </xdr:cNvPr>
        <xdr:cNvSpPr>
          <a:spLocks noChangeShapeType="1"/>
        </xdr:cNvSpPr>
      </xdr:nvSpPr>
      <xdr:spPr bwMode="auto">
        <a:xfrm>
          <a:off x="11344275" y="230219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83</xdr:row>
      <xdr:rowOff>0</xdr:rowOff>
    </xdr:from>
    <xdr:to>
      <xdr:col>8</xdr:col>
      <xdr:colOff>0</xdr:colOff>
      <xdr:row>83</xdr:row>
      <xdr:rowOff>0</xdr:rowOff>
    </xdr:to>
    <xdr:sp macro="" textlink="">
      <xdr:nvSpPr>
        <xdr:cNvPr id="286847" name="AutoShape 1252">
          <a:extLst>
            <a:ext uri="{FF2B5EF4-FFF2-40B4-BE49-F238E27FC236}">
              <a16:creationId xmlns:a16="http://schemas.microsoft.com/office/drawing/2014/main" xmlns="" id="{00000000-0008-0000-0500-00007F600400}"/>
            </a:ext>
          </a:extLst>
        </xdr:cNvPr>
        <xdr:cNvSpPr>
          <a:spLocks noChangeArrowheads="1"/>
        </xdr:cNvSpPr>
      </xdr:nvSpPr>
      <xdr:spPr bwMode="auto">
        <a:xfrm>
          <a:off x="11344275" y="23021925"/>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83</xdr:row>
      <xdr:rowOff>0</xdr:rowOff>
    </xdr:from>
    <xdr:to>
      <xdr:col>8</xdr:col>
      <xdr:colOff>0</xdr:colOff>
      <xdr:row>83</xdr:row>
      <xdr:rowOff>0</xdr:rowOff>
    </xdr:to>
    <xdr:sp macro="" textlink="">
      <xdr:nvSpPr>
        <xdr:cNvPr id="286848" name="AutoShape 1253">
          <a:extLst>
            <a:ext uri="{FF2B5EF4-FFF2-40B4-BE49-F238E27FC236}">
              <a16:creationId xmlns:a16="http://schemas.microsoft.com/office/drawing/2014/main" xmlns="" id="{00000000-0008-0000-0500-000080600400}"/>
            </a:ext>
          </a:extLst>
        </xdr:cNvPr>
        <xdr:cNvSpPr>
          <a:spLocks noChangeArrowheads="1"/>
        </xdr:cNvSpPr>
      </xdr:nvSpPr>
      <xdr:spPr bwMode="auto">
        <a:xfrm>
          <a:off x="11344275" y="23021925"/>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83</xdr:row>
      <xdr:rowOff>0</xdr:rowOff>
    </xdr:from>
    <xdr:to>
      <xdr:col>8</xdr:col>
      <xdr:colOff>0</xdr:colOff>
      <xdr:row>83</xdr:row>
      <xdr:rowOff>0</xdr:rowOff>
    </xdr:to>
    <xdr:sp macro="" textlink="">
      <xdr:nvSpPr>
        <xdr:cNvPr id="286849" name="AutoShape 1254">
          <a:extLst>
            <a:ext uri="{FF2B5EF4-FFF2-40B4-BE49-F238E27FC236}">
              <a16:creationId xmlns:a16="http://schemas.microsoft.com/office/drawing/2014/main" xmlns="" id="{00000000-0008-0000-0500-000081600400}"/>
            </a:ext>
          </a:extLst>
        </xdr:cNvPr>
        <xdr:cNvSpPr>
          <a:spLocks noChangeArrowheads="1"/>
        </xdr:cNvSpPr>
      </xdr:nvSpPr>
      <xdr:spPr bwMode="auto">
        <a:xfrm>
          <a:off x="11344275" y="23021925"/>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83</xdr:row>
      <xdr:rowOff>0</xdr:rowOff>
    </xdr:from>
    <xdr:to>
      <xdr:col>8</xdr:col>
      <xdr:colOff>0</xdr:colOff>
      <xdr:row>83</xdr:row>
      <xdr:rowOff>0</xdr:rowOff>
    </xdr:to>
    <xdr:sp macro="" textlink="">
      <xdr:nvSpPr>
        <xdr:cNvPr id="286850" name="AutoShape 1255">
          <a:extLst>
            <a:ext uri="{FF2B5EF4-FFF2-40B4-BE49-F238E27FC236}">
              <a16:creationId xmlns:a16="http://schemas.microsoft.com/office/drawing/2014/main" xmlns="" id="{00000000-0008-0000-0500-000082600400}"/>
            </a:ext>
          </a:extLst>
        </xdr:cNvPr>
        <xdr:cNvSpPr>
          <a:spLocks noChangeArrowheads="1"/>
        </xdr:cNvSpPr>
      </xdr:nvSpPr>
      <xdr:spPr bwMode="auto">
        <a:xfrm>
          <a:off x="11344275" y="23021925"/>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83</xdr:row>
      <xdr:rowOff>0</xdr:rowOff>
    </xdr:from>
    <xdr:to>
      <xdr:col>8</xdr:col>
      <xdr:colOff>0</xdr:colOff>
      <xdr:row>83</xdr:row>
      <xdr:rowOff>0</xdr:rowOff>
    </xdr:to>
    <xdr:sp macro="" textlink="">
      <xdr:nvSpPr>
        <xdr:cNvPr id="286851" name="AutoShape 1256">
          <a:extLst>
            <a:ext uri="{FF2B5EF4-FFF2-40B4-BE49-F238E27FC236}">
              <a16:creationId xmlns:a16="http://schemas.microsoft.com/office/drawing/2014/main" xmlns="" id="{00000000-0008-0000-0500-000083600400}"/>
            </a:ext>
          </a:extLst>
        </xdr:cNvPr>
        <xdr:cNvSpPr>
          <a:spLocks noChangeArrowheads="1"/>
        </xdr:cNvSpPr>
      </xdr:nvSpPr>
      <xdr:spPr bwMode="auto">
        <a:xfrm>
          <a:off x="11344275" y="23021925"/>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83</xdr:row>
      <xdr:rowOff>0</xdr:rowOff>
    </xdr:from>
    <xdr:to>
      <xdr:col>8</xdr:col>
      <xdr:colOff>0</xdr:colOff>
      <xdr:row>83</xdr:row>
      <xdr:rowOff>0</xdr:rowOff>
    </xdr:to>
    <xdr:sp macro="" textlink="">
      <xdr:nvSpPr>
        <xdr:cNvPr id="286852" name="AutoShape 1257">
          <a:extLst>
            <a:ext uri="{FF2B5EF4-FFF2-40B4-BE49-F238E27FC236}">
              <a16:creationId xmlns:a16="http://schemas.microsoft.com/office/drawing/2014/main" xmlns="" id="{00000000-0008-0000-0500-000084600400}"/>
            </a:ext>
          </a:extLst>
        </xdr:cNvPr>
        <xdr:cNvSpPr>
          <a:spLocks noChangeArrowheads="1"/>
        </xdr:cNvSpPr>
      </xdr:nvSpPr>
      <xdr:spPr bwMode="auto">
        <a:xfrm>
          <a:off x="11344275" y="23021925"/>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83</xdr:row>
      <xdr:rowOff>0</xdr:rowOff>
    </xdr:from>
    <xdr:to>
      <xdr:col>8</xdr:col>
      <xdr:colOff>0</xdr:colOff>
      <xdr:row>83</xdr:row>
      <xdr:rowOff>0</xdr:rowOff>
    </xdr:to>
    <xdr:sp macro="" textlink="">
      <xdr:nvSpPr>
        <xdr:cNvPr id="286853" name="AutoShape 1258">
          <a:extLst>
            <a:ext uri="{FF2B5EF4-FFF2-40B4-BE49-F238E27FC236}">
              <a16:creationId xmlns:a16="http://schemas.microsoft.com/office/drawing/2014/main" xmlns="" id="{00000000-0008-0000-0500-000085600400}"/>
            </a:ext>
          </a:extLst>
        </xdr:cNvPr>
        <xdr:cNvSpPr>
          <a:spLocks noChangeArrowheads="1"/>
        </xdr:cNvSpPr>
      </xdr:nvSpPr>
      <xdr:spPr bwMode="auto">
        <a:xfrm>
          <a:off x="11344275" y="23021925"/>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83</xdr:row>
      <xdr:rowOff>0</xdr:rowOff>
    </xdr:from>
    <xdr:to>
      <xdr:col>8</xdr:col>
      <xdr:colOff>0</xdr:colOff>
      <xdr:row>83</xdr:row>
      <xdr:rowOff>0</xdr:rowOff>
    </xdr:to>
    <xdr:sp macro="" textlink="">
      <xdr:nvSpPr>
        <xdr:cNvPr id="286854" name="AutoShape 1259">
          <a:extLst>
            <a:ext uri="{FF2B5EF4-FFF2-40B4-BE49-F238E27FC236}">
              <a16:creationId xmlns:a16="http://schemas.microsoft.com/office/drawing/2014/main" xmlns="" id="{00000000-0008-0000-0500-000086600400}"/>
            </a:ext>
          </a:extLst>
        </xdr:cNvPr>
        <xdr:cNvSpPr>
          <a:spLocks noChangeArrowheads="1"/>
        </xdr:cNvSpPr>
      </xdr:nvSpPr>
      <xdr:spPr bwMode="auto">
        <a:xfrm>
          <a:off x="11344275" y="23021925"/>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83</xdr:row>
      <xdr:rowOff>0</xdr:rowOff>
    </xdr:from>
    <xdr:to>
      <xdr:col>8</xdr:col>
      <xdr:colOff>0</xdr:colOff>
      <xdr:row>83</xdr:row>
      <xdr:rowOff>0</xdr:rowOff>
    </xdr:to>
    <xdr:sp macro="" textlink="">
      <xdr:nvSpPr>
        <xdr:cNvPr id="286855" name="AutoShape 1260">
          <a:extLst>
            <a:ext uri="{FF2B5EF4-FFF2-40B4-BE49-F238E27FC236}">
              <a16:creationId xmlns:a16="http://schemas.microsoft.com/office/drawing/2014/main" xmlns="" id="{00000000-0008-0000-0500-000087600400}"/>
            </a:ext>
          </a:extLst>
        </xdr:cNvPr>
        <xdr:cNvSpPr>
          <a:spLocks noChangeArrowheads="1"/>
        </xdr:cNvSpPr>
      </xdr:nvSpPr>
      <xdr:spPr bwMode="auto">
        <a:xfrm>
          <a:off x="11344275" y="23021925"/>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83</xdr:row>
      <xdr:rowOff>0</xdr:rowOff>
    </xdr:from>
    <xdr:to>
      <xdr:col>8</xdr:col>
      <xdr:colOff>0</xdr:colOff>
      <xdr:row>83</xdr:row>
      <xdr:rowOff>0</xdr:rowOff>
    </xdr:to>
    <xdr:sp macro="" textlink="">
      <xdr:nvSpPr>
        <xdr:cNvPr id="286856" name="AutoShape 1261">
          <a:extLst>
            <a:ext uri="{FF2B5EF4-FFF2-40B4-BE49-F238E27FC236}">
              <a16:creationId xmlns:a16="http://schemas.microsoft.com/office/drawing/2014/main" xmlns="" id="{00000000-0008-0000-0500-000088600400}"/>
            </a:ext>
          </a:extLst>
        </xdr:cNvPr>
        <xdr:cNvSpPr>
          <a:spLocks noChangeArrowheads="1"/>
        </xdr:cNvSpPr>
      </xdr:nvSpPr>
      <xdr:spPr bwMode="auto">
        <a:xfrm>
          <a:off x="11344275" y="23021925"/>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83</xdr:row>
      <xdr:rowOff>0</xdr:rowOff>
    </xdr:from>
    <xdr:to>
      <xdr:col>8</xdr:col>
      <xdr:colOff>0</xdr:colOff>
      <xdr:row>83</xdr:row>
      <xdr:rowOff>0</xdr:rowOff>
    </xdr:to>
    <xdr:sp macro="" textlink="">
      <xdr:nvSpPr>
        <xdr:cNvPr id="286857" name="AutoShape 1262">
          <a:extLst>
            <a:ext uri="{FF2B5EF4-FFF2-40B4-BE49-F238E27FC236}">
              <a16:creationId xmlns:a16="http://schemas.microsoft.com/office/drawing/2014/main" xmlns="" id="{00000000-0008-0000-0500-000089600400}"/>
            </a:ext>
          </a:extLst>
        </xdr:cNvPr>
        <xdr:cNvSpPr>
          <a:spLocks noChangeArrowheads="1"/>
        </xdr:cNvSpPr>
      </xdr:nvSpPr>
      <xdr:spPr bwMode="auto">
        <a:xfrm>
          <a:off x="11344275" y="23021925"/>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83</xdr:row>
      <xdr:rowOff>0</xdr:rowOff>
    </xdr:from>
    <xdr:to>
      <xdr:col>8</xdr:col>
      <xdr:colOff>0</xdr:colOff>
      <xdr:row>83</xdr:row>
      <xdr:rowOff>0</xdr:rowOff>
    </xdr:to>
    <xdr:sp macro="" textlink="">
      <xdr:nvSpPr>
        <xdr:cNvPr id="286858" name="AutoShape 1263">
          <a:extLst>
            <a:ext uri="{FF2B5EF4-FFF2-40B4-BE49-F238E27FC236}">
              <a16:creationId xmlns:a16="http://schemas.microsoft.com/office/drawing/2014/main" xmlns="" id="{00000000-0008-0000-0500-00008A600400}"/>
            </a:ext>
          </a:extLst>
        </xdr:cNvPr>
        <xdr:cNvSpPr>
          <a:spLocks noChangeArrowheads="1"/>
        </xdr:cNvSpPr>
      </xdr:nvSpPr>
      <xdr:spPr bwMode="auto">
        <a:xfrm>
          <a:off x="11344275" y="23021925"/>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83</xdr:row>
      <xdr:rowOff>0</xdr:rowOff>
    </xdr:from>
    <xdr:to>
      <xdr:col>8</xdr:col>
      <xdr:colOff>0</xdr:colOff>
      <xdr:row>83</xdr:row>
      <xdr:rowOff>0</xdr:rowOff>
    </xdr:to>
    <xdr:sp macro="" textlink="">
      <xdr:nvSpPr>
        <xdr:cNvPr id="286859" name="AutoShape 1264">
          <a:extLst>
            <a:ext uri="{FF2B5EF4-FFF2-40B4-BE49-F238E27FC236}">
              <a16:creationId xmlns:a16="http://schemas.microsoft.com/office/drawing/2014/main" xmlns="" id="{00000000-0008-0000-0500-00008B600400}"/>
            </a:ext>
          </a:extLst>
        </xdr:cNvPr>
        <xdr:cNvSpPr>
          <a:spLocks noChangeArrowheads="1"/>
        </xdr:cNvSpPr>
      </xdr:nvSpPr>
      <xdr:spPr bwMode="auto">
        <a:xfrm>
          <a:off x="11344275" y="23021925"/>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83</xdr:row>
      <xdr:rowOff>0</xdr:rowOff>
    </xdr:from>
    <xdr:to>
      <xdr:col>8</xdr:col>
      <xdr:colOff>0</xdr:colOff>
      <xdr:row>83</xdr:row>
      <xdr:rowOff>0</xdr:rowOff>
    </xdr:to>
    <xdr:sp macro="" textlink="">
      <xdr:nvSpPr>
        <xdr:cNvPr id="286860" name="AutoShape 1265">
          <a:extLst>
            <a:ext uri="{FF2B5EF4-FFF2-40B4-BE49-F238E27FC236}">
              <a16:creationId xmlns:a16="http://schemas.microsoft.com/office/drawing/2014/main" xmlns="" id="{00000000-0008-0000-0500-00008C600400}"/>
            </a:ext>
          </a:extLst>
        </xdr:cNvPr>
        <xdr:cNvSpPr>
          <a:spLocks noChangeArrowheads="1"/>
        </xdr:cNvSpPr>
      </xdr:nvSpPr>
      <xdr:spPr bwMode="auto">
        <a:xfrm>
          <a:off x="11344275" y="23021925"/>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83</xdr:row>
      <xdr:rowOff>0</xdr:rowOff>
    </xdr:from>
    <xdr:to>
      <xdr:col>8</xdr:col>
      <xdr:colOff>0</xdr:colOff>
      <xdr:row>83</xdr:row>
      <xdr:rowOff>0</xdr:rowOff>
    </xdr:to>
    <xdr:sp macro="" textlink="">
      <xdr:nvSpPr>
        <xdr:cNvPr id="286861" name="AutoShape 1266">
          <a:extLst>
            <a:ext uri="{FF2B5EF4-FFF2-40B4-BE49-F238E27FC236}">
              <a16:creationId xmlns:a16="http://schemas.microsoft.com/office/drawing/2014/main" xmlns="" id="{00000000-0008-0000-0500-00008D600400}"/>
            </a:ext>
          </a:extLst>
        </xdr:cNvPr>
        <xdr:cNvSpPr>
          <a:spLocks noChangeArrowheads="1"/>
        </xdr:cNvSpPr>
      </xdr:nvSpPr>
      <xdr:spPr bwMode="auto">
        <a:xfrm>
          <a:off x="11344275" y="23021925"/>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83</xdr:row>
      <xdr:rowOff>0</xdr:rowOff>
    </xdr:from>
    <xdr:to>
      <xdr:col>8</xdr:col>
      <xdr:colOff>0</xdr:colOff>
      <xdr:row>83</xdr:row>
      <xdr:rowOff>0</xdr:rowOff>
    </xdr:to>
    <xdr:sp macro="" textlink="">
      <xdr:nvSpPr>
        <xdr:cNvPr id="286862" name="AutoShape 1267">
          <a:extLst>
            <a:ext uri="{FF2B5EF4-FFF2-40B4-BE49-F238E27FC236}">
              <a16:creationId xmlns:a16="http://schemas.microsoft.com/office/drawing/2014/main" xmlns="" id="{00000000-0008-0000-0500-00008E600400}"/>
            </a:ext>
          </a:extLst>
        </xdr:cNvPr>
        <xdr:cNvSpPr>
          <a:spLocks noChangeArrowheads="1"/>
        </xdr:cNvSpPr>
      </xdr:nvSpPr>
      <xdr:spPr bwMode="auto">
        <a:xfrm>
          <a:off x="11344275" y="23021925"/>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83</xdr:row>
      <xdr:rowOff>0</xdr:rowOff>
    </xdr:from>
    <xdr:to>
      <xdr:col>8</xdr:col>
      <xdr:colOff>0</xdr:colOff>
      <xdr:row>83</xdr:row>
      <xdr:rowOff>0</xdr:rowOff>
    </xdr:to>
    <xdr:sp macro="" textlink="">
      <xdr:nvSpPr>
        <xdr:cNvPr id="286863" name="AutoShape 1268">
          <a:extLst>
            <a:ext uri="{FF2B5EF4-FFF2-40B4-BE49-F238E27FC236}">
              <a16:creationId xmlns:a16="http://schemas.microsoft.com/office/drawing/2014/main" xmlns="" id="{00000000-0008-0000-0500-00008F600400}"/>
            </a:ext>
          </a:extLst>
        </xdr:cNvPr>
        <xdr:cNvSpPr>
          <a:spLocks noChangeArrowheads="1"/>
        </xdr:cNvSpPr>
      </xdr:nvSpPr>
      <xdr:spPr bwMode="auto">
        <a:xfrm>
          <a:off x="11344275" y="23021925"/>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83</xdr:row>
      <xdr:rowOff>0</xdr:rowOff>
    </xdr:from>
    <xdr:to>
      <xdr:col>8</xdr:col>
      <xdr:colOff>0</xdr:colOff>
      <xdr:row>83</xdr:row>
      <xdr:rowOff>0</xdr:rowOff>
    </xdr:to>
    <xdr:sp macro="" textlink="">
      <xdr:nvSpPr>
        <xdr:cNvPr id="286864" name="AutoShape 1269">
          <a:extLst>
            <a:ext uri="{FF2B5EF4-FFF2-40B4-BE49-F238E27FC236}">
              <a16:creationId xmlns:a16="http://schemas.microsoft.com/office/drawing/2014/main" xmlns="" id="{00000000-0008-0000-0500-000090600400}"/>
            </a:ext>
          </a:extLst>
        </xdr:cNvPr>
        <xdr:cNvSpPr>
          <a:spLocks noChangeArrowheads="1"/>
        </xdr:cNvSpPr>
      </xdr:nvSpPr>
      <xdr:spPr bwMode="auto">
        <a:xfrm>
          <a:off x="11344275" y="23021925"/>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83</xdr:row>
      <xdr:rowOff>0</xdr:rowOff>
    </xdr:from>
    <xdr:to>
      <xdr:col>8</xdr:col>
      <xdr:colOff>0</xdr:colOff>
      <xdr:row>83</xdr:row>
      <xdr:rowOff>0</xdr:rowOff>
    </xdr:to>
    <xdr:sp macro="" textlink="">
      <xdr:nvSpPr>
        <xdr:cNvPr id="286865" name="AutoShape 1270">
          <a:extLst>
            <a:ext uri="{FF2B5EF4-FFF2-40B4-BE49-F238E27FC236}">
              <a16:creationId xmlns:a16="http://schemas.microsoft.com/office/drawing/2014/main" xmlns="" id="{00000000-0008-0000-0500-000091600400}"/>
            </a:ext>
          </a:extLst>
        </xdr:cNvPr>
        <xdr:cNvSpPr>
          <a:spLocks noChangeArrowheads="1"/>
        </xdr:cNvSpPr>
      </xdr:nvSpPr>
      <xdr:spPr bwMode="auto">
        <a:xfrm>
          <a:off x="11344275" y="23021925"/>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83</xdr:row>
      <xdr:rowOff>0</xdr:rowOff>
    </xdr:from>
    <xdr:to>
      <xdr:col>8</xdr:col>
      <xdr:colOff>0</xdr:colOff>
      <xdr:row>83</xdr:row>
      <xdr:rowOff>0</xdr:rowOff>
    </xdr:to>
    <xdr:sp macro="" textlink="">
      <xdr:nvSpPr>
        <xdr:cNvPr id="286866" name="AutoShape 1271">
          <a:extLst>
            <a:ext uri="{FF2B5EF4-FFF2-40B4-BE49-F238E27FC236}">
              <a16:creationId xmlns:a16="http://schemas.microsoft.com/office/drawing/2014/main" xmlns="" id="{00000000-0008-0000-0500-000092600400}"/>
            </a:ext>
          </a:extLst>
        </xdr:cNvPr>
        <xdr:cNvSpPr>
          <a:spLocks noChangeArrowheads="1"/>
        </xdr:cNvSpPr>
      </xdr:nvSpPr>
      <xdr:spPr bwMode="auto">
        <a:xfrm>
          <a:off x="11344275" y="23021925"/>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83</xdr:row>
      <xdr:rowOff>0</xdr:rowOff>
    </xdr:from>
    <xdr:to>
      <xdr:col>8</xdr:col>
      <xdr:colOff>0</xdr:colOff>
      <xdr:row>83</xdr:row>
      <xdr:rowOff>0</xdr:rowOff>
    </xdr:to>
    <xdr:sp macro="" textlink="">
      <xdr:nvSpPr>
        <xdr:cNvPr id="286867" name="AutoShape 1272">
          <a:extLst>
            <a:ext uri="{FF2B5EF4-FFF2-40B4-BE49-F238E27FC236}">
              <a16:creationId xmlns:a16="http://schemas.microsoft.com/office/drawing/2014/main" xmlns="" id="{00000000-0008-0000-0500-000093600400}"/>
            </a:ext>
          </a:extLst>
        </xdr:cNvPr>
        <xdr:cNvSpPr>
          <a:spLocks noChangeArrowheads="1"/>
        </xdr:cNvSpPr>
      </xdr:nvSpPr>
      <xdr:spPr bwMode="auto">
        <a:xfrm>
          <a:off x="11344275" y="23021925"/>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83</xdr:row>
      <xdr:rowOff>0</xdr:rowOff>
    </xdr:from>
    <xdr:to>
      <xdr:col>8</xdr:col>
      <xdr:colOff>0</xdr:colOff>
      <xdr:row>83</xdr:row>
      <xdr:rowOff>0</xdr:rowOff>
    </xdr:to>
    <xdr:sp macro="" textlink="">
      <xdr:nvSpPr>
        <xdr:cNvPr id="286868" name="AutoShape 1273">
          <a:extLst>
            <a:ext uri="{FF2B5EF4-FFF2-40B4-BE49-F238E27FC236}">
              <a16:creationId xmlns:a16="http://schemas.microsoft.com/office/drawing/2014/main" xmlns="" id="{00000000-0008-0000-0500-000094600400}"/>
            </a:ext>
          </a:extLst>
        </xdr:cNvPr>
        <xdr:cNvSpPr>
          <a:spLocks noChangeArrowheads="1"/>
        </xdr:cNvSpPr>
      </xdr:nvSpPr>
      <xdr:spPr bwMode="auto">
        <a:xfrm>
          <a:off x="11344275" y="23021925"/>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83</xdr:row>
      <xdr:rowOff>0</xdr:rowOff>
    </xdr:from>
    <xdr:to>
      <xdr:col>8</xdr:col>
      <xdr:colOff>0</xdr:colOff>
      <xdr:row>83</xdr:row>
      <xdr:rowOff>0</xdr:rowOff>
    </xdr:to>
    <xdr:sp macro="" textlink="">
      <xdr:nvSpPr>
        <xdr:cNvPr id="286869" name="AutoShape 1274">
          <a:extLst>
            <a:ext uri="{FF2B5EF4-FFF2-40B4-BE49-F238E27FC236}">
              <a16:creationId xmlns:a16="http://schemas.microsoft.com/office/drawing/2014/main" xmlns="" id="{00000000-0008-0000-0500-000095600400}"/>
            </a:ext>
          </a:extLst>
        </xdr:cNvPr>
        <xdr:cNvSpPr>
          <a:spLocks noChangeArrowheads="1"/>
        </xdr:cNvSpPr>
      </xdr:nvSpPr>
      <xdr:spPr bwMode="auto">
        <a:xfrm>
          <a:off x="11344275" y="23021925"/>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83</xdr:row>
      <xdr:rowOff>0</xdr:rowOff>
    </xdr:from>
    <xdr:to>
      <xdr:col>8</xdr:col>
      <xdr:colOff>0</xdr:colOff>
      <xdr:row>83</xdr:row>
      <xdr:rowOff>0</xdr:rowOff>
    </xdr:to>
    <xdr:sp macro="" textlink="">
      <xdr:nvSpPr>
        <xdr:cNvPr id="286870" name="AutoShape 1275">
          <a:extLst>
            <a:ext uri="{FF2B5EF4-FFF2-40B4-BE49-F238E27FC236}">
              <a16:creationId xmlns:a16="http://schemas.microsoft.com/office/drawing/2014/main" xmlns="" id="{00000000-0008-0000-0500-000096600400}"/>
            </a:ext>
          </a:extLst>
        </xdr:cNvPr>
        <xdr:cNvSpPr>
          <a:spLocks noChangeArrowheads="1"/>
        </xdr:cNvSpPr>
      </xdr:nvSpPr>
      <xdr:spPr bwMode="auto">
        <a:xfrm>
          <a:off x="11344275" y="23021925"/>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83</xdr:row>
      <xdr:rowOff>0</xdr:rowOff>
    </xdr:from>
    <xdr:to>
      <xdr:col>8</xdr:col>
      <xdr:colOff>0</xdr:colOff>
      <xdr:row>83</xdr:row>
      <xdr:rowOff>0</xdr:rowOff>
    </xdr:to>
    <xdr:sp macro="" textlink="">
      <xdr:nvSpPr>
        <xdr:cNvPr id="286871" name="AutoShape 1276">
          <a:extLst>
            <a:ext uri="{FF2B5EF4-FFF2-40B4-BE49-F238E27FC236}">
              <a16:creationId xmlns:a16="http://schemas.microsoft.com/office/drawing/2014/main" xmlns="" id="{00000000-0008-0000-0500-000097600400}"/>
            </a:ext>
          </a:extLst>
        </xdr:cNvPr>
        <xdr:cNvSpPr>
          <a:spLocks noChangeArrowheads="1"/>
        </xdr:cNvSpPr>
      </xdr:nvSpPr>
      <xdr:spPr bwMode="auto">
        <a:xfrm>
          <a:off x="11344275" y="23021925"/>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83</xdr:row>
      <xdr:rowOff>0</xdr:rowOff>
    </xdr:from>
    <xdr:to>
      <xdr:col>8</xdr:col>
      <xdr:colOff>0</xdr:colOff>
      <xdr:row>83</xdr:row>
      <xdr:rowOff>0</xdr:rowOff>
    </xdr:to>
    <xdr:sp macro="" textlink="">
      <xdr:nvSpPr>
        <xdr:cNvPr id="286872" name="AutoShape 1277">
          <a:extLst>
            <a:ext uri="{FF2B5EF4-FFF2-40B4-BE49-F238E27FC236}">
              <a16:creationId xmlns:a16="http://schemas.microsoft.com/office/drawing/2014/main" xmlns="" id="{00000000-0008-0000-0500-000098600400}"/>
            </a:ext>
          </a:extLst>
        </xdr:cNvPr>
        <xdr:cNvSpPr>
          <a:spLocks noChangeArrowheads="1"/>
        </xdr:cNvSpPr>
      </xdr:nvSpPr>
      <xdr:spPr bwMode="auto">
        <a:xfrm>
          <a:off x="11344275" y="23021925"/>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83</xdr:row>
      <xdr:rowOff>0</xdr:rowOff>
    </xdr:from>
    <xdr:to>
      <xdr:col>8</xdr:col>
      <xdr:colOff>0</xdr:colOff>
      <xdr:row>83</xdr:row>
      <xdr:rowOff>0</xdr:rowOff>
    </xdr:to>
    <xdr:sp macro="" textlink="">
      <xdr:nvSpPr>
        <xdr:cNvPr id="286873" name="AutoShape 1278">
          <a:extLst>
            <a:ext uri="{FF2B5EF4-FFF2-40B4-BE49-F238E27FC236}">
              <a16:creationId xmlns:a16="http://schemas.microsoft.com/office/drawing/2014/main" xmlns="" id="{00000000-0008-0000-0500-000099600400}"/>
            </a:ext>
          </a:extLst>
        </xdr:cNvPr>
        <xdr:cNvSpPr>
          <a:spLocks noChangeArrowheads="1"/>
        </xdr:cNvSpPr>
      </xdr:nvSpPr>
      <xdr:spPr bwMode="auto">
        <a:xfrm>
          <a:off x="11344275" y="23021925"/>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83</xdr:row>
      <xdr:rowOff>0</xdr:rowOff>
    </xdr:from>
    <xdr:to>
      <xdr:col>8</xdr:col>
      <xdr:colOff>0</xdr:colOff>
      <xdr:row>83</xdr:row>
      <xdr:rowOff>0</xdr:rowOff>
    </xdr:to>
    <xdr:sp macro="" textlink="">
      <xdr:nvSpPr>
        <xdr:cNvPr id="286874" name="AutoShape 1279">
          <a:extLst>
            <a:ext uri="{FF2B5EF4-FFF2-40B4-BE49-F238E27FC236}">
              <a16:creationId xmlns:a16="http://schemas.microsoft.com/office/drawing/2014/main" xmlns="" id="{00000000-0008-0000-0500-00009A600400}"/>
            </a:ext>
          </a:extLst>
        </xdr:cNvPr>
        <xdr:cNvSpPr>
          <a:spLocks noChangeArrowheads="1"/>
        </xdr:cNvSpPr>
      </xdr:nvSpPr>
      <xdr:spPr bwMode="auto">
        <a:xfrm>
          <a:off x="11344275" y="23021925"/>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83</xdr:row>
      <xdr:rowOff>0</xdr:rowOff>
    </xdr:from>
    <xdr:to>
      <xdr:col>8</xdr:col>
      <xdr:colOff>0</xdr:colOff>
      <xdr:row>83</xdr:row>
      <xdr:rowOff>0</xdr:rowOff>
    </xdr:to>
    <xdr:sp macro="" textlink="">
      <xdr:nvSpPr>
        <xdr:cNvPr id="286875" name="AutoShape 1280">
          <a:extLst>
            <a:ext uri="{FF2B5EF4-FFF2-40B4-BE49-F238E27FC236}">
              <a16:creationId xmlns:a16="http://schemas.microsoft.com/office/drawing/2014/main" xmlns="" id="{00000000-0008-0000-0500-00009B600400}"/>
            </a:ext>
          </a:extLst>
        </xdr:cNvPr>
        <xdr:cNvSpPr>
          <a:spLocks noChangeArrowheads="1"/>
        </xdr:cNvSpPr>
      </xdr:nvSpPr>
      <xdr:spPr bwMode="auto">
        <a:xfrm>
          <a:off x="11344275" y="23021925"/>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83</xdr:row>
      <xdr:rowOff>0</xdr:rowOff>
    </xdr:from>
    <xdr:to>
      <xdr:col>8</xdr:col>
      <xdr:colOff>0</xdr:colOff>
      <xdr:row>83</xdr:row>
      <xdr:rowOff>0</xdr:rowOff>
    </xdr:to>
    <xdr:sp macro="" textlink="">
      <xdr:nvSpPr>
        <xdr:cNvPr id="286876" name="AutoShape 1281">
          <a:extLst>
            <a:ext uri="{FF2B5EF4-FFF2-40B4-BE49-F238E27FC236}">
              <a16:creationId xmlns:a16="http://schemas.microsoft.com/office/drawing/2014/main" xmlns="" id="{00000000-0008-0000-0500-00009C600400}"/>
            </a:ext>
          </a:extLst>
        </xdr:cNvPr>
        <xdr:cNvSpPr>
          <a:spLocks noChangeArrowheads="1"/>
        </xdr:cNvSpPr>
      </xdr:nvSpPr>
      <xdr:spPr bwMode="auto">
        <a:xfrm>
          <a:off x="11344275" y="23021925"/>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83</xdr:row>
      <xdr:rowOff>0</xdr:rowOff>
    </xdr:from>
    <xdr:to>
      <xdr:col>8</xdr:col>
      <xdr:colOff>0</xdr:colOff>
      <xdr:row>83</xdr:row>
      <xdr:rowOff>0</xdr:rowOff>
    </xdr:to>
    <xdr:sp macro="" textlink="">
      <xdr:nvSpPr>
        <xdr:cNvPr id="286877" name="AutoShape 1282">
          <a:extLst>
            <a:ext uri="{FF2B5EF4-FFF2-40B4-BE49-F238E27FC236}">
              <a16:creationId xmlns:a16="http://schemas.microsoft.com/office/drawing/2014/main" xmlns="" id="{00000000-0008-0000-0500-00009D600400}"/>
            </a:ext>
          </a:extLst>
        </xdr:cNvPr>
        <xdr:cNvSpPr>
          <a:spLocks noChangeArrowheads="1"/>
        </xdr:cNvSpPr>
      </xdr:nvSpPr>
      <xdr:spPr bwMode="auto">
        <a:xfrm>
          <a:off x="11344275" y="23021925"/>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83</xdr:row>
      <xdr:rowOff>0</xdr:rowOff>
    </xdr:from>
    <xdr:to>
      <xdr:col>8</xdr:col>
      <xdr:colOff>0</xdr:colOff>
      <xdr:row>83</xdr:row>
      <xdr:rowOff>0</xdr:rowOff>
    </xdr:to>
    <xdr:sp macro="" textlink="">
      <xdr:nvSpPr>
        <xdr:cNvPr id="286878" name="AutoShape 1283">
          <a:extLst>
            <a:ext uri="{FF2B5EF4-FFF2-40B4-BE49-F238E27FC236}">
              <a16:creationId xmlns:a16="http://schemas.microsoft.com/office/drawing/2014/main" xmlns="" id="{00000000-0008-0000-0500-00009E600400}"/>
            </a:ext>
          </a:extLst>
        </xdr:cNvPr>
        <xdr:cNvSpPr>
          <a:spLocks noChangeArrowheads="1"/>
        </xdr:cNvSpPr>
      </xdr:nvSpPr>
      <xdr:spPr bwMode="auto">
        <a:xfrm>
          <a:off x="11344275" y="23021925"/>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83</xdr:row>
      <xdr:rowOff>0</xdr:rowOff>
    </xdr:from>
    <xdr:to>
      <xdr:col>8</xdr:col>
      <xdr:colOff>0</xdr:colOff>
      <xdr:row>83</xdr:row>
      <xdr:rowOff>0</xdr:rowOff>
    </xdr:to>
    <xdr:sp macro="" textlink="">
      <xdr:nvSpPr>
        <xdr:cNvPr id="286879" name="AutoShape 1284">
          <a:extLst>
            <a:ext uri="{FF2B5EF4-FFF2-40B4-BE49-F238E27FC236}">
              <a16:creationId xmlns:a16="http://schemas.microsoft.com/office/drawing/2014/main" xmlns="" id="{00000000-0008-0000-0500-00009F600400}"/>
            </a:ext>
          </a:extLst>
        </xdr:cNvPr>
        <xdr:cNvSpPr>
          <a:spLocks noChangeArrowheads="1"/>
        </xdr:cNvSpPr>
      </xdr:nvSpPr>
      <xdr:spPr bwMode="auto">
        <a:xfrm>
          <a:off x="11344275" y="23021925"/>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83</xdr:row>
      <xdr:rowOff>0</xdr:rowOff>
    </xdr:from>
    <xdr:to>
      <xdr:col>8</xdr:col>
      <xdr:colOff>0</xdr:colOff>
      <xdr:row>83</xdr:row>
      <xdr:rowOff>0</xdr:rowOff>
    </xdr:to>
    <xdr:sp macro="" textlink="">
      <xdr:nvSpPr>
        <xdr:cNvPr id="286880" name="AutoShape 1285">
          <a:extLst>
            <a:ext uri="{FF2B5EF4-FFF2-40B4-BE49-F238E27FC236}">
              <a16:creationId xmlns:a16="http://schemas.microsoft.com/office/drawing/2014/main" xmlns="" id="{00000000-0008-0000-0500-0000A0600400}"/>
            </a:ext>
          </a:extLst>
        </xdr:cNvPr>
        <xdr:cNvSpPr>
          <a:spLocks noChangeArrowheads="1"/>
        </xdr:cNvSpPr>
      </xdr:nvSpPr>
      <xdr:spPr bwMode="auto">
        <a:xfrm>
          <a:off x="11344275" y="23021925"/>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83</xdr:row>
      <xdr:rowOff>0</xdr:rowOff>
    </xdr:from>
    <xdr:to>
      <xdr:col>8</xdr:col>
      <xdr:colOff>0</xdr:colOff>
      <xdr:row>83</xdr:row>
      <xdr:rowOff>0</xdr:rowOff>
    </xdr:to>
    <xdr:sp macro="" textlink="">
      <xdr:nvSpPr>
        <xdr:cNvPr id="286881" name="AutoShape 1286">
          <a:extLst>
            <a:ext uri="{FF2B5EF4-FFF2-40B4-BE49-F238E27FC236}">
              <a16:creationId xmlns:a16="http://schemas.microsoft.com/office/drawing/2014/main" xmlns="" id="{00000000-0008-0000-0500-0000A1600400}"/>
            </a:ext>
          </a:extLst>
        </xdr:cNvPr>
        <xdr:cNvSpPr>
          <a:spLocks noChangeArrowheads="1"/>
        </xdr:cNvSpPr>
      </xdr:nvSpPr>
      <xdr:spPr bwMode="auto">
        <a:xfrm>
          <a:off x="11344275" y="23021925"/>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83</xdr:row>
      <xdr:rowOff>0</xdr:rowOff>
    </xdr:from>
    <xdr:to>
      <xdr:col>8</xdr:col>
      <xdr:colOff>0</xdr:colOff>
      <xdr:row>83</xdr:row>
      <xdr:rowOff>0</xdr:rowOff>
    </xdr:to>
    <xdr:sp macro="" textlink="">
      <xdr:nvSpPr>
        <xdr:cNvPr id="286882" name="AutoShape 1287">
          <a:extLst>
            <a:ext uri="{FF2B5EF4-FFF2-40B4-BE49-F238E27FC236}">
              <a16:creationId xmlns:a16="http://schemas.microsoft.com/office/drawing/2014/main" xmlns="" id="{00000000-0008-0000-0500-0000A2600400}"/>
            </a:ext>
          </a:extLst>
        </xdr:cNvPr>
        <xdr:cNvSpPr>
          <a:spLocks noChangeArrowheads="1"/>
        </xdr:cNvSpPr>
      </xdr:nvSpPr>
      <xdr:spPr bwMode="auto">
        <a:xfrm>
          <a:off x="11344275" y="23021925"/>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83</xdr:row>
      <xdr:rowOff>0</xdr:rowOff>
    </xdr:from>
    <xdr:to>
      <xdr:col>8</xdr:col>
      <xdr:colOff>0</xdr:colOff>
      <xdr:row>83</xdr:row>
      <xdr:rowOff>0</xdr:rowOff>
    </xdr:to>
    <xdr:sp macro="" textlink="">
      <xdr:nvSpPr>
        <xdr:cNvPr id="286883" name="AutoShape 1288">
          <a:extLst>
            <a:ext uri="{FF2B5EF4-FFF2-40B4-BE49-F238E27FC236}">
              <a16:creationId xmlns:a16="http://schemas.microsoft.com/office/drawing/2014/main" xmlns="" id="{00000000-0008-0000-0500-0000A3600400}"/>
            </a:ext>
          </a:extLst>
        </xdr:cNvPr>
        <xdr:cNvSpPr>
          <a:spLocks noChangeArrowheads="1"/>
        </xdr:cNvSpPr>
      </xdr:nvSpPr>
      <xdr:spPr bwMode="auto">
        <a:xfrm>
          <a:off x="11344275" y="23021925"/>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83</xdr:row>
      <xdr:rowOff>0</xdr:rowOff>
    </xdr:from>
    <xdr:to>
      <xdr:col>8</xdr:col>
      <xdr:colOff>0</xdr:colOff>
      <xdr:row>83</xdr:row>
      <xdr:rowOff>0</xdr:rowOff>
    </xdr:to>
    <xdr:sp macro="" textlink="">
      <xdr:nvSpPr>
        <xdr:cNvPr id="286884" name="AutoShape 1289">
          <a:extLst>
            <a:ext uri="{FF2B5EF4-FFF2-40B4-BE49-F238E27FC236}">
              <a16:creationId xmlns:a16="http://schemas.microsoft.com/office/drawing/2014/main" xmlns="" id="{00000000-0008-0000-0500-0000A4600400}"/>
            </a:ext>
          </a:extLst>
        </xdr:cNvPr>
        <xdr:cNvSpPr>
          <a:spLocks noChangeArrowheads="1"/>
        </xdr:cNvSpPr>
      </xdr:nvSpPr>
      <xdr:spPr bwMode="auto">
        <a:xfrm>
          <a:off x="11344275" y="23021925"/>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83</xdr:row>
      <xdr:rowOff>0</xdr:rowOff>
    </xdr:from>
    <xdr:to>
      <xdr:col>8</xdr:col>
      <xdr:colOff>0</xdr:colOff>
      <xdr:row>83</xdr:row>
      <xdr:rowOff>0</xdr:rowOff>
    </xdr:to>
    <xdr:sp macro="" textlink="">
      <xdr:nvSpPr>
        <xdr:cNvPr id="286885" name="AutoShape 1290">
          <a:extLst>
            <a:ext uri="{FF2B5EF4-FFF2-40B4-BE49-F238E27FC236}">
              <a16:creationId xmlns:a16="http://schemas.microsoft.com/office/drawing/2014/main" xmlns="" id="{00000000-0008-0000-0500-0000A5600400}"/>
            </a:ext>
          </a:extLst>
        </xdr:cNvPr>
        <xdr:cNvSpPr>
          <a:spLocks noChangeArrowheads="1"/>
        </xdr:cNvSpPr>
      </xdr:nvSpPr>
      <xdr:spPr bwMode="auto">
        <a:xfrm>
          <a:off x="11344275" y="23021925"/>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83</xdr:row>
      <xdr:rowOff>0</xdr:rowOff>
    </xdr:from>
    <xdr:to>
      <xdr:col>8</xdr:col>
      <xdr:colOff>0</xdr:colOff>
      <xdr:row>83</xdr:row>
      <xdr:rowOff>0</xdr:rowOff>
    </xdr:to>
    <xdr:sp macro="" textlink="">
      <xdr:nvSpPr>
        <xdr:cNvPr id="286886" name="AutoShape 1291">
          <a:extLst>
            <a:ext uri="{FF2B5EF4-FFF2-40B4-BE49-F238E27FC236}">
              <a16:creationId xmlns:a16="http://schemas.microsoft.com/office/drawing/2014/main" xmlns="" id="{00000000-0008-0000-0500-0000A6600400}"/>
            </a:ext>
          </a:extLst>
        </xdr:cNvPr>
        <xdr:cNvSpPr>
          <a:spLocks noChangeArrowheads="1"/>
        </xdr:cNvSpPr>
      </xdr:nvSpPr>
      <xdr:spPr bwMode="auto">
        <a:xfrm>
          <a:off x="11344275" y="23021925"/>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17</xdr:row>
      <xdr:rowOff>0</xdr:rowOff>
    </xdr:from>
    <xdr:to>
      <xdr:col>8</xdr:col>
      <xdr:colOff>0</xdr:colOff>
      <xdr:row>17</xdr:row>
      <xdr:rowOff>0</xdr:rowOff>
    </xdr:to>
    <xdr:sp macro="" textlink="">
      <xdr:nvSpPr>
        <xdr:cNvPr id="286887" name="AutoShape 1292">
          <a:extLst>
            <a:ext uri="{FF2B5EF4-FFF2-40B4-BE49-F238E27FC236}">
              <a16:creationId xmlns:a16="http://schemas.microsoft.com/office/drawing/2014/main" xmlns="" id="{00000000-0008-0000-0500-0000A7600400}"/>
            </a:ext>
          </a:extLst>
        </xdr:cNvPr>
        <xdr:cNvSpPr>
          <a:spLocks noChangeArrowheads="1"/>
        </xdr:cNvSpPr>
      </xdr:nvSpPr>
      <xdr:spPr bwMode="auto">
        <a:xfrm>
          <a:off x="11344275" y="4791075"/>
          <a:ext cx="0" cy="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8</xdr:col>
      <xdr:colOff>0</xdr:colOff>
      <xdr:row>17</xdr:row>
      <xdr:rowOff>0</xdr:rowOff>
    </xdr:from>
    <xdr:to>
      <xdr:col>8</xdr:col>
      <xdr:colOff>0</xdr:colOff>
      <xdr:row>17</xdr:row>
      <xdr:rowOff>0</xdr:rowOff>
    </xdr:to>
    <xdr:sp macro="" textlink="">
      <xdr:nvSpPr>
        <xdr:cNvPr id="286888" name="Line 1293">
          <a:extLst>
            <a:ext uri="{FF2B5EF4-FFF2-40B4-BE49-F238E27FC236}">
              <a16:creationId xmlns:a16="http://schemas.microsoft.com/office/drawing/2014/main" xmlns="" id="{00000000-0008-0000-0500-0000A8600400}"/>
            </a:ext>
          </a:extLst>
        </xdr:cNvPr>
        <xdr:cNvSpPr>
          <a:spLocks noChangeShapeType="1"/>
        </xdr:cNvSpPr>
      </xdr:nvSpPr>
      <xdr:spPr bwMode="auto">
        <a:xfrm>
          <a:off x="11344275" y="4791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17</xdr:row>
      <xdr:rowOff>0</xdr:rowOff>
    </xdr:from>
    <xdr:to>
      <xdr:col>8</xdr:col>
      <xdr:colOff>0</xdr:colOff>
      <xdr:row>17</xdr:row>
      <xdr:rowOff>0</xdr:rowOff>
    </xdr:to>
    <xdr:sp macro="" textlink="">
      <xdr:nvSpPr>
        <xdr:cNvPr id="286889" name="AutoShape 1294">
          <a:extLst>
            <a:ext uri="{FF2B5EF4-FFF2-40B4-BE49-F238E27FC236}">
              <a16:creationId xmlns:a16="http://schemas.microsoft.com/office/drawing/2014/main" xmlns="" id="{00000000-0008-0000-0500-0000A9600400}"/>
            </a:ext>
          </a:extLst>
        </xdr:cNvPr>
        <xdr:cNvSpPr>
          <a:spLocks noChangeArrowheads="1"/>
        </xdr:cNvSpPr>
      </xdr:nvSpPr>
      <xdr:spPr bwMode="auto">
        <a:xfrm>
          <a:off x="11344275" y="4791075"/>
          <a:ext cx="0" cy="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8</xdr:col>
      <xdr:colOff>0</xdr:colOff>
      <xdr:row>17</xdr:row>
      <xdr:rowOff>0</xdr:rowOff>
    </xdr:from>
    <xdr:to>
      <xdr:col>8</xdr:col>
      <xdr:colOff>0</xdr:colOff>
      <xdr:row>17</xdr:row>
      <xdr:rowOff>0</xdr:rowOff>
    </xdr:to>
    <xdr:sp macro="" textlink="">
      <xdr:nvSpPr>
        <xdr:cNvPr id="286890" name="Line 1295">
          <a:extLst>
            <a:ext uri="{FF2B5EF4-FFF2-40B4-BE49-F238E27FC236}">
              <a16:creationId xmlns:a16="http://schemas.microsoft.com/office/drawing/2014/main" xmlns="" id="{00000000-0008-0000-0500-0000AA600400}"/>
            </a:ext>
          </a:extLst>
        </xdr:cNvPr>
        <xdr:cNvSpPr>
          <a:spLocks noChangeShapeType="1"/>
        </xdr:cNvSpPr>
      </xdr:nvSpPr>
      <xdr:spPr bwMode="auto">
        <a:xfrm>
          <a:off x="11344275" y="4791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17</xdr:row>
      <xdr:rowOff>0</xdr:rowOff>
    </xdr:from>
    <xdr:to>
      <xdr:col>8</xdr:col>
      <xdr:colOff>0</xdr:colOff>
      <xdr:row>17</xdr:row>
      <xdr:rowOff>0</xdr:rowOff>
    </xdr:to>
    <xdr:sp macro="" textlink="">
      <xdr:nvSpPr>
        <xdr:cNvPr id="286891" name="Line 1296">
          <a:extLst>
            <a:ext uri="{FF2B5EF4-FFF2-40B4-BE49-F238E27FC236}">
              <a16:creationId xmlns:a16="http://schemas.microsoft.com/office/drawing/2014/main" xmlns="" id="{00000000-0008-0000-0500-0000AB600400}"/>
            </a:ext>
          </a:extLst>
        </xdr:cNvPr>
        <xdr:cNvSpPr>
          <a:spLocks noChangeShapeType="1"/>
        </xdr:cNvSpPr>
      </xdr:nvSpPr>
      <xdr:spPr bwMode="auto">
        <a:xfrm flipV="1">
          <a:off x="11344275" y="4791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17</xdr:row>
      <xdr:rowOff>0</xdr:rowOff>
    </xdr:from>
    <xdr:to>
      <xdr:col>8</xdr:col>
      <xdr:colOff>0</xdr:colOff>
      <xdr:row>17</xdr:row>
      <xdr:rowOff>0</xdr:rowOff>
    </xdr:to>
    <xdr:sp macro="" textlink="">
      <xdr:nvSpPr>
        <xdr:cNvPr id="286892" name="Line 1297">
          <a:extLst>
            <a:ext uri="{FF2B5EF4-FFF2-40B4-BE49-F238E27FC236}">
              <a16:creationId xmlns:a16="http://schemas.microsoft.com/office/drawing/2014/main" xmlns="" id="{00000000-0008-0000-0500-0000AC600400}"/>
            </a:ext>
          </a:extLst>
        </xdr:cNvPr>
        <xdr:cNvSpPr>
          <a:spLocks noChangeShapeType="1"/>
        </xdr:cNvSpPr>
      </xdr:nvSpPr>
      <xdr:spPr bwMode="auto">
        <a:xfrm flipV="1">
          <a:off x="11344275" y="4791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17</xdr:row>
      <xdr:rowOff>0</xdr:rowOff>
    </xdr:from>
    <xdr:to>
      <xdr:col>8</xdr:col>
      <xdr:colOff>0</xdr:colOff>
      <xdr:row>17</xdr:row>
      <xdr:rowOff>0</xdr:rowOff>
    </xdr:to>
    <xdr:sp macro="" textlink="">
      <xdr:nvSpPr>
        <xdr:cNvPr id="286893" name="Line 1298">
          <a:extLst>
            <a:ext uri="{FF2B5EF4-FFF2-40B4-BE49-F238E27FC236}">
              <a16:creationId xmlns:a16="http://schemas.microsoft.com/office/drawing/2014/main" xmlns="" id="{00000000-0008-0000-0500-0000AD600400}"/>
            </a:ext>
          </a:extLst>
        </xdr:cNvPr>
        <xdr:cNvSpPr>
          <a:spLocks noChangeShapeType="1"/>
        </xdr:cNvSpPr>
      </xdr:nvSpPr>
      <xdr:spPr bwMode="auto">
        <a:xfrm>
          <a:off x="11344275" y="4791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17</xdr:row>
      <xdr:rowOff>0</xdr:rowOff>
    </xdr:from>
    <xdr:to>
      <xdr:col>8</xdr:col>
      <xdr:colOff>0</xdr:colOff>
      <xdr:row>17</xdr:row>
      <xdr:rowOff>0</xdr:rowOff>
    </xdr:to>
    <xdr:sp macro="" textlink="">
      <xdr:nvSpPr>
        <xdr:cNvPr id="286894" name="Line 1299">
          <a:extLst>
            <a:ext uri="{FF2B5EF4-FFF2-40B4-BE49-F238E27FC236}">
              <a16:creationId xmlns:a16="http://schemas.microsoft.com/office/drawing/2014/main" xmlns="" id="{00000000-0008-0000-0500-0000AE600400}"/>
            </a:ext>
          </a:extLst>
        </xdr:cNvPr>
        <xdr:cNvSpPr>
          <a:spLocks noChangeShapeType="1"/>
        </xdr:cNvSpPr>
      </xdr:nvSpPr>
      <xdr:spPr bwMode="auto">
        <a:xfrm>
          <a:off x="11344275" y="4791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17</xdr:row>
      <xdr:rowOff>0</xdr:rowOff>
    </xdr:from>
    <xdr:to>
      <xdr:col>8</xdr:col>
      <xdr:colOff>0</xdr:colOff>
      <xdr:row>17</xdr:row>
      <xdr:rowOff>0</xdr:rowOff>
    </xdr:to>
    <xdr:sp macro="" textlink="">
      <xdr:nvSpPr>
        <xdr:cNvPr id="286895" name="Line 1300">
          <a:extLst>
            <a:ext uri="{FF2B5EF4-FFF2-40B4-BE49-F238E27FC236}">
              <a16:creationId xmlns:a16="http://schemas.microsoft.com/office/drawing/2014/main" xmlns="" id="{00000000-0008-0000-0500-0000AF600400}"/>
            </a:ext>
          </a:extLst>
        </xdr:cNvPr>
        <xdr:cNvSpPr>
          <a:spLocks noChangeShapeType="1"/>
        </xdr:cNvSpPr>
      </xdr:nvSpPr>
      <xdr:spPr bwMode="auto">
        <a:xfrm>
          <a:off x="11344275" y="4791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17</xdr:row>
      <xdr:rowOff>0</xdr:rowOff>
    </xdr:from>
    <xdr:to>
      <xdr:col>8</xdr:col>
      <xdr:colOff>0</xdr:colOff>
      <xdr:row>17</xdr:row>
      <xdr:rowOff>0</xdr:rowOff>
    </xdr:to>
    <xdr:sp macro="" textlink="">
      <xdr:nvSpPr>
        <xdr:cNvPr id="286896" name="Line 1301">
          <a:extLst>
            <a:ext uri="{FF2B5EF4-FFF2-40B4-BE49-F238E27FC236}">
              <a16:creationId xmlns:a16="http://schemas.microsoft.com/office/drawing/2014/main" xmlns="" id="{00000000-0008-0000-0500-0000B0600400}"/>
            </a:ext>
          </a:extLst>
        </xdr:cNvPr>
        <xdr:cNvSpPr>
          <a:spLocks noChangeShapeType="1"/>
        </xdr:cNvSpPr>
      </xdr:nvSpPr>
      <xdr:spPr bwMode="auto">
        <a:xfrm flipV="1">
          <a:off x="11344275" y="4791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17</xdr:row>
      <xdr:rowOff>0</xdr:rowOff>
    </xdr:from>
    <xdr:to>
      <xdr:col>8</xdr:col>
      <xdr:colOff>0</xdr:colOff>
      <xdr:row>17</xdr:row>
      <xdr:rowOff>0</xdr:rowOff>
    </xdr:to>
    <xdr:sp macro="" textlink="">
      <xdr:nvSpPr>
        <xdr:cNvPr id="286897" name="Line 1302">
          <a:extLst>
            <a:ext uri="{FF2B5EF4-FFF2-40B4-BE49-F238E27FC236}">
              <a16:creationId xmlns:a16="http://schemas.microsoft.com/office/drawing/2014/main" xmlns="" id="{00000000-0008-0000-0500-0000B1600400}"/>
            </a:ext>
          </a:extLst>
        </xdr:cNvPr>
        <xdr:cNvSpPr>
          <a:spLocks noChangeShapeType="1"/>
        </xdr:cNvSpPr>
      </xdr:nvSpPr>
      <xdr:spPr bwMode="auto">
        <a:xfrm flipV="1">
          <a:off x="11344275" y="4791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17</xdr:row>
      <xdr:rowOff>0</xdr:rowOff>
    </xdr:from>
    <xdr:to>
      <xdr:col>8</xdr:col>
      <xdr:colOff>0</xdr:colOff>
      <xdr:row>17</xdr:row>
      <xdr:rowOff>0</xdr:rowOff>
    </xdr:to>
    <xdr:sp macro="" textlink="">
      <xdr:nvSpPr>
        <xdr:cNvPr id="286898" name="Line 1303">
          <a:extLst>
            <a:ext uri="{FF2B5EF4-FFF2-40B4-BE49-F238E27FC236}">
              <a16:creationId xmlns:a16="http://schemas.microsoft.com/office/drawing/2014/main" xmlns="" id="{00000000-0008-0000-0500-0000B2600400}"/>
            </a:ext>
          </a:extLst>
        </xdr:cNvPr>
        <xdr:cNvSpPr>
          <a:spLocks noChangeShapeType="1"/>
        </xdr:cNvSpPr>
      </xdr:nvSpPr>
      <xdr:spPr bwMode="auto">
        <a:xfrm>
          <a:off x="11344275" y="4791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17</xdr:row>
      <xdr:rowOff>0</xdr:rowOff>
    </xdr:from>
    <xdr:to>
      <xdr:col>8</xdr:col>
      <xdr:colOff>0</xdr:colOff>
      <xdr:row>17</xdr:row>
      <xdr:rowOff>0</xdr:rowOff>
    </xdr:to>
    <xdr:sp macro="" textlink="">
      <xdr:nvSpPr>
        <xdr:cNvPr id="286899" name="Line 1304">
          <a:extLst>
            <a:ext uri="{FF2B5EF4-FFF2-40B4-BE49-F238E27FC236}">
              <a16:creationId xmlns:a16="http://schemas.microsoft.com/office/drawing/2014/main" xmlns="" id="{00000000-0008-0000-0500-0000B3600400}"/>
            </a:ext>
          </a:extLst>
        </xdr:cNvPr>
        <xdr:cNvSpPr>
          <a:spLocks noChangeShapeType="1"/>
        </xdr:cNvSpPr>
      </xdr:nvSpPr>
      <xdr:spPr bwMode="auto">
        <a:xfrm>
          <a:off x="11344275" y="4791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17</xdr:row>
      <xdr:rowOff>0</xdr:rowOff>
    </xdr:from>
    <xdr:to>
      <xdr:col>8</xdr:col>
      <xdr:colOff>0</xdr:colOff>
      <xdr:row>17</xdr:row>
      <xdr:rowOff>0</xdr:rowOff>
    </xdr:to>
    <xdr:sp macro="" textlink="">
      <xdr:nvSpPr>
        <xdr:cNvPr id="286900" name="AutoShape 1305">
          <a:extLst>
            <a:ext uri="{FF2B5EF4-FFF2-40B4-BE49-F238E27FC236}">
              <a16:creationId xmlns:a16="http://schemas.microsoft.com/office/drawing/2014/main" xmlns="" id="{00000000-0008-0000-0500-0000B4600400}"/>
            </a:ext>
          </a:extLst>
        </xdr:cNvPr>
        <xdr:cNvSpPr>
          <a:spLocks noChangeArrowheads="1"/>
        </xdr:cNvSpPr>
      </xdr:nvSpPr>
      <xdr:spPr bwMode="auto">
        <a:xfrm>
          <a:off x="11344275" y="4791075"/>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17</xdr:row>
      <xdr:rowOff>0</xdr:rowOff>
    </xdr:from>
    <xdr:to>
      <xdr:col>8</xdr:col>
      <xdr:colOff>0</xdr:colOff>
      <xdr:row>17</xdr:row>
      <xdr:rowOff>0</xdr:rowOff>
    </xdr:to>
    <xdr:sp macro="" textlink="">
      <xdr:nvSpPr>
        <xdr:cNvPr id="286901" name="AutoShape 1306">
          <a:extLst>
            <a:ext uri="{FF2B5EF4-FFF2-40B4-BE49-F238E27FC236}">
              <a16:creationId xmlns:a16="http://schemas.microsoft.com/office/drawing/2014/main" xmlns="" id="{00000000-0008-0000-0500-0000B5600400}"/>
            </a:ext>
          </a:extLst>
        </xdr:cNvPr>
        <xdr:cNvSpPr>
          <a:spLocks noChangeArrowheads="1"/>
        </xdr:cNvSpPr>
      </xdr:nvSpPr>
      <xdr:spPr bwMode="auto">
        <a:xfrm>
          <a:off x="11344275" y="4791075"/>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17</xdr:row>
      <xdr:rowOff>0</xdr:rowOff>
    </xdr:from>
    <xdr:to>
      <xdr:col>8</xdr:col>
      <xdr:colOff>0</xdr:colOff>
      <xdr:row>17</xdr:row>
      <xdr:rowOff>0</xdr:rowOff>
    </xdr:to>
    <xdr:sp macro="" textlink="">
      <xdr:nvSpPr>
        <xdr:cNvPr id="286902" name="AutoShape 1307">
          <a:extLst>
            <a:ext uri="{FF2B5EF4-FFF2-40B4-BE49-F238E27FC236}">
              <a16:creationId xmlns:a16="http://schemas.microsoft.com/office/drawing/2014/main" xmlns="" id="{00000000-0008-0000-0500-0000B6600400}"/>
            </a:ext>
          </a:extLst>
        </xdr:cNvPr>
        <xdr:cNvSpPr>
          <a:spLocks noChangeArrowheads="1"/>
        </xdr:cNvSpPr>
      </xdr:nvSpPr>
      <xdr:spPr bwMode="auto">
        <a:xfrm>
          <a:off x="11344275" y="4791075"/>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17</xdr:row>
      <xdr:rowOff>0</xdr:rowOff>
    </xdr:from>
    <xdr:to>
      <xdr:col>8</xdr:col>
      <xdr:colOff>0</xdr:colOff>
      <xdr:row>17</xdr:row>
      <xdr:rowOff>0</xdr:rowOff>
    </xdr:to>
    <xdr:sp macro="" textlink="">
      <xdr:nvSpPr>
        <xdr:cNvPr id="286903" name="AutoShape 1308">
          <a:extLst>
            <a:ext uri="{FF2B5EF4-FFF2-40B4-BE49-F238E27FC236}">
              <a16:creationId xmlns:a16="http://schemas.microsoft.com/office/drawing/2014/main" xmlns="" id="{00000000-0008-0000-0500-0000B7600400}"/>
            </a:ext>
          </a:extLst>
        </xdr:cNvPr>
        <xdr:cNvSpPr>
          <a:spLocks noChangeArrowheads="1"/>
        </xdr:cNvSpPr>
      </xdr:nvSpPr>
      <xdr:spPr bwMode="auto">
        <a:xfrm>
          <a:off x="11344275" y="4791075"/>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17</xdr:row>
      <xdr:rowOff>0</xdr:rowOff>
    </xdr:from>
    <xdr:to>
      <xdr:col>8</xdr:col>
      <xdr:colOff>0</xdr:colOff>
      <xdr:row>17</xdr:row>
      <xdr:rowOff>0</xdr:rowOff>
    </xdr:to>
    <xdr:sp macro="" textlink="">
      <xdr:nvSpPr>
        <xdr:cNvPr id="286904" name="AutoShape 1309">
          <a:extLst>
            <a:ext uri="{FF2B5EF4-FFF2-40B4-BE49-F238E27FC236}">
              <a16:creationId xmlns:a16="http://schemas.microsoft.com/office/drawing/2014/main" xmlns="" id="{00000000-0008-0000-0500-0000B8600400}"/>
            </a:ext>
          </a:extLst>
        </xdr:cNvPr>
        <xdr:cNvSpPr>
          <a:spLocks noChangeArrowheads="1"/>
        </xdr:cNvSpPr>
      </xdr:nvSpPr>
      <xdr:spPr bwMode="auto">
        <a:xfrm>
          <a:off x="11344275" y="4791075"/>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17</xdr:row>
      <xdr:rowOff>0</xdr:rowOff>
    </xdr:from>
    <xdr:to>
      <xdr:col>8</xdr:col>
      <xdr:colOff>0</xdr:colOff>
      <xdr:row>17</xdr:row>
      <xdr:rowOff>0</xdr:rowOff>
    </xdr:to>
    <xdr:sp macro="" textlink="">
      <xdr:nvSpPr>
        <xdr:cNvPr id="286905" name="AutoShape 1310">
          <a:extLst>
            <a:ext uri="{FF2B5EF4-FFF2-40B4-BE49-F238E27FC236}">
              <a16:creationId xmlns:a16="http://schemas.microsoft.com/office/drawing/2014/main" xmlns="" id="{00000000-0008-0000-0500-0000B9600400}"/>
            </a:ext>
          </a:extLst>
        </xdr:cNvPr>
        <xdr:cNvSpPr>
          <a:spLocks noChangeArrowheads="1"/>
        </xdr:cNvSpPr>
      </xdr:nvSpPr>
      <xdr:spPr bwMode="auto">
        <a:xfrm>
          <a:off x="11344275" y="4791075"/>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17</xdr:row>
      <xdr:rowOff>0</xdr:rowOff>
    </xdr:from>
    <xdr:to>
      <xdr:col>8</xdr:col>
      <xdr:colOff>0</xdr:colOff>
      <xdr:row>17</xdr:row>
      <xdr:rowOff>0</xdr:rowOff>
    </xdr:to>
    <xdr:sp macro="" textlink="">
      <xdr:nvSpPr>
        <xdr:cNvPr id="286906" name="AutoShape 1311">
          <a:extLst>
            <a:ext uri="{FF2B5EF4-FFF2-40B4-BE49-F238E27FC236}">
              <a16:creationId xmlns:a16="http://schemas.microsoft.com/office/drawing/2014/main" xmlns="" id="{00000000-0008-0000-0500-0000BA600400}"/>
            </a:ext>
          </a:extLst>
        </xdr:cNvPr>
        <xdr:cNvSpPr>
          <a:spLocks noChangeArrowheads="1"/>
        </xdr:cNvSpPr>
      </xdr:nvSpPr>
      <xdr:spPr bwMode="auto">
        <a:xfrm>
          <a:off x="11344275" y="4791075"/>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17</xdr:row>
      <xdr:rowOff>0</xdr:rowOff>
    </xdr:from>
    <xdr:to>
      <xdr:col>8</xdr:col>
      <xdr:colOff>0</xdr:colOff>
      <xdr:row>17</xdr:row>
      <xdr:rowOff>0</xdr:rowOff>
    </xdr:to>
    <xdr:sp macro="" textlink="">
      <xdr:nvSpPr>
        <xdr:cNvPr id="286907" name="AutoShape 1312">
          <a:extLst>
            <a:ext uri="{FF2B5EF4-FFF2-40B4-BE49-F238E27FC236}">
              <a16:creationId xmlns:a16="http://schemas.microsoft.com/office/drawing/2014/main" xmlns="" id="{00000000-0008-0000-0500-0000BB600400}"/>
            </a:ext>
          </a:extLst>
        </xdr:cNvPr>
        <xdr:cNvSpPr>
          <a:spLocks noChangeArrowheads="1"/>
        </xdr:cNvSpPr>
      </xdr:nvSpPr>
      <xdr:spPr bwMode="auto">
        <a:xfrm>
          <a:off x="11344275" y="4791075"/>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17</xdr:row>
      <xdr:rowOff>0</xdr:rowOff>
    </xdr:from>
    <xdr:to>
      <xdr:col>8</xdr:col>
      <xdr:colOff>0</xdr:colOff>
      <xdr:row>17</xdr:row>
      <xdr:rowOff>0</xdr:rowOff>
    </xdr:to>
    <xdr:sp macro="" textlink="">
      <xdr:nvSpPr>
        <xdr:cNvPr id="286908" name="AutoShape 1313">
          <a:extLst>
            <a:ext uri="{FF2B5EF4-FFF2-40B4-BE49-F238E27FC236}">
              <a16:creationId xmlns:a16="http://schemas.microsoft.com/office/drawing/2014/main" xmlns="" id="{00000000-0008-0000-0500-0000BC600400}"/>
            </a:ext>
          </a:extLst>
        </xdr:cNvPr>
        <xdr:cNvSpPr>
          <a:spLocks noChangeArrowheads="1"/>
        </xdr:cNvSpPr>
      </xdr:nvSpPr>
      <xdr:spPr bwMode="auto">
        <a:xfrm>
          <a:off x="11344275" y="4791075"/>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17</xdr:row>
      <xdr:rowOff>0</xdr:rowOff>
    </xdr:from>
    <xdr:to>
      <xdr:col>8</xdr:col>
      <xdr:colOff>0</xdr:colOff>
      <xdr:row>17</xdr:row>
      <xdr:rowOff>0</xdr:rowOff>
    </xdr:to>
    <xdr:sp macro="" textlink="">
      <xdr:nvSpPr>
        <xdr:cNvPr id="286909" name="AutoShape 1314">
          <a:extLst>
            <a:ext uri="{FF2B5EF4-FFF2-40B4-BE49-F238E27FC236}">
              <a16:creationId xmlns:a16="http://schemas.microsoft.com/office/drawing/2014/main" xmlns="" id="{00000000-0008-0000-0500-0000BD600400}"/>
            </a:ext>
          </a:extLst>
        </xdr:cNvPr>
        <xdr:cNvSpPr>
          <a:spLocks noChangeArrowheads="1"/>
        </xdr:cNvSpPr>
      </xdr:nvSpPr>
      <xdr:spPr bwMode="auto">
        <a:xfrm>
          <a:off x="11344275" y="4791075"/>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17</xdr:row>
      <xdr:rowOff>0</xdr:rowOff>
    </xdr:from>
    <xdr:to>
      <xdr:col>8</xdr:col>
      <xdr:colOff>0</xdr:colOff>
      <xdr:row>17</xdr:row>
      <xdr:rowOff>0</xdr:rowOff>
    </xdr:to>
    <xdr:sp macro="" textlink="">
      <xdr:nvSpPr>
        <xdr:cNvPr id="286910" name="AutoShape 1315">
          <a:extLst>
            <a:ext uri="{FF2B5EF4-FFF2-40B4-BE49-F238E27FC236}">
              <a16:creationId xmlns:a16="http://schemas.microsoft.com/office/drawing/2014/main" xmlns="" id="{00000000-0008-0000-0500-0000BE600400}"/>
            </a:ext>
          </a:extLst>
        </xdr:cNvPr>
        <xdr:cNvSpPr>
          <a:spLocks noChangeArrowheads="1"/>
        </xdr:cNvSpPr>
      </xdr:nvSpPr>
      <xdr:spPr bwMode="auto">
        <a:xfrm>
          <a:off x="11344275" y="4791075"/>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17</xdr:row>
      <xdr:rowOff>0</xdr:rowOff>
    </xdr:from>
    <xdr:to>
      <xdr:col>8</xdr:col>
      <xdr:colOff>0</xdr:colOff>
      <xdr:row>17</xdr:row>
      <xdr:rowOff>0</xdr:rowOff>
    </xdr:to>
    <xdr:sp macro="" textlink="">
      <xdr:nvSpPr>
        <xdr:cNvPr id="286911" name="AutoShape 1316">
          <a:extLst>
            <a:ext uri="{FF2B5EF4-FFF2-40B4-BE49-F238E27FC236}">
              <a16:creationId xmlns:a16="http://schemas.microsoft.com/office/drawing/2014/main" xmlns="" id="{00000000-0008-0000-0500-0000BF600400}"/>
            </a:ext>
          </a:extLst>
        </xdr:cNvPr>
        <xdr:cNvSpPr>
          <a:spLocks noChangeArrowheads="1"/>
        </xdr:cNvSpPr>
      </xdr:nvSpPr>
      <xdr:spPr bwMode="auto">
        <a:xfrm>
          <a:off x="11344275" y="4791075"/>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17</xdr:row>
      <xdr:rowOff>0</xdr:rowOff>
    </xdr:from>
    <xdr:to>
      <xdr:col>8</xdr:col>
      <xdr:colOff>0</xdr:colOff>
      <xdr:row>17</xdr:row>
      <xdr:rowOff>0</xdr:rowOff>
    </xdr:to>
    <xdr:sp macro="" textlink="">
      <xdr:nvSpPr>
        <xdr:cNvPr id="286912" name="AutoShape 1317">
          <a:extLst>
            <a:ext uri="{FF2B5EF4-FFF2-40B4-BE49-F238E27FC236}">
              <a16:creationId xmlns:a16="http://schemas.microsoft.com/office/drawing/2014/main" xmlns="" id="{00000000-0008-0000-0500-0000C0600400}"/>
            </a:ext>
          </a:extLst>
        </xdr:cNvPr>
        <xdr:cNvSpPr>
          <a:spLocks noChangeArrowheads="1"/>
        </xdr:cNvSpPr>
      </xdr:nvSpPr>
      <xdr:spPr bwMode="auto">
        <a:xfrm>
          <a:off x="11344275" y="4791075"/>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17</xdr:row>
      <xdr:rowOff>0</xdr:rowOff>
    </xdr:from>
    <xdr:to>
      <xdr:col>8</xdr:col>
      <xdr:colOff>0</xdr:colOff>
      <xdr:row>17</xdr:row>
      <xdr:rowOff>0</xdr:rowOff>
    </xdr:to>
    <xdr:sp macro="" textlink="">
      <xdr:nvSpPr>
        <xdr:cNvPr id="286913" name="AutoShape 1318">
          <a:extLst>
            <a:ext uri="{FF2B5EF4-FFF2-40B4-BE49-F238E27FC236}">
              <a16:creationId xmlns:a16="http://schemas.microsoft.com/office/drawing/2014/main" xmlns="" id="{00000000-0008-0000-0500-0000C1600400}"/>
            </a:ext>
          </a:extLst>
        </xdr:cNvPr>
        <xdr:cNvSpPr>
          <a:spLocks noChangeArrowheads="1"/>
        </xdr:cNvSpPr>
      </xdr:nvSpPr>
      <xdr:spPr bwMode="auto">
        <a:xfrm>
          <a:off x="11344275" y="4791075"/>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17</xdr:row>
      <xdr:rowOff>0</xdr:rowOff>
    </xdr:from>
    <xdr:to>
      <xdr:col>8</xdr:col>
      <xdr:colOff>0</xdr:colOff>
      <xdr:row>17</xdr:row>
      <xdr:rowOff>0</xdr:rowOff>
    </xdr:to>
    <xdr:sp macro="" textlink="">
      <xdr:nvSpPr>
        <xdr:cNvPr id="286914" name="AutoShape 1319">
          <a:extLst>
            <a:ext uri="{FF2B5EF4-FFF2-40B4-BE49-F238E27FC236}">
              <a16:creationId xmlns:a16="http://schemas.microsoft.com/office/drawing/2014/main" xmlns="" id="{00000000-0008-0000-0500-0000C2600400}"/>
            </a:ext>
          </a:extLst>
        </xdr:cNvPr>
        <xdr:cNvSpPr>
          <a:spLocks noChangeArrowheads="1"/>
        </xdr:cNvSpPr>
      </xdr:nvSpPr>
      <xdr:spPr bwMode="auto">
        <a:xfrm>
          <a:off x="11344275" y="4791075"/>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17</xdr:row>
      <xdr:rowOff>0</xdr:rowOff>
    </xdr:from>
    <xdr:to>
      <xdr:col>8</xdr:col>
      <xdr:colOff>0</xdr:colOff>
      <xdr:row>17</xdr:row>
      <xdr:rowOff>0</xdr:rowOff>
    </xdr:to>
    <xdr:sp macro="" textlink="">
      <xdr:nvSpPr>
        <xdr:cNvPr id="286915" name="AutoShape 1320">
          <a:extLst>
            <a:ext uri="{FF2B5EF4-FFF2-40B4-BE49-F238E27FC236}">
              <a16:creationId xmlns:a16="http://schemas.microsoft.com/office/drawing/2014/main" xmlns="" id="{00000000-0008-0000-0500-0000C3600400}"/>
            </a:ext>
          </a:extLst>
        </xdr:cNvPr>
        <xdr:cNvSpPr>
          <a:spLocks noChangeArrowheads="1"/>
        </xdr:cNvSpPr>
      </xdr:nvSpPr>
      <xdr:spPr bwMode="auto">
        <a:xfrm>
          <a:off x="11344275" y="4791075"/>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17</xdr:row>
      <xdr:rowOff>0</xdr:rowOff>
    </xdr:from>
    <xdr:to>
      <xdr:col>8</xdr:col>
      <xdr:colOff>0</xdr:colOff>
      <xdr:row>17</xdr:row>
      <xdr:rowOff>0</xdr:rowOff>
    </xdr:to>
    <xdr:sp macro="" textlink="">
      <xdr:nvSpPr>
        <xdr:cNvPr id="286916" name="AutoShape 1321">
          <a:extLst>
            <a:ext uri="{FF2B5EF4-FFF2-40B4-BE49-F238E27FC236}">
              <a16:creationId xmlns:a16="http://schemas.microsoft.com/office/drawing/2014/main" xmlns="" id="{00000000-0008-0000-0500-0000C4600400}"/>
            </a:ext>
          </a:extLst>
        </xdr:cNvPr>
        <xdr:cNvSpPr>
          <a:spLocks noChangeArrowheads="1"/>
        </xdr:cNvSpPr>
      </xdr:nvSpPr>
      <xdr:spPr bwMode="auto">
        <a:xfrm>
          <a:off x="11344275" y="4791075"/>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17</xdr:row>
      <xdr:rowOff>0</xdr:rowOff>
    </xdr:from>
    <xdr:to>
      <xdr:col>8</xdr:col>
      <xdr:colOff>0</xdr:colOff>
      <xdr:row>17</xdr:row>
      <xdr:rowOff>0</xdr:rowOff>
    </xdr:to>
    <xdr:sp macro="" textlink="">
      <xdr:nvSpPr>
        <xdr:cNvPr id="286917" name="AutoShape 1322">
          <a:extLst>
            <a:ext uri="{FF2B5EF4-FFF2-40B4-BE49-F238E27FC236}">
              <a16:creationId xmlns:a16="http://schemas.microsoft.com/office/drawing/2014/main" xmlns="" id="{00000000-0008-0000-0500-0000C5600400}"/>
            </a:ext>
          </a:extLst>
        </xdr:cNvPr>
        <xdr:cNvSpPr>
          <a:spLocks noChangeArrowheads="1"/>
        </xdr:cNvSpPr>
      </xdr:nvSpPr>
      <xdr:spPr bwMode="auto">
        <a:xfrm>
          <a:off x="11344275" y="4791075"/>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17</xdr:row>
      <xdr:rowOff>0</xdr:rowOff>
    </xdr:from>
    <xdr:to>
      <xdr:col>8</xdr:col>
      <xdr:colOff>0</xdr:colOff>
      <xdr:row>17</xdr:row>
      <xdr:rowOff>0</xdr:rowOff>
    </xdr:to>
    <xdr:sp macro="" textlink="">
      <xdr:nvSpPr>
        <xdr:cNvPr id="286918" name="AutoShape 1323">
          <a:extLst>
            <a:ext uri="{FF2B5EF4-FFF2-40B4-BE49-F238E27FC236}">
              <a16:creationId xmlns:a16="http://schemas.microsoft.com/office/drawing/2014/main" xmlns="" id="{00000000-0008-0000-0500-0000C6600400}"/>
            </a:ext>
          </a:extLst>
        </xdr:cNvPr>
        <xdr:cNvSpPr>
          <a:spLocks noChangeArrowheads="1"/>
        </xdr:cNvSpPr>
      </xdr:nvSpPr>
      <xdr:spPr bwMode="auto">
        <a:xfrm>
          <a:off x="11344275" y="4791075"/>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17</xdr:row>
      <xdr:rowOff>0</xdr:rowOff>
    </xdr:from>
    <xdr:to>
      <xdr:col>8</xdr:col>
      <xdr:colOff>0</xdr:colOff>
      <xdr:row>17</xdr:row>
      <xdr:rowOff>0</xdr:rowOff>
    </xdr:to>
    <xdr:sp macro="" textlink="">
      <xdr:nvSpPr>
        <xdr:cNvPr id="286919" name="AutoShape 1324">
          <a:extLst>
            <a:ext uri="{FF2B5EF4-FFF2-40B4-BE49-F238E27FC236}">
              <a16:creationId xmlns:a16="http://schemas.microsoft.com/office/drawing/2014/main" xmlns="" id="{00000000-0008-0000-0500-0000C7600400}"/>
            </a:ext>
          </a:extLst>
        </xdr:cNvPr>
        <xdr:cNvSpPr>
          <a:spLocks noChangeArrowheads="1"/>
        </xdr:cNvSpPr>
      </xdr:nvSpPr>
      <xdr:spPr bwMode="auto">
        <a:xfrm>
          <a:off x="11344275" y="4791075"/>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17</xdr:row>
      <xdr:rowOff>0</xdr:rowOff>
    </xdr:from>
    <xdr:to>
      <xdr:col>8</xdr:col>
      <xdr:colOff>0</xdr:colOff>
      <xdr:row>17</xdr:row>
      <xdr:rowOff>0</xdr:rowOff>
    </xdr:to>
    <xdr:sp macro="" textlink="">
      <xdr:nvSpPr>
        <xdr:cNvPr id="286920" name="AutoShape 1325">
          <a:extLst>
            <a:ext uri="{FF2B5EF4-FFF2-40B4-BE49-F238E27FC236}">
              <a16:creationId xmlns:a16="http://schemas.microsoft.com/office/drawing/2014/main" xmlns="" id="{00000000-0008-0000-0500-0000C8600400}"/>
            </a:ext>
          </a:extLst>
        </xdr:cNvPr>
        <xdr:cNvSpPr>
          <a:spLocks noChangeArrowheads="1"/>
        </xdr:cNvSpPr>
      </xdr:nvSpPr>
      <xdr:spPr bwMode="auto">
        <a:xfrm>
          <a:off x="11344275" y="4791075"/>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17</xdr:row>
      <xdr:rowOff>0</xdr:rowOff>
    </xdr:from>
    <xdr:to>
      <xdr:col>8</xdr:col>
      <xdr:colOff>0</xdr:colOff>
      <xdr:row>17</xdr:row>
      <xdr:rowOff>0</xdr:rowOff>
    </xdr:to>
    <xdr:sp macro="" textlink="">
      <xdr:nvSpPr>
        <xdr:cNvPr id="286921" name="AutoShape 1326">
          <a:extLst>
            <a:ext uri="{FF2B5EF4-FFF2-40B4-BE49-F238E27FC236}">
              <a16:creationId xmlns:a16="http://schemas.microsoft.com/office/drawing/2014/main" xmlns="" id="{00000000-0008-0000-0500-0000C9600400}"/>
            </a:ext>
          </a:extLst>
        </xdr:cNvPr>
        <xdr:cNvSpPr>
          <a:spLocks noChangeArrowheads="1"/>
        </xdr:cNvSpPr>
      </xdr:nvSpPr>
      <xdr:spPr bwMode="auto">
        <a:xfrm>
          <a:off x="11344275" y="4791075"/>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17</xdr:row>
      <xdr:rowOff>0</xdr:rowOff>
    </xdr:from>
    <xdr:to>
      <xdr:col>8</xdr:col>
      <xdr:colOff>0</xdr:colOff>
      <xdr:row>17</xdr:row>
      <xdr:rowOff>0</xdr:rowOff>
    </xdr:to>
    <xdr:sp macro="" textlink="">
      <xdr:nvSpPr>
        <xdr:cNvPr id="286922" name="AutoShape 1327">
          <a:extLst>
            <a:ext uri="{FF2B5EF4-FFF2-40B4-BE49-F238E27FC236}">
              <a16:creationId xmlns:a16="http://schemas.microsoft.com/office/drawing/2014/main" xmlns="" id="{00000000-0008-0000-0500-0000CA600400}"/>
            </a:ext>
          </a:extLst>
        </xdr:cNvPr>
        <xdr:cNvSpPr>
          <a:spLocks noChangeArrowheads="1"/>
        </xdr:cNvSpPr>
      </xdr:nvSpPr>
      <xdr:spPr bwMode="auto">
        <a:xfrm>
          <a:off x="11344275" y="4791075"/>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17</xdr:row>
      <xdr:rowOff>0</xdr:rowOff>
    </xdr:from>
    <xdr:to>
      <xdr:col>8</xdr:col>
      <xdr:colOff>0</xdr:colOff>
      <xdr:row>17</xdr:row>
      <xdr:rowOff>0</xdr:rowOff>
    </xdr:to>
    <xdr:sp macro="" textlink="">
      <xdr:nvSpPr>
        <xdr:cNvPr id="286923" name="AutoShape 1328">
          <a:extLst>
            <a:ext uri="{FF2B5EF4-FFF2-40B4-BE49-F238E27FC236}">
              <a16:creationId xmlns:a16="http://schemas.microsoft.com/office/drawing/2014/main" xmlns="" id="{00000000-0008-0000-0500-0000CB600400}"/>
            </a:ext>
          </a:extLst>
        </xdr:cNvPr>
        <xdr:cNvSpPr>
          <a:spLocks noChangeArrowheads="1"/>
        </xdr:cNvSpPr>
      </xdr:nvSpPr>
      <xdr:spPr bwMode="auto">
        <a:xfrm>
          <a:off x="11344275" y="4791075"/>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17</xdr:row>
      <xdr:rowOff>0</xdr:rowOff>
    </xdr:from>
    <xdr:to>
      <xdr:col>8</xdr:col>
      <xdr:colOff>0</xdr:colOff>
      <xdr:row>17</xdr:row>
      <xdr:rowOff>0</xdr:rowOff>
    </xdr:to>
    <xdr:sp macro="" textlink="">
      <xdr:nvSpPr>
        <xdr:cNvPr id="286924" name="AutoShape 1329">
          <a:extLst>
            <a:ext uri="{FF2B5EF4-FFF2-40B4-BE49-F238E27FC236}">
              <a16:creationId xmlns:a16="http://schemas.microsoft.com/office/drawing/2014/main" xmlns="" id="{00000000-0008-0000-0500-0000CC600400}"/>
            </a:ext>
          </a:extLst>
        </xdr:cNvPr>
        <xdr:cNvSpPr>
          <a:spLocks noChangeArrowheads="1"/>
        </xdr:cNvSpPr>
      </xdr:nvSpPr>
      <xdr:spPr bwMode="auto">
        <a:xfrm>
          <a:off x="11344275" y="4791075"/>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17</xdr:row>
      <xdr:rowOff>0</xdr:rowOff>
    </xdr:from>
    <xdr:to>
      <xdr:col>8</xdr:col>
      <xdr:colOff>0</xdr:colOff>
      <xdr:row>17</xdr:row>
      <xdr:rowOff>0</xdr:rowOff>
    </xdr:to>
    <xdr:sp macro="" textlink="">
      <xdr:nvSpPr>
        <xdr:cNvPr id="286925" name="AutoShape 1330">
          <a:extLst>
            <a:ext uri="{FF2B5EF4-FFF2-40B4-BE49-F238E27FC236}">
              <a16:creationId xmlns:a16="http://schemas.microsoft.com/office/drawing/2014/main" xmlns="" id="{00000000-0008-0000-0500-0000CD600400}"/>
            </a:ext>
          </a:extLst>
        </xdr:cNvPr>
        <xdr:cNvSpPr>
          <a:spLocks noChangeArrowheads="1"/>
        </xdr:cNvSpPr>
      </xdr:nvSpPr>
      <xdr:spPr bwMode="auto">
        <a:xfrm>
          <a:off x="11344275" y="4791075"/>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17</xdr:row>
      <xdr:rowOff>0</xdr:rowOff>
    </xdr:from>
    <xdr:to>
      <xdr:col>8</xdr:col>
      <xdr:colOff>0</xdr:colOff>
      <xdr:row>17</xdr:row>
      <xdr:rowOff>0</xdr:rowOff>
    </xdr:to>
    <xdr:sp macro="" textlink="">
      <xdr:nvSpPr>
        <xdr:cNvPr id="286926" name="AutoShape 1331">
          <a:extLst>
            <a:ext uri="{FF2B5EF4-FFF2-40B4-BE49-F238E27FC236}">
              <a16:creationId xmlns:a16="http://schemas.microsoft.com/office/drawing/2014/main" xmlns="" id="{00000000-0008-0000-0500-0000CE600400}"/>
            </a:ext>
          </a:extLst>
        </xdr:cNvPr>
        <xdr:cNvSpPr>
          <a:spLocks noChangeArrowheads="1"/>
        </xdr:cNvSpPr>
      </xdr:nvSpPr>
      <xdr:spPr bwMode="auto">
        <a:xfrm>
          <a:off x="11344275" y="4791075"/>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17</xdr:row>
      <xdr:rowOff>0</xdr:rowOff>
    </xdr:from>
    <xdr:to>
      <xdr:col>8</xdr:col>
      <xdr:colOff>0</xdr:colOff>
      <xdr:row>17</xdr:row>
      <xdr:rowOff>0</xdr:rowOff>
    </xdr:to>
    <xdr:sp macro="" textlink="">
      <xdr:nvSpPr>
        <xdr:cNvPr id="286927" name="AutoShape 1332">
          <a:extLst>
            <a:ext uri="{FF2B5EF4-FFF2-40B4-BE49-F238E27FC236}">
              <a16:creationId xmlns:a16="http://schemas.microsoft.com/office/drawing/2014/main" xmlns="" id="{00000000-0008-0000-0500-0000CF600400}"/>
            </a:ext>
          </a:extLst>
        </xdr:cNvPr>
        <xdr:cNvSpPr>
          <a:spLocks noChangeArrowheads="1"/>
        </xdr:cNvSpPr>
      </xdr:nvSpPr>
      <xdr:spPr bwMode="auto">
        <a:xfrm>
          <a:off x="11344275" y="4791075"/>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17</xdr:row>
      <xdr:rowOff>0</xdr:rowOff>
    </xdr:from>
    <xdr:to>
      <xdr:col>8</xdr:col>
      <xdr:colOff>0</xdr:colOff>
      <xdr:row>17</xdr:row>
      <xdr:rowOff>0</xdr:rowOff>
    </xdr:to>
    <xdr:sp macro="" textlink="">
      <xdr:nvSpPr>
        <xdr:cNvPr id="286928" name="AutoShape 1333">
          <a:extLst>
            <a:ext uri="{FF2B5EF4-FFF2-40B4-BE49-F238E27FC236}">
              <a16:creationId xmlns:a16="http://schemas.microsoft.com/office/drawing/2014/main" xmlns="" id="{00000000-0008-0000-0500-0000D0600400}"/>
            </a:ext>
          </a:extLst>
        </xdr:cNvPr>
        <xdr:cNvSpPr>
          <a:spLocks noChangeArrowheads="1"/>
        </xdr:cNvSpPr>
      </xdr:nvSpPr>
      <xdr:spPr bwMode="auto">
        <a:xfrm>
          <a:off x="11344275" y="4791075"/>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17</xdr:row>
      <xdr:rowOff>0</xdr:rowOff>
    </xdr:from>
    <xdr:to>
      <xdr:col>8</xdr:col>
      <xdr:colOff>0</xdr:colOff>
      <xdr:row>17</xdr:row>
      <xdr:rowOff>0</xdr:rowOff>
    </xdr:to>
    <xdr:sp macro="" textlink="">
      <xdr:nvSpPr>
        <xdr:cNvPr id="286929" name="AutoShape 1334">
          <a:extLst>
            <a:ext uri="{FF2B5EF4-FFF2-40B4-BE49-F238E27FC236}">
              <a16:creationId xmlns:a16="http://schemas.microsoft.com/office/drawing/2014/main" xmlns="" id="{00000000-0008-0000-0500-0000D1600400}"/>
            </a:ext>
          </a:extLst>
        </xdr:cNvPr>
        <xdr:cNvSpPr>
          <a:spLocks noChangeArrowheads="1"/>
        </xdr:cNvSpPr>
      </xdr:nvSpPr>
      <xdr:spPr bwMode="auto">
        <a:xfrm>
          <a:off x="11344275" y="4791075"/>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17</xdr:row>
      <xdr:rowOff>0</xdr:rowOff>
    </xdr:from>
    <xdr:to>
      <xdr:col>8</xdr:col>
      <xdr:colOff>0</xdr:colOff>
      <xdr:row>17</xdr:row>
      <xdr:rowOff>0</xdr:rowOff>
    </xdr:to>
    <xdr:sp macro="" textlink="">
      <xdr:nvSpPr>
        <xdr:cNvPr id="286930" name="AutoShape 1335">
          <a:extLst>
            <a:ext uri="{FF2B5EF4-FFF2-40B4-BE49-F238E27FC236}">
              <a16:creationId xmlns:a16="http://schemas.microsoft.com/office/drawing/2014/main" xmlns="" id="{00000000-0008-0000-0500-0000D2600400}"/>
            </a:ext>
          </a:extLst>
        </xdr:cNvPr>
        <xdr:cNvSpPr>
          <a:spLocks noChangeArrowheads="1"/>
        </xdr:cNvSpPr>
      </xdr:nvSpPr>
      <xdr:spPr bwMode="auto">
        <a:xfrm>
          <a:off x="11344275" y="4791075"/>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17</xdr:row>
      <xdr:rowOff>0</xdr:rowOff>
    </xdr:from>
    <xdr:to>
      <xdr:col>8</xdr:col>
      <xdr:colOff>0</xdr:colOff>
      <xdr:row>17</xdr:row>
      <xdr:rowOff>0</xdr:rowOff>
    </xdr:to>
    <xdr:sp macro="" textlink="">
      <xdr:nvSpPr>
        <xdr:cNvPr id="286931" name="AutoShape 1336">
          <a:extLst>
            <a:ext uri="{FF2B5EF4-FFF2-40B4-BE49-F238E27FC236}">
              <a16:creationId xmlns:a16="http://schemas.microsoft.com/office/drawing/2014/main" xmlns="" id="{00000000-0008-0000-0500-0000D3600400}"/>
            </a:ext>
          </a:extLst>
        </xdr:cNvPr>
        <xdr:cNvSpPr>
          <a:spLocks noChangeArrowheads="1"/>
        </xdr:cNvSpPr>
      </xdr:nvSpPr>
      <xdr:spPr bwMode="auto">
        <a:xfrm>
          <a:off x="11344275" y="4791075"/>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17</xdr:row>
      <xdr:rowOff>0</xdr:rowOff>
    </xdr:from>
    <xdr:to>
      <xdr:col>8</xdr:col>
      <xdr:colOff>0</xdr:colOff>
      <xdr:row>17</xdr:row>
      <xdr:rowOff>0</xdr:rowOff>
    </xdr:to>
    <xdr:sp macro="" textlink="">
      <xdr:nvSpPr>
        <xdr:cNvPr id="286932" name="AutoShape 1337">
          <a:extLst>
            <a:ext uri="{FF2B5EF4-FFF2-40B4-BE49-F238E27FC236}">
              <a16:creationId xmlns:a16="http://schemas.microsoft.com/office/drawing/2014/main" xmlns="" id="{00000000-0008-0000-0500-0000D4600400}"/>
            </a:ext>
          </a:extLst>
        </xdr:cNvPr>
        <xdr:cNvSpPr>
          <a:spLocks noChangeArrowheads="1"/>
        </xdr:cNvSpPr>
      </xdr:nvSpPr>
      <xdr:spPr bwMode="auto">
        <a:xfrm>
          <a:off x="11344275" y="4791075"/>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17</xdr:row>
      <xdr:rowOff>0</xdr:rowOff>
    </xdr:from>
    <xdr:to>
      <xdr:col>8</xdr:col>
      <xdr:colOff>0</xdr:colOff>
      <xdr:row>17</xdr:row>
      <xdr:rowOff>0</xdr:rowOff>
    </xdr:to>
    <xdr:sp macro="" textlink="">
      <xdr:nvSpPr>
        <xdr:cNvPr id="286933" name="AutoShape 1338">
          <a:extLst>
            <a:ext uri="{FF2B5EF4-FFF2-40B4-BE49-F238E27FC236}">
              <a16:creationId xmlns:a16="http://schemas.microsoft.com/office/drawing/2014/main" xmlns="" id="{00000000-0008-0000-0500-0000D5600400}"/>
            </a:ext>
          </a:extLst>
        </xdr:cNvPr>
        <xdr:cNvSpPr>
          <a:spLocks noChangeArrowheads="1"/>
        </xdr:cNvSpPr>
      </xdr:nvSpPr>
      <xdr:spPr bwMode="auto">
        <a:xfrm>
          <a:off x="11344275" y="4791075"/>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17</xdr:row>
      <xdr:rowOff>0</xdr:rowOff>
    </xdr:from>
    <xdr:to>
      <xdr:col>8</xdr:col>
      <xdr:colOff>0</xdr:colOff>
      <xdr:row>17</xdr:row>
      <xdr:rowOff>0</xdr:rowOff>
    </xdr:to>
    <xdr:sp macro="" textlink="">
      <xdr:nvSpPr>
        <xdr:cNvPr id="286934" name="AutoShape 1339">
          <a:extLst>
            <a:ext uri="{FF2B5EF4-FFF2-40B4-BE49-F238E27FC236}">
              <a16:creationId xmlns:a16="http://schemas.microsoft.com/office/drawing/2014/main" xmlns="" id="{00000000-0008-0000-0500-0000D6600400}"/>
            </a:ext>
          </a:extLst>
        </xdr:cNvPr>
        <xdr:cNvSpPr>
          <a:spLocks noChangeArrowheads="1"/>
        </xdr:cNvSpPr>
      </xdr:nvSpPr>
      <xdr:spPr bwMode="auto">
        <a:xfrm>
          <a:off x="11344275" y="4791075"/>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17</xdr:row>
      <xdr:rowOff>0</xdr:rowOff>
    </xdr:from>
    <xdr:to>
      <xdr:col>8</xdr:col>
      <xdr:colOff>0</xdr:colOff>
      <xdr:row>17</xdr:row>
      <xdr:rowOff>0</xdr:rowOff>
    </xdr:to>
    <xdr:sp macro="" textlink="">
      <xdr:nvSpPr>
        <xdr:cNvPr id="286935" name="AutoShape 1340">
          <a:extLst>
            <a:ext uri="{FF2B5EF4-FFF2-40B4-BE49-F238E27FC236}">
              <a16:creationId xmlns:a16="http://schemas.microsoft.com/office/drawing/2014/main" xmlns="" id="{00000000-0008-0000-0500-0000D7600400}"/>
            </a:ext>
          </a:extLst>
        </xdr:cNvPr>
        <xdr:cNvSpPr>
          <a:spLocks noChangeArrowheads="1"/>
        </xdr:cNvSpPr>
      </xdr:nvSpPr>
      <xdr:spPr bwMode="auto">
        <a:xfrm>
          <a:off x="11344275" y="4791075"/>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17</xdr:row>
      <xdr:rowOff>0</xdr:rowOff>
    </xdr:from>
    <xdr:to>
      <xdr:col>8</xdr:col>
      <xdr:colOff>0</xdr:colOff>
      <xdr:row>17</xdr:row>
      <xdr:rowOff>0</xdr:rowOff>
    </xdr:to>
    <xdr:sp macro="" textlink="">
      <xdr:nvSpPr>
        <xdr:cNvPr id="286936" name="AutoShape 1341">
          <a:extLst>
            <a:ext uri="{FF2B5EF4-FFF2-40B4-BE49-F238E27FC236}">
              <a16:creationId xmlns:a16="http://schemas.microsoft.com/office/drawing/2014/main" xmlns="" id="{00000000-0008-0000-0500-0000D8600400}"/>
            </a:ext>
          </a:extLst>
        </xdr:cNvPr>
        <xdr:cNvSpPr>
          <a:spLocks noChangeArrowheads="1"/>
        </xdr:cNvSpPr>
      </xdr:nvSpPr>
      <xdr:spPr bwMode="auto">
        <a:xfrm>
          <a:off x="11344275" y="4791075"/>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17</xdr:row>
      <xdr:rowOff>0</xdr:rowOff>
    </xdr:from>
    <xdr:to>
      <xdr:col>8</xdr:col>
      <xdr:colOff>0</xdr:colOff>
      <xdr:row>17</xdr:row>
      <xdr:rowOff>0</xdr:rowOff>
    </xdr:to>
    <xdr:sp macro="" textlink="">
      <xdr:nvSpPr>
        <xdr:cNvPr id="286937" name="AutoShape 1342">
          <a:extLst>
            <a:ext uri="{FF2B5EF4-FFF2-40B4-BE49-F238E27FC236}">
              <a16:creationId xmlns:a16="http://schemas.microsoft.com/office/drawing/2014/main" xmlns="" id="{00000000-0008-0000-0500-0000D9600400}"/>
            </a:ext>
          </a:extLst>
        </xdr:cNvPr>
        <xdr:cNvSpPr>
          <a:spLocks noChangeArrowheads="1"/>
        </xdr:cNvSpPr>
      </xdr:nvSpPr>
      <xdr:spPr bwMode="auto">
        <a:xfrm>
          <a:off x="11344275" y="4791075"/>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17</xdr:row>
      <xdr:rowOff>0</xdr:rowOff>
    </xdr:from>
    <xdr:to>
      <xdr:col>8</xdr:col>
      <xdr:colOff>0</xdr:colOff>
      <xdr:row>17</xdr:row>
      <xdr:rowOff>0</xdr:rowOff>
    </xdr:to>
    <xdr:sp macro="" textlink="">
      <xdr:nvSpPr>
        <xdr:cNvPr id="286938" name="AutoShape 1343">
          <a:extLst>
            <a:ext uri="{FF2B5EF4-FFF2-40B4-BE49-F238E27FC236}">
              <a16:creationId xmlns:a16="http://schemas.microsoft.com/office/drawing/2014/main" xmlns="" id="{00000000-0008-0000-0500-0000DA600400}"/>
            </a:ext>
          </a:extLst>
        </xdr:cNvPr>
        <xdr:cNvSpPr>
          <a:spLocks noChangeArrowheads="1"/>
        </xdr:cNvSpPr>
      </xdr:nvSpPr>
      <xdr:spPr bwMode="auto">
        <a:xfrm>
          <a:off x="11344275" y="4791075"/>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17</xdr:row>
      <xdr:rowOff>0</xdr:rowOff>
    </xdr:from>
    <xdr:to>
      <xdr:col>8</xdr:col>
      <xdr:colOff>0</xdr:colOff>
      <xdr:row>17</xdr:row>
      <xdr:rowOff>0</xdr:rowOff>
    </xdr:to>
    <xdr:sp macro="" textlink="">
      <xdr:nvSpPr>
        <xdr:cNvPr id="286939" name="AutoShape 1344">
          <a:extLst>
            <a:ext uri="{FF2B5EF4-FFF2-40B4-BE49-F238E27FC236}">
              <a16:creationId xmlns:a16="http://schemas.microsoft.com/office/drawing/2014/main" xmlns="" id="{00000000-0008-0000-0500-0000DB600400}"/>
            </a:ext>
          </a:extLst>
        </xdr:cNvPr>
        <xdr:cNvSpPr>
          <a:spLocks noChangeArrowheads="1"/>
        </xdr:cNvSpPr>
      </xdr:nvSpPr>
      <xdr:spPr bwMode="auto">
        <a:xfrm>
          <a:off x="11344275" y="4791075"/>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73</xdr:row>
      <xdr:rowOff>0</xdr:rowOff>
    </xdr:from>
    <xdr:to>
      <xdr:col>8</xdr:col>
      <xdr:colOff>0</xdr:colOff>
      <xdr:row>73</xdr:row>
      <xdr:rowOff>0</xdr:rowOff>
    </xdr:to>
    <xdr:sp macro="" textlink="">
      <xdr:nvSpPr>
        <xdr:cNvPr id="286940" name="AutoShape 1345">
          <a:extLst>
            <a:ext uri="{FF2B5EF4-FFF2-40B4-BE49-F238E27FC236}">
              <a16:creationId xmlns:a16="http://schemas.microsoft.com/office/drawing/2014/main" xmlns="" id="{00000000-0008-0000-0500-0000DC600400}"/>
            </a:ext>
          </a:extLst>
        </xdr:cNvPr>
        <xdr:cNvSpPr>
          <a:spLocks noChangeArrowheads="1"/>
        </xdr:cNvSpPr>
      </xdr:nvSpPr>
      <xdr:spPr bwMode="auto">
        <a:xfrm>
          <a:off x="11344275" y="20259675"/>
          <a:ext cx="0" cy="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8</xdr:col>
      <xdr:colOff>0</xdr:colOff>
      <xdr:row>73</xdr:row>
      <xdr:rowOff>0</xdr:rowOff>
    </xdr:from>
    <xdr:to>
      <xdr:col>8</xdr:col>
      <xdr:colOff>0</xdr:colOff>
      <xdr:row>73</xdr:row>
      <xdr:rowOff>0</xdr:rowOff>
    </xdr:to>
    <xdr:sp macro="" textlink="">
      <xdr:nvSpPr>
        <xdr:cNvPr id="286941" name="Line 1346">
          <a:extLst>
            <a:ext uri="{FF2B5EF4-FFF2-40B4-BE49-F238E27FC236}">
              <a16:creationId xmlns:a16="http://schemas.microsoft.com/office/drawing/2014/main" xmlns="" id="{00000000-0008-0000-0500-0000DD600400}"/>
            </a:ext>
          </a:extLst>
        </xdr:cNvPr>
        <xdr:cNvSpPr>
          <a:spLocks noChangeShapeType="1"/>
        </xdr:cNvSpPr>
      </xdr:nvSpPr>
      <xdr:spPr bwMode="auto">
        <a:xfrm>
          <a:off x="11344275" y="2025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73</xdr:row>
      <xdr:rowOff>0</xdr:rowOff>
    </xdr:from>
    <xdr:to>
      <xdr:col>8</xdr:col>
      <xdr:colOff>0</xdr:colOff>
      <xdr:row>73</xdr:row>
      <xdr:rowOff>0</xdr:rowOff>
    </xdr:to>
    <xdr:sp macro="" textlink="">
      <xdr:nvSpPr>
        <xdr:cNvPr id="286942" name="AutoShape 1347">
          <a:extLst>
            <a:ext uri="{FF2B5EF4-FFF2-40B4-BE49-F238E27FC236}">
              <a16:creationId xmlns:a16="http://schemas.microsoft.com/office/drawing/2014/main" xmlns="" id="{00000000-0008-0000-0500-0000DE600400}"/>
            </a:ext>
          </a:extLst>
        </xdr:cNvPr>
        <xdr:cNvSpPr>
          <a:spLocks noChangeArrowheads="1"/>
        </xdr:cNvSpPr>
      </xdr:nvSpPr>
      <xdr:spPr bwMode="auto">
        <a:xfrm>
          <a:off x="11344275" y="20259675"/>
          <a:ext cx="0" cy="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8</xdr:col>
      <xdr:colOff>0</xdr:colOff>
      <xdr:row>73</xdr:row>
      <xdr:rowOff>0</xdr:rowOff>
    </xdr:from>
    <xdr:to>
      <xdr:col>8</xdr:col>
      <xdr:colOff>0</xdr:colOff>
      <xdr:row>73</xdr:row>
      <xdr:rowOff>0</xdr:rowOff>
    </xdr:to>
    <xdr:sp macro="" textlink="">
      <xdr:nvSpPr>
        <xdr:cNvPr id="286943" name="Line 1348">
          <a:extLst>
            <a:ext uri="{FF2B5EF4-FFF2-40B4-BE49-F238E27FC236}">
              <a16:creationId xmlns:a16="http://schemas.microsoft.com/office/drawing/2014/main" xmlns="" id="{00000000-0008-0000-0500-0000DF600400}"/>
            </a:ext>
          </a:extLst>
        </xdr:cNvPr>
        <xdr:cNvSpPr>
          <a:spLocks noChangeShapeType="1"/>
        </xdr:cNvSpPr>
      </xdr:nvSpPr>
      <xdr:spPr bwMode="auto">
        <a:xfrm>
          <a:off x="11344275" y="2025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73</xdr:row>
      <xdr:rowOff>0</xdr:rowOff>
    </xdr:from>
    <xdr:to>
      <xdr:col>8</xdr:col>
      <xdr:colOff>0</xdr:colOff>
      <xdr:row>73</xdr:row>
      <xdr:rowOff>0</xdr:rowOff>
    </xdr:to>
    <xdr:sp macro="" textlink="">
      <xdr:nvSpPr>
        <xdr:cNvPr id="286944" name="Line 1349">
          <a:extLst>
            <a:ext uri="{FF2B5EF4-FFF2-40B4-BE49-F238E27FC236}">
              <a16:creationId xmlns:a16="http://schemas.microsoft.com/office/drawing/2014/main" xmlns="" id="{00000000-0008-0000-0500-0000E0600400}"/>
            </a:ext>
          </a:extLst>
        </xdr:cNvPr>
        <xdr:cNvSpPr>
          <a:spLocks noChangeShapeType="1"/>
        </xdr:cNvSpPr>
      </xdr:nvSpPr>
      <xdr:spPr bwMode="auto">
        <a:xfrm flipV="1">
          <a:off x="11344275" y="2025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73</xdr:row>
      <xdr:rowOff>0</xdr:rowOff>
    </xdr:from>
    <xdr:to>
      <xdr:col>8</xdr:col>
      <xdr:colOff>0</xdr:colOff>
      <xdr:row>73</xdr:row>
      <xdr:rowOff>0</xdr:rowOff>
    </xdr:to>
    <xdr:sp macro="" textlink="">
      <xdr:nvSpPr>
        <xdr:cNvPr id="286945" name="Line 1350">
          <a:extLst>
            <a:ext uri="{FF2B5EF4-FFF2-40B4-BE49-F238E27FC236}">
              <a16:creationId xmlns:a16="http://schemas.microsoft.com/office/drawing/2014/main" xmlns="" id="{00000000-0008-0000-0500-0000E1600400}"/>
            </a:ext>
          </a:extLst>
        </xdr:cNvPr>
        <xdr:cNvSpPr>
          <a:spLocks noChangeShapeType="1"/>
        </xdr:cNvSpPr>
      </xdr:nvSpPr>
      <xdr:spPr bwMode="auto">
        <a:xfrm flipV="1">
          <a:off x="11344275" y="2025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73</xdr:row>
      <xdr:rowOff>0</xdr:rowOff>
    </xdr:from>
    <xdr:to>
      <xdr:col>8</xdr:col>
      <xdr:colOff>0</xdr:colOff>
      <xdr:row>73</xdr:row>
      <xdr:rowOff>0</xdr:rowOff>
    </xdr:to>
    <xdr:sp macro="" textlink="">
      <xdr:nvSpPr>
        <xdr:cNvPr id="286946" name="Line 1351">
          <a:extLst>
            <a:ext uri="{FF2B5EF4-FFF2-40B4-BE49-F238E27FC236}">
              <a16:creationId xmlns:a16="http://schemas.microsoft.com/office/drawing/2014/main" xmlns="" id="{00000000-0008-0000-0500-0000E2600400}"/>
            </a:ext>
          </a:extLst>
        </xdr:cNvPr>
        <xdr:cNvSpPr>
          <a:spLocks noChangeShapeType="1"/>
        </xdr:cNvSpPr>
      </xdr:nvSpPr>
      <xdr:spPr bwMode="auto">
        <a:xfrm>
          <a:off x="11344275" y="2025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73</xdr:row>
      <xdr:rowOff>0</xdr:rowOff>
    </xdr:from>
    <xdr:to>
      <xdr:col>8</xdr:col>
      <xdr:colOff>0</xdr:colOff>
      <xdr:row>73</xdr:row>
      <xdr:rowOff>0</xdr:rowOff>
    </xdr:to>
    <xdr:sp macro="" textlink="">
      <xdr:nvSpPr>
        <xdr:cNvPr id="286947" name="Line 1352">
          <a:extLst>
            <a:ext uri="{FF2B5EF4-FFF2-40B4-BE49-F238E27FC236}">
              <a16:creationId xmlns:a16="http://schemas.microsoft.com/office/drawing/2014/main" xmlns="" id="{00000000-0008-0000-0500-0000E3600400}"/>
            </a:ext>
          </a:extLst>
        </xdr:cNvPr>
        <xdr:cNvSpPr>
          <a:spLocks noChangeShapeType="1"/>
        </xdr:cNvSpPr>
      </xdr:nvSpPr>
      <xdr:spPr bwMode="auto">
        <a:xfrm>
          <a:off x="11344275" y="2025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73</xdr:row>
      <xdr:rowOff>0</xdr:rowOff>
    </xdr:from>
    <xdr:to>
      <xdr:col>8</xdr:col>
      <xdr:colOff>0</xdr:colOff>
      <xdr:row>73</xdr:row>
      <xdr:rowOff>0</xdr:rowOff>
    </xdr:to>
    <xdr:sp macro="" textlink="">
      <xdr:nvSpPr>
        <xdr:cNvPr id="286948" name="Line 1353">
          <a:extLst>
            <a:ext uri="{FF2B5EF4-FFF2-40B4-BE49-F238E27FC236}">
              <a16:creationId xmlns:a16="http://schemas.microsoft.com/office/drawing/2014/main" xmlns="" id="{00000000-0008-0000-0500-0000E4600400}"/>
            </a:ext>
          </a:extLst>
        </xdr:cNvPr>
        <xdr:cNvSpPr>
          <a:spLocks noChangeShapeType="1"/>
        </xdr:cNvSpPr>
      </xdr:nvSpPr>
      <xdr:spPr bwMode="auto">
        <a:xfrm>
          <a:off x="11344275" y="2025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73</xdr:row>
      <xdr:rowOff>0</xdr:rowOff>
    </xdr:from>
    <xdr:to>
      <xdr:col>8</xdr:col>
      <xdr:colOff>0</xdr:colOff>
      <xdr:row>73</xdr:row>
      <xdr:rowOff>0</xdr:rowOff>
    </xdr:to>
    <xdr:sp macro="" textlink="">
      <xdr:nvSpPr>
        <xdr:cNvPr id="286949" name="Line 1354">
          <a:extLst>
            <a:ext uri="{FF2B5EF4-FFF2-40B4-BE49-F238E27FC236}">
              <a16:creationId xmlns:a16="http://schemas.microsoft.com/office/drawing/2014/main" xmlns="" id="{00000000-0008-0000-0500-0000E5600400}"/>
            </a:ext>
          </a:extLst>
        </xdr:cNvPr>
        <xdr:cNvSpPr>
          <a:spLocks noChangeShapeType="1"/>
        </xdr:cNvSpPr>
      </xdr:nvSpPr>
      <xdr:spPr bwMode="auto">
        <a:xfrm flipV="1">
          <a:off x="11344275" y="2025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73</xdr:row>
      <xdr:rowOff>0</xdr:rowOff>
    </xdr:from>
    <xdr:to>
      <xdr:col>8</xdr:col>
      <xdr:colOff>0</xdr:colOff>
      <xdr:row>73</xdr:row>
      <xdr:rowOff>0</xdr:rowOff>
    </xdr:to>
    <xdr:sp macro="" textlink="">
      <xdr:nvSpPr>
        <xdr:cNvPr id="286950" name="Line 1355">
          <a:extLst>
            <a:ext uri="{FF2B5EF4-FFF2-40B4-BE49-F238E27FC236}">
              <a16:creationId xmlns:a16="http://schemas.microsoft.com/office/drawing/2014/main" xmlns="" id="{00000000-0008-0000-0500-0000E6600400}"/>
            </a:ext>
          </a:extLst>
        </xdr:cNvPr>
        <xdr:cNvSpPr>
          <a:spLocks noChangeShapeType="1"/>
        </xdr:cNvSpPr>
      </xdr:nvSpPr>
      <xdr:spPr bwMode="auto">
        <a:xfrm flipV="1">
          <a:off x="11344275" y="2025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73</xdr:row>
      <xdr:rowOff>0</xdr:rowOff>
    </xdr:from>
    <xdr:to>
      <xdr:col>8</xdr:col>
      <xdr:colOff>0</xdr:colOff>
      <xdr:row>73</xdr:row>
      <xdr:rowOff>0</xdr:rowOff>
    </xdr:to>
    <xdr:sp macro="" textlink="">
      <xdr:nvSpPr>
        <xdr:cNvPr id="286951" name="Line 1356">
          <a:extLst>
            <a:ext uri="{FF2B5EF4-FFF2-40B4-BE49-F238E27FC236}">
              <a16:creationId xmlns:a16="http://schemas.microsoft.com/office/drawing/2014/main" xmlns="" id="{00000000-0008-0000-0500-0000E7600400}"/>
            </a:ext>
          </a:extLst>
        </xdr:cNvPr>
        <xdr:cNvSpPr>
          <a:spLocks noChangeShapeType="1"/>
        </xdr:cNvSpPr>
      </xdr:nvSpPr>
      <xdr:spPr bwMode="auto">
        <a:xfrm>
          <a:off x="11344275" y="2025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73</xdr:row>
      <xdr:rowOff>0</xdr:rowOff>
    </xdr:from>
    <xdr:to>
      <xdr:col>8</xdr:col>
      <xdr:colOff>0</xdr:colOff>
      <xdr:row>73</xdr:row>
      <xdr:rowOff>0</xdr:rowOff>
    </xdr:to>
    <xdr:sp macro="" textlink="">
      <xdr:nvSpPr>
        <xdr:cNvPr id="286952" name="Line 1357">
          <a:extLst>
            <a:ext uri="{FF2B5EF4-FFF2-40B4-BE49-F238E27FC236}">
              <a16:creationId xmlns:a16="http://schemas.microsoft.com/office/drawing/2014/main" xmlns="" id="{00000000-0008-0000-0500-0000E8600400}"/>
            </a:ext>
          </a:extLst>
        </xdr:cNvPr>
        <xdr:cNvSpPr>
          <a:spLocks noChangeShapeType="1"/>
        </xdr:cNvSpPr>
      </xdr:nvSpPr>
      <xdr:spPr bwMode="auto">
        <a:xfrm>
          <a:off x="11344275" y="2025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73</xdr:row>
      <xdr:rowOff>0</xdr:rowOff>
    </xdr:from>
    <xdr:to>
      <xdr:col>8</xdr:col>
      <xdr:colOff>0</xdr:colOff>
      <xdr:row>73</xdr:row>
      <xdr:rowOff>0</xdr:rowOff>
    </xdr:to>
    <xdr:sp macro="" textlink="">
      <xdr:nvSpPr>
        <xdr:cNvPr id="286953" name="AutoShape 1358">
          <a:extLst>
            <a:ext uri="{FF2B5EF4-FFF2-40B4-BE49-F238E27FC236}">
              <a16:creationId xmlns:a16="http://schemas.microsoft.com/office/drawing/2014/main" xmlns="" id="{00000000-0008-0000-0500-0000E9600400}"/>
            </a:ext>
          </a:extLst>
        </xdr:cNvPr>
        <xdr:cNvSpPr>
          <a:spLocks noChangeArrowheads="1"/>
        </xdr:cNvSpPr>
      </xdr:nvSpPr>
      <xdr:spPr bwMode="auto">
        <a:xfrm>
          <a:off x="11344275" y="20259675"/>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73</xdr:row>
      <xdr:rowOff>0</xdr:rowOff>
    </xdr:from>
    <xdr:to>
      <xdr:col>8</xdr:col>
      <xdr:colOff>0</xdr:colOff>
      <xdr:row>73</xdr:row>
      <xdr:rowOff>0</xdr:rowOff>
    </xdr:to>
    <xdr:sp macro="" textlink="">
      <xdr:nvSpPr>
        <xdr:cNvPr id="286954" name="AutoShape 1359">
          <a:extLst>
            <a:ext uri="{FF2B5EF4-FFF2-40B4-BE49-F238E27FC236}">
              <a16:creationId xmlns:a16="http://schemas.microsoft.com/office/drawing/2014/main" xmlns="" id="{00000000-0008-0000-0500-0000EA600400}"/>
            </a:ext>
          </a:extLst>
        </xdr:cNvPr>
        <xdr:cNvSpPr>
          <a:spLocks noChangeArrowheads="1"/>
        </xdr:cNvSpPr>
      </xdr:nvSpPr>
      <xdr:spPr bwMode="auto">
        <a:xfrm>
          <a:off x="11344275" y="20259675"/>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73</xdr:row>
      <xdr:rowOff>0</xdr:rowOff>
    </xdr:from>
    <xdr:to>
      <xdr:col>8</xdr:col>
      <xdr:colOff>0</xdr:colOff>
      <xdr:row>73</xdr:row>
      <xdr:rowOff>0</xdr:rowOff>
    </xdr:to>
    <xdr:sp macro="" textlink="">
      <xdr:nvSpPr>
        <xdr:cNvPr id="286955" name="AutoShape 1360">
          <a:extLst>
            <a:ext uri="{FF2B5EF4-FFF2-40B4-BE49-F238E27FC236}">
              <a16:creationId xmlns:a16="http://schemas.microsoft.com/office/drawing/2014/main" xmlns="" id="{00000000-0008-0000-0500-0000EB600400}"/>
            </a:ext>
          </a:extLst>
        </xdr:cNvPr>
        <xdr:cNvSpPr>
          <a:spLocks noChangeArrowheads="1"/>
        </xdr:cNvSpPr>
      </xdr:nvSpPr>
      <xdr:spPr bwMode="auto">
        <a:xfrm>
          <a:off x="11344275" y="20259675"/>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73</xdr:row>
      <xdr:rowOff>0</xdr:rowOff>
    </xdr:from>
    <xdr:to>
      <xdr:col>8</xdr:col>
      <xdr:colOff>0</xdr:colOff>
      <xdr:row>73</xdr:row>
      <xdr:rowOff>0</xdr:rowOff>
    </xdr:to>
    <xdr:sp macro="" textlink="">
      <xdr:nvSpPr>
        <xdr:cNvPr id="286956" name="AutoShape 1361">
          <a:extLst>
            <a:ext uri="{FF2B5EF4-FFF2-40B4-BE49-F238E27FC236}">
              <a16:creationId xmlns:a16="http://schemas.microsoft.com/office/drawing/2014/main" xmlns="" id="{00000000-0008-0000-0500-0000EC600400}"/>
            </a:ext>
          </a:extLst>
        </xdr:cNvPr>
        <xdr:cNvSpPr>
          <a:spLocks noChangeArrowheads="1"/>
        </xdr:cNvSpPr>
      </xdr:nvSpPr>
      <xdr:spPr bwMode="auto">
        <a:xfrm>
          <a:off x="11344275" y="20259675"/>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73</xdr:row>
      <xdr:rowOff>0</xdr:rowOff>
    </xdr:from>
    <xdr:to>
      <xdr:col>8</xdr:col>
      <xdr:colOff>0</xdr:colOff>
      <xdr:row>73</xdr:row>
      <xdr:rowOff>0</xdr:rowOff>
    </xdr:to>
    <xdr:sp macro="" textlink="">
      <xdr:nvSpPr>
        <xdr:cNvPr id="286957" name="AutoShape 1362">
          <a:extLst>
            <a:ext uri="{FF2B5EF4-FFF2-40B4-BE49-F238E27FC236}">
              <a16:creationId xmlns:a16="http://schemas.microsoft.com/office/drawing/2014/main" xmlns="" id="{00000000-0008-0000-0500-0000ED600400}"/>
            </a:ext>
          </a:extLst>
        </xdr:cNvPr>
        <xdr:cNvSpPr>
          <a:spLocks noChangeArrowheads="1"/>
        </xdr:cNvSpPr>
      </xdr:nvSpPr>
      <xdr:spPr bwMode="auto">
        <a:xfrm>
          <a:off x="11344275" y="20259675"/>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73</xdr:row>
      <xdr:rowOff>0</xdr:rowOff>
    </xdr:from>
    <xdr:to>
      <xdr:col>8</xdr:col>
      <xdr:colOff>0</xdr:colOff>
      <xdr:row>73</xdr:row>
      <xdr:rowOff>0</xdr:rowOff>
    </xdr:to>
    <xdr:sp macro="" textlink="">
      <xdr:nvSpPr>
        <xdr:cNvPr id="286958" name="AutoShape 1363">
          <a:extLst>
            <a:ext uri="{FF2B5EF4-FFF2-40B4-BE49-F238E27FC236}">
              <a16:creationId xmlns:a16="http://schemas.microsoft.com/office/drawing/2014/main" xmlns="" id="{00000000-0008-0000-0500-0000EE600400}"/>
            </a:ext>
          </a:extLst>
        </xdr:cNvPr>
        <xdr:cNvSpPr>
          <a:spLocks noChangeArrowheads="1"/>
        </xdr:cNvSpPr>
      </xdr:nvSpPr>
      <xdr:spPr bwMode="auto">
        <a:xfrm>
          <a:off x="11344275" y="20259675"/>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73</xdr:row>
      <xdr:rowOff>0</xdr:rowOff>
    </xdr:from>
    <xdr:to>
      <xdr:col>8</xdr:col>
      <xdr:colOff>0</xdr:colOff>
      <xdr:row>73</xdr:row>
      <xdr:rowOff>0</xdr:rowOff>
    </xdr:to>
    <xdr:sp macro="" textlink="">
      <xdr:nvSpPr>
        <xdr:cNvPr id="286959" name="AutoShape 1364">
          <a:extLst>
            <a:ext uri="{FF2B5EF4-FFF2-40B4-BE49-F238E27FC236}">
              <a16:creationId xmlns:a16="http://schemas.microsoft.com/office/drawing/2014/main" xmlns="" id="{00000000-0008-0000-0500-0000EF600400}"/>
            </a:ext>
          </a:extLst>
        </xdr:cNvPr>
        <xdr:cNvSpPr>
          <a:spLocks noChangeArrowheads="1"/>
        </xdr:cNvSpPr>
      </xdr:nvSpPr>
      <xdr:spPr bwMode="auto">
        <a:xfrm>
          <a:off x="11344275" y="20259675"/>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73</xdr:row>
      <xdr:rowOff>0</xdr:rowOff>
    </xdr:from>
    <xdr:to>
      <xdr:col>8</xdr:col>
      <xdr:colOff>0</xdr:colOff>
      <xdr:row>73</xdr:row>
      <xdr:rowOff>0</xdr:rowOff>
    </xdr:to>
    <xdr:sp macro="" textlink="">
      <xdr:nvSpPr>
        <xdr:cNvPr id="286960" name="AutoShape 1365">
          <a:extLst>
            <a:ext uri="{FF2B5EF4-FFF2-40B4-BE49-F238E27FC236}">
              <a16:creationId xmlns:a16="http://schemas.microsoft.com/office/drawing/2014/main" xmlns="" id="{00000000-0008-0000-0500-0000F0600400}"/>
            </a:ext>
          </a:extLst>
        </xdr:cNvPr>
        <xdr:cNvSpPr>
          <a:spLocks noChangeArrowheads="1"/>
        </xdr:cNvSpPr>
      </xdr:nvSpPr>
      <xdr:spPr bwMode="auto">
        <a:xfrm>
          <a:off x="11344275" y="20259675"/>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73</xdr:row>
      <xdr:rowOff>0</xdr:rowOff>
    </xdr:from>
    <xdr:to>
      <xdr:col>8</xdr:col>
      <xdr:colOff>0</xdr:colOff>
      <xdr:row>73</xdr:row>
      <xdr:rowOff>0</xdr:rowOff>
    </xdr:to>
    <xdr:sp macro="" textlink="">
      <xdr:nvSpPr>
        <xdr:cNvPr id="286961" name="AutoShape 1366">
          <a:extLst>
            <a:ext uri="{FF2B5EF4-FFF2-40B4-BE49-F238E27FC236}">
              <a16:creationId xmlns:a16="http://schemas.microsoft.com/office/drawing/2014/main" xmlns="" id="{00000000-0008-0000-0500-0000F1600400}"/>
            </a:ext>
          </a:extLst>
        </xdr:cNvPr>
        <xdr:cNvSpPr>
          <a:spLocks noChangeArrowheads="1"/>
        </xdr:cNvSpPr>
      </xdr:nvSpPr>
      <xdr:spPr bwMode="auto">
        <a:xfrm>
          <a:off x="11344275" y="20259675"/>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73</xdr:row>
      <xdr:rowOff>0</xdr:rowOff>
    </xdr:from>
    <xdr:to>
      <xdr:col>8</xdr:col>
      <xdr:colOff>0</xdr:colOff>
      <xdr:row>73</xdr:row>
      <xdr:rowOff>0</xdr:rowOff>
    </xdr:to>
    <xdr:sp macro="" textlink="">
      <xdr:nvSpPr>
        <xdr:cNvPr id="286962" name="AutoShape 1367">
          <a:extLst>
            <a:ext uri="{FF2B5EF4-FFF2-40B4-BE49-F238E27FC236}">
              <a16:creationId xmlns:a16="http://schemas.microsoft.com/office/drawing/2014/main" xmlns="" id="{00000000-0008-0000-0500-0000F2600400}"/>
            </a:ext>
          </a:extLst>
        </xdr:cNvPr>
        <xdr:cNvSpPr>
          <a:spLocks noChangeArrowheads="1"/>
        </xdr:cNvSpPr>
      </xdr:nvSpPr>
      <xdr:spPr bwMode="auto">
        <a:xfrm>
          <a:off x="11344275" y="20259675"/>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73</xdr:row>
      <xdr:rowOff>0</xdr:rowOff>
    </xdr:from>
    <xdr:to>
      <xdr:col>8</xdr:col>
      <xdr:colOff>0</xdr:colOff>
      <xdr:row>73</xdr:row>
      <xdr:rowOff>0</xdr:rowOff>
    </xdr:to>
    <xdr:sp macro="" textlink="">
      <xdr:nvSpPr>
        <xdr:cNvPr id="286963" name="AutoShape 1368">
          <a:extLst>
            <a:ext uri="{FF2B5EF4-FFF2-40B4-BE49-F238E27FC236}">
              <a16:creationId xmlns:a16="http://schemas.microsoft.com/office/drawing/2014/main" xmlns="" id="{00000000-0008-0000-0500-0000F3600400}"/>
            </a:ext>
          </a:extLst>
        </xdr:cNvPr>
        <xdr:cNvSpPr>
          <a:spLocks noChangeArrowheads="1"/>
        </xdr:cNvSpPr>
      </xdr:nvSpPr>
      <xdr:spPr bwMode="auto">
        <a:xfrm>
          <a:off x="11344275" y="20259675"/>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73</xdr:row>
      <xdr:rowOff>0</xdr:rowOff>
    </xdr:from>
    <xdr:to>
      <xdr:col>8</xdr:col>
      <xdr:colOff>0</xdr:colOff>
      <xdr:row>73</xdr:row>
      <xdr:rowOff>0</xdr:rowOff>
    </xdr:to>
    <xdr:sp macro="" textlink="">
      <xdr:nvSpPr>
        <xdr:cNvPr id="286964" name="AutoShape 1369">
          <a:extLst>
            <a:ext uri="{FF2B5EF4-FFF2-40B4-BE49-F238E27FC236}">
              <a16:creationId xmlns:a16="http://schemas.microsoft.com/office/drawing/2014/main" xmlns="" id="{00000000-0008-0000-0500-0000F4600400}"/>
            </a:ext>
          </a:extLst>
        </xdr:cNvPr>
        <xdr:cNvSpPr>
          <a:spLocks noChangeArrowheads="1"/>
        </xdr:cNvSpPr>
      </xdr:nvSpPr>
      <xdr:spPr bwMode="auto">
        <a:xfrm>
          <a:off x="11344275" y="20259675"/>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73</xdr:row>
      <xdr:rowOff>0</xdr:rowOff>
    </xdr:from>
    <xdr:to>
      <xdr:col>8</xdr:col>
      <xdr:colOff>0</xdr:colOff>
      <xdr:row>73</xdr:row>
      <xdr:rowOff>0</xdr:rowOff>
    </xdr:to>
    <xdr:sp macro="" textlink="">
      <xdr:nvSpPr>
        <xdr:cNvPr id="286965" name="AutoShape 1370">
          <a:extLst>
            <a:ext uri="{FF2B5EF4-FFF2-40B4-BE49-F238E27FC236}">
              <a16:creationId xmlns:a16="http://schemas.microsoft.com/office/drawing/2014/main" xmlns="" id="{00000000-0008-0000-0500-0000F5600400}"/>
            </a:ext>
          </a:extLst>
        </xdr:cNvPr>
        <xdr:cNvSpPr>
          <a:spLocks noChangeArrowheads="1"/>
        </xdr:cNvSpPr>
      </xdr:nvSpPr>
      <xdr:spPr bwMode="auto">
        <a:xfrm>
          <a:off x="11344275" y="20259675"/>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73</xdr:row>
      <xdr:rowOff>0</xdr:rowOff>
    </xdr:from>
    <xdr:to>
      <xdr:col>8</xdr:col>
      <xdr:colOff>0</xdr:colOff>
      <xdr:row>73</xdr:row>
      <xdr:rowOff>0</xdr:rowOff>
    </xdr:to>
    <xdr:sp macro="" textlink="">
      <xdr:nvSpPr>
        <xdr:cNvPr id="286966" name="AutoShape 1371">
          <a:extLst>
            <a:ext uri="{FF2B5EF4-FFF2-40B4-BE49-F238E27FC236}">
              <a16:creationId xmlns:a16="http://schemas.microsoft.com/office/drawing/2014/main" xmlns="" id="{00000000-0008-0000-0500-0000F6600400}"/>
            </a:ext>
          </a:extLst>
        </xdr:cNvPr>
        <xdr:cNvSpPr>
          <a:spLocks noChangeArrowheads="1"/>
        </xdr:cNvSpPr>
      </xdr:nvSpPr>
      <xdr:spPr bwMode="auto">
        <a:xfrm>
          <a:off x="11344275" y="20259675"/>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73</xdr:row>
      <xdr:rowOff>0</xdr:rowOff>
    </xdr:from>
    <xdr:to>
      <xdr:col>8</xdr:col>
      <xdr:colOff>0</xdr:colOff>
      <xdr:row>73</xdr:row>
      <xdr:rowOff>0</xdr:rowOff>
    </xdr:to>
    <xdr:sp macro="" textlink="">
      <xdr:nvSpPr>
        <xdr:cNvPr id="286967" name="AutoShape 1372">
          <a:extLst>
            <a:ext uri="{FF2B5EF4-FFF2-40B4-BE49-F238E27FC236}">
              <a16:creationId xmlns:a16="http://schemas.microsoft.com/office/drawing/2014/main" xmlns="" id="{00000000-0008-0000-0500-0000F7600400}"/>
            </a:ext>
          </a:extLst>
        </xdr:cNvPr>
        <xdr:cNvSpPr>
          <a:spLocks noChangeArrowheads="1"/>
        </xdr:cNvSpPr>
      </xdr:nvSpPr>
      <xdr:spPr bwMode="auto">
        <a:xfrm>
          <a:off x="11344275" y="20259675"/>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73</xdr:row>
      <xdr:rowOff>0</xdr:rowOff>
    </xdr:from>
    <xdr:to>
      <xdr:col>8</xdr:col>
      <xdr:colOff>0</xdr:colOff>
      <xdr:row>73</xdr:row>
      <xdr:rowOff>0</xdr:rowOff>
    </xdr:to>
    <xdr:sp macro="" textlink="">
      <xdr:nvSpPr>
        <xdr:cNvPr id="286968" name="AutoShape 1373">
          <a:extLst>
            <a:ext uri="{FF2B5EF4-FFF2-40B4-BE49-F238E27FC236}">
              <a16:creationId xmlns:a16="http://schemas.microsoft.com/office/drawing/2014/main" xmlns="" id="{00000000-0008-0000-0500-0000F8600400}"/>
            </a:ext>
          </a:extLst>
        </xdr:cNvPr>
        <xdr:cNvSpPr>
          <a:spLocks noChangeArrowheads="1"/>
        </xdr:cNvSpPr>
      </xdr:nvSpPr>
      <xdr:spPr bwMode="auto">
        <a:xfrm>
          <a:off x="11344275" y="20259675"/>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73</xdr:row>
      <xdr:rowOff>0</xdr:rowOff>
    </xdr:from>
    <xdr:to>
      <xdr:col>8</xdr:col>
      <xdr:colOff>0</xdr:colOff>
      <xdr:row>73</xdr:row>
      <xdr:rowOff>0</xdr:rowOff>
    </xdr:to>
    <xdr:sp macro="" textlink="">
      <xdr:nvSpPr>
        <xdr:cNvPr id="286969" name="AutoShape 1374">
          <a:extLst>
            <a:ext uri="{FF2B5EF4-FFF2-40B4-BE49-F238E27FC236}">
              <a16:creationId xmlns:a16="http://schemas.microsoft.com/office/drawing/2014/main" xmlns="" id="{00000000-0008-0000-0500-0000F9600400}"/>
            </a:ext>
          </a:extLst>
        </xdr:cNvPr>
        <xdr:cNvSpPr>
          <a:spLocks noChangeArrowheads="1"/>
        </xdr:cNvSpPr>
      </xdr:nvSpPr>
      <xdr:spPr bwMode="auto">
        <a:xfrm>
          <a:off x="11344275" y="20259675"/>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73</xdr:row>
      <xdr:rowOff>0</xdr:rowOff>
    </xdr:from>
    <xdr:to>
      <xdr:col>8</xdr:col>
      <xdr:colOff>0</xdr:colOff>
      <xdr:row>73</xdr:row>
      <xdr:rowOff>0</xdr:rowOff>
    </xdr:to>
    <xdr:sp macro="" textlink="">
      <xdr:nvSpPr>
        <xdr:cNvPr id="286970" name="AutoShape 1375">
          <a:extLst>
            <a:ext uri="{FF2B5EF4-FFF2-40B4-BE49-F238E27FC236}">
              <a16:creationId xmlns:a16="http://schemas.microsoft.com/office/drawing/2014/main" xmlns="" id="{00000000-0008-0000-0500-0000FA600400}"/>
            </a:ext>
          </a:extLst>
        </xdr:cNvPr>
        <xdr:cNvSpPr>
          <a:spLocks noChangeArrowheads="1"/>
        </xdr:cNvSpPr>
      </xdr:nvSpPr>
      <xdr:spPr bwMode="auto">
        <a:xfrm>
          <a:off x="11344275" y="20259675"/>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73</xdr:row>
      <xdr:rowOff>0</xdr:rowOff>
    </xdr:from>
    <xdr:to>
      <xdr:col>8</xdr:col>
      <xdr:colOff>0</xdr:colOff>
      <xdr:row>73</xdr:row>
      <xdr:rowOff>0</xdr:rowOff>
    </xdr:to>
    <xdr:sp macro="" textlink="">
      <xdr:nvSpPr>
        <xdr:cNvPr id="286971" name="AutoShape 1376">
          <a:extLst>
            <a:ext uri="{FF2B5EF4-FFF2-40B4-BE49-F238E27FC236}">
              <a16:creationId xmlns:a16="http://schemas.microsoft.com/office/drawing/2014/main" xmlns="" id="{00000000-0008-0000-0500-0000FB600400}"/>
            </a:ext>
          </a:extLst>
        </xdr:cNvPr>
        <xdr:cNvSpPr>
          <a:spLocks noChangeArrowheads="1"/>
        </xdr:cNvSpPr>
      </xdr:nvSpPr>
      <xdr:spPr bwMode="auto">
        <a:xfrm>
          <a:off x="11344275" y="20259675"/>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73</xdr:row>
      <xdr:rowOff>0</xdr:rowOff>
    </xdr:from>
    <xdr:to>
      <xdr:col>8</xdr:col>
      <xdr:colOff>0</xdr:colOff>
      <xdr:row>73</xdr:row>
      <xdr:rowOff>0</xdr:rowOff>
    </xdr:to>
    <xdr:sp macro="" textlink="">
      <xdr:nvSpPr>
        <xdr:cNvPr id="286972" name="AutoShape 1377">
          <a:extLst>
            <a:ext uri="{FF2B5EF4-FFF2-40B4-BE49-F238E27FC236}">
              <a16:creationId xmlns:a16="http://schemas.microsoft.com/office/drawing/2014/main" xmlns="" id="{00000000-0008-0000-0500-0000FC600400}"/>
            </a:ext>
          </a:extLst>
        </xdr:cNvPr>
        <xdr:cNvSpPr>
          <a:spLocks noChangeArrowheads="1"/>
        </xdr:cNvSpPr>
      </xdr:nvSpPr>
      <xdr:spPr bwMode="auto">
        <a:xfrm>
          <a:off x="11344275" y="20259675"/>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73</xdr:row>
      <xdr:rowOff>0</xdr:rowOff>
    </xdr:from>
    <xdr:to>
      <xdr:col>8</xdr:col>
      <xdr:colOff>0</xdr:colOff>
      <xdr:row>73</xdr:row>
      <xdr:rowOff>0</xdr:rowOff>
    </xdr:to>
    <xdr:sp macro="" textlink="">
      <xdr:nvSpPr>
        <xdr:cNvPr id="286973" name="AutoShape 1378">
          <a:extLst>
            <a:ext uri="{FF2B5EF4-FFF2-40B4-BE49-F238E27FC236}">
              <a16:creationId xmlns:a16="http://schemas.microsoft.com/office/drawing/2014/main" xmlns="" id="{00000000-0008-0000-0500-0000FD600400}"/>
            </a:ext>
          </a:extLst>
        </xdr:cNvPr>
        <xdr:cNvSpPr>
          <a:spLocks noChangeArrowheads="1"/>
        </xdr:cNvSpPr>
      </xdr:nvSpPr>
      <xdr:spPr bwMode="auto">
        <a:xfrm>
          <a:off x="11344275" y="20259675"/>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73</xdr:row>
      <xdr:rowOff>0</xdr:rowOff>
    </xdr:from>
    <xdr:to>
      <xdr:col>8</xdr:col>
      <xdr:colOff>0</xdr:colOff>
      <xdr:row>73</xdr:row>
      <xdr:rowOff>0</xdr:rowOff>
    </xdr:to>
    <xdr:sp macro="" textlink="">
      <xdr:nvSpPr>
        <xdr:cNvPr id="286974" name="AutoShape 1379">
          <a:extLst>
            <a:ext uri="{FF2B5EF4-FFF2-40B4-BE49-F238E27FC236}">
              <a16:creationId xmlns:a16="http://schemas.microsoft.com/office/drawing/2014/main" xmlns="" id="{00000000-0008-0000-0500-0000FE600400}"/>
            </a:ext>
          </a:extLst>
        </xdr:cNvPr>
        <xdr:cNvSpPr>
          <a:spLocks noChangeArrowheads="1"/>
        </xdr:cNvSpPr>
      </xdr:nvSpPr>
      <xdr:spPr bwMode="auto">
        <a:xfrm>
          <a:off x="11344275" y="20259675"/>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73</xdr:row>
      <xdr:rowOff>0</xdr:rowOff>
    </xdr:from>
    <xdr:to>
      <xdr:col>8</xdr:col>
      <xdr:colOff>0</xdr:colOff>
      <xdr:row>73</xdr:row>
      <xdr:rowOff>0</xdr:rowOff>
    </xdr:to>
    <xdr:sp macro="" textlink="">
      <xdr:nvSpPr>
        <xdr:cNvPr id="286975" name="AutoShape 1380">
          <a:extLst>
            <a:ext uri="{FF2B5EF4-FFF2-40B4-BE49-F238E27FC236}">
              <a16:creationId xmlns:a16="http://schemas.microsoft.com/office/drawing/2014/main" xmlns="" id="{00000000-0008-0000-0500-0000FF600400}"/>
            </a:ext>
          </a:extLst>
        </xdr:cNvPr>
        <xdr:cNvSpPr>
          <a:spLocks noChangeArrowheads="1"/>
        </xdr:cNvSpPr>
      </xdr:nvSpPr>
      <xdr:spPr bwMode="auto">
        <a:xfrm>
          <a:off x="11344275" y="20259675"/>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73</xdr:row>
      <xdr:rowOff>0</xdr:rowOff>
    </xdr:from>
    <xdr:to>
      <xdr:col>8</xdr:col>
      <xdr:colOff>0</xdr:colOff>
      <xdr:row>73</xdr:row>
      <xdr:rowOff>0</xdr:rowOff>
    </xdr:to>
    <xdr:sp macro="" textlink="">
      <xdr:nvSpPr>
        <xdr:cNvPr id="286976" name="AutoShape 1381">
          <a:extLst>
            <a:ext uri="{FF2B5EF4-FFF2-40B4-BE49-F238E27FC236}">
              <a16:creationId xmlns:a16="http://schemas.microsoft.com/office/drawing/2014/main" xmlns="" id="{00000000-0008-0000-0500-000000610400}"/>
            </a:ext>
          </a:extLst>
        </xdr:cNvPr>
        <xdr:cNvSpPr>
          <a:spLocks noChangeArrowheads="1"/>
        </xdr:cNvSpPr>
      </xdr:nvSpPr>
      <xdr:spPr bwMode="auto">
        <a:xfrm>
          <a:off x="11344275" y="20259675"/>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73</xdr:row>
      <xdr:rowOff>0</xdr:rowOff>
    </xdr:from>
    <xdr:to>
      <xdr:col>8</xdr:col>
      <xdr:colOff>0</xdr:colOff>
      <xdr:row>73</xdr:row>
      <xdr:rowOff>0</xdr:rowOff>
    </xdr:to>
    <xdr:sp macro="" textlink="">
      <xdr:nvSpPr>
        <xdr:cNvPr id="286977" name="AutoShape 1382">
          <a:extLst>
            <a:ext uri="{FF2B5EF4-FFF2-40B4-BE49-F238E27FC236}">
              <a16:creationId xmlns:a16="http://schemas.microsoft.com/office/drawing/2014/main" xmlns="" id="{00000000-0008-0000-0500-000001610400}"/>
            </a:ext>
          </a:extLst>
        </xdr:cNvPr>
        <xdr:cNvSpPr>
          <a:spLocks noChangeArrowheads="1"/>
        </xdr:cNvSpPr>
      </xdr:nvSpPr>
      <xdr:spPr bwMode="auto">
        <a:xfrm>
          <a:off x="11344275" y="20259675"/>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73</xdr:row>
      <xdr:rowOff>0</xdr:rowOff>
    </xdr:from>
    <xdr:to>
      <xdr:col>8</xdr:col>
      <xdr:colOff>0</xdr:colOff>
      <xdr:row>73</xdr:row>
      <xdr:rowOff>0</xdr:rowOff>
    </xdr:to>
    <xdr:sp macro="" textlink="">
      <xdr:nvSpPr>
        <xdr:cNvPr id="286978" name="AutoShape 1383">
          <a:extLst>
            <a:ext uri="{FF2B5EF4-FFF2-40B4-BE49-F238E27FC236}">
              <a16:creationId xmlns:a16="http://schemas.microsoft.com/office/drawing/2014/main" xmlns="" id="{00000000-0008-0000-0500-000002610400}"/>
            </a:ext>
          </a:extLst>
        </xdr:cNvPr>
        <xdr:cNvSpPr>
          <a:spLocks noChangeArrowheads="1"/>
        </xdr:cNvSpPr>
      </xdr:nvSpPr>
      <xdr:spPr bwMode="auto">
        <a:xfrm>
          <a:off x="11344275" y="20259675"/>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73</xdr:row>
      <xdr:rowOff>0</xdr:rowOff>
    </xdr:from>
    <xdr:to>
      <xdr:col>8</xdr:col>
      <xdr:colOff>0</xdr:colOff>
      <xdr:row>73</xdr:row>
      <xdr:rowOff>0</xdr:rowOff>
    </xdr:to>
    <xdr:sp macro="" textlink="">
      <xdr:nvSpPr>
        <xdr:cNvPr id="286979" name="AutoShape 1384">
          <a:extLst>
            <a:ext uri="{FF2B5EF4-FFF2-40B4-BE49-F238E27FC236}">
              <a16:creationId xmlns:a16="http://schemas.microsoft.com/office/drawing/2014/main" xmlns="" id="{00000000-0008-0000-0500-000003610400}"/>
            </a:ext>
          </a:extLst>
        </xdr:cNvPr>
        <xdr:cNvSpPr>
          <a:spLocks noChangeArrowheads="1"/>
        </xdr:cNvSpPr>
      </xdr:nvSpPr>
      <xdr:spPr bwMode="auto">
        <a:xfrm>
          <a:off x="11344275" y="20259675"/>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73</xdr:row>
      <xdr:rowOff>0</xdr:rowOff>
    </xdr:from>
    <xdr:to>
      <xdr:col>8</xdr:col>
      <xdr:colOff>0</xdr:colOff>
      <xdr:row>73</xdr:row>
      <xdr:rowOff>0</xdr:rowOff>
    </xdr:to>
    <xdr:sp macro="" textlink="">
      <xdr:nvSpPr>
        <xdr:cNvPr id="286980" name="AutoShape 1385">
          <a:extLst>
            <a:ext uri="{FF2B5EF4-FFF2-40B4-BE49-F238E27FC236}">
              <a16:creationId xmlns:a16="http://schemas.microsoft.com/office/drawing/2014/main" xmlns="" id="{00000000-0008-0000-0500-000004610400}"/>
            </a:ext>
          </a:extLst>
        </xdr:cNvPr>
        <xdr:cNvSpPr>
          <a:spLocks noChangeArrowheads="1"/>
        </xdr:cNvSpPr>
      </xdr:nvSpPr>
      <xdr:spPr bwMode="auto">
        <a:xfrm>
          <a:off x="11344275" y="20259675"/>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73</xdr:row>
      <xdr:rowOff>0</xdr:rowOff>
    </xdr:from>
    <xdr:to>
      <xdr:col>8</xdr:col>
      <xdr:colOff>0</xdr:colOff>
      <xdr:row>73</xdr:row>
      <xdr:rowOff>0</xdr:rowOff>
    </xdr:to>
    <xdr:sp macro="" textlink="">
      <xdr:nvSpPr>
        <xdr:cNvPr id="286981" name="AutoShape 1386">
          <a:extLst>
            <a:ext uri="{FF2B5EF4-FFF2-40B4-BE49-F238E27FC236}">
              <a16:creationId xmlns:a16="http://schemas.microsoft.com/office/drawing/2014/main" xmlns="" id="{00000000-0008-0000-0500-000005610400}"/>
            </a:ext>
          </a:extLst>
        </xdr:cNvPr>
        <xdr:cNvSpPr>
          <a:spLocks noChangeArrowheads="1"/>
        </xdr:cNvSpPr>
      </xdr:nvSpPr>
      <xdr:spPr bwMode="auto">
        <a:xfrm>
          <a:off x="11344275" y="20259675"/>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73</xdr:row>
      <xdr:rowOff>0</xdr:rowOff>
    </xdr:from>
    <xdr:to>
      <xdr:col>8</xdr:col>
      <xdr:colOff>0</xdr:colOff>
      <xdr:row>73</xdr:row>
      <xdr:rowOff>0</xdr:rowOff>
    </xdr:to>
    <xdr:sp macro="" textlink="">
      <xdr:nvSpPr>
        <xdr:cNvPr id="286982" name="AutoShape 1387">
          <a:extLst>
            <a:ext uri="{FF2B5EF4-FFF2-40B4-BE49-F238E27FC236}">
              <a16:creationId xmlns:a16="http://schemas.microsoft.com/office/drawing/2014/main" xmlns="" id="{00000000-0008-0000-0500-000006610400}"/>
            </a:ext>
          </a:extLst>
        </xdr:cNvPr>
        <xdr:cNvSpPr>
          <a:spLocks noChangeArrowheads="1"/>
        </xdr:cNvSpPr>
      </xdr:nvSpPr>
      <xdr:spPr bwMode="auto">
        <a:xfrm>
          <a:off x="11344275" y="20259675"/>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73</xdr:row>
      <xdr:rowOff>0</xdr:rowOff>
    </xdr:from>
    <xdr:to>
      <xdr:col>8</xdr:col>
      <xdr:colOff>0</xdr:colOff>
      <xdr:row>73</xdr:row>
      <xdr:rowOff>0</xdr:rowOff>
    </xdr:to>
    <xdr:sp macro="" textlink="">
      <xdr:nvSpPr>
        <xdr:cNvPr id="286983" name="AutoShape 1388">
          <a:extLst>
            <a:ext uri="{FF2B5EF4-FFF2-40B4-BE49-F238E27FC236}">
              <a16:creationId xmlns:a16="http://schemas.microsoft.com/office/drawing/2014/main" xmlns="" id="{00000000-0008-0000-0500-000007610400}"/>
            </a:ext>
          </a:extLst>
        </xdr:cNvPr>
        <xdr:cNvSpPr>
          <a:spLocks noChangeArrowheads="1"/>
        </xdr:cNvSpPr>
      </xdr:nvSpPr>
      <xdr:spPr bwMode="auto">
        <a:xfrm>
          <a:off x="11344275" y="20259675"/>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73</xdr:row>
      <xdr:rowOff>0</xdr:rowOff>
    </xdr:from>
    <xdr:to>
      <xdr:col>8</xdr:col>
      <xdr:colOff>0</xdr:colOff>
      <xdr:row>73</xdr:row>
      <xdr:rowOff>0</xdr:rowOff>
    </xdr:to>
    <xdr:sp macro="" textlink="">
      <xdr:nvSpPr>
        <xdr:cNvPr id="286984" name="AutoShape 1389">
          <a:extLst>
            <a:ext uri="{FF2B5EF4-FFF2-40B4-BE49-F238E27FC236}">
              <a16:creationId xmlns:a16="http://schemas.microsoft.com/office/drawing/2014/main" xmlns="" id="{00000000-0008-0000-0500-000008610400}"/>
            </a:ext>
          </a:extLst>
        </xdr:cNvPr>
        <xdr:cNvSpPr>
          <a:spLocks noChangeArrowheads="1"/>
        </xdr:cNvSpPr>
      </xdr:nvSpPr>
      <xdr:spPr bwMode="auto">
        <a:xfrm>
          <a:off x="11344275" y="20259675"/>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73</xdr:row>
      <xdr:rowOff>0</xdr:rowOff>
    </xdr:from>
    <xdr:to>
      <xdr:col>8</xdr:col>
      <xdr:colOff>0</xdr:colOff>
      <xdr:row>73</xdr:row>
      <xdr:rowOff>0</xdr:rowOff>
    </xdr:to>
    <xdr:sp macro="" textlink="">
      <xdr:nvSpPr>
        <xdr:cNvPr id="286985" name="AutoShape 1390">
          <a:extLst>
            <a:ext uri="{FF2B5EF4-FFF2-40B4-BE49-F238E27FC236}">
              <a16:creationId xmlns:a16="http://schemas.microsoft.com/office/drawing/2014/main" xmlns="" id="{00000000-0008-0000-0500-000009610400}"/>
            </a:ext>
          </a:extLst>
        </xdr:cNvPr>
        <xdr:cNvSpPr>
          <a:spLocks noChangeArrowheads="1"/>
        </xdr:cNvSpPr>
      </xdr:nvSpPr>
      <xdr:spPr bwMode="auto">
        <a:xfrm>
          <a:off x="11344275" y="20259675"/>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73</xdr:row>
      <xdr:rowOff>0</xdr:rowOff>
    </xdr:from>
    <xdr:to>
      <xdr:col>8</xdr:col>
      <xdr:colOff>0</xdr:colOff>
      <xdr:row>73</xdr:row>
      <xdr:rowOff>0</xdr:rowOff>
    </xdr:to>
    <xdr:sp macro="" textlink="">
      <xdr:nvSpPr>
        <xdr:cNvPr id="286986" name="AutoShape 1391">
          <a:extLst>
            <a:ext uri="{FF2B5EF4-FFF2-40B4-BE49-F238E27FC236}">
              <a16:creationId xmlns:a16="http://schemas.microsoft.com/office/drawing/2014/main" xmlns="" id="{00000000-0008-0000-0500-00000A610400}"/>
            </a:ext>
          </a:extLst>
        </xdr:cNvPr>
        <xdr:cNvSpPr>
          <a:spLocks noChangeArrowheads="1"/>
        </xdr:cNvSpPr>
      </xdr:nvSpPr>
      <xdr:spPr bwMode="auto">
        <a:xfrm>
          <a:off x="11344275" y="20259675"/>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73</xdr:row>
      <xdr:rowOff>0</xdr:rowOff>
    </xdr:from>
    <xdr:to>
      <xdr:col>8</xdr:col>
      <xdr:colOff>0</xdr:colOff>
      <xdr:row>73</xdr:row>
      <xdr:rowOff>0</xdr:rowOff>
    </xdr:to>
    <xdr:sp macro="" textlink="">
      <xdr:nvSpPr>
        <xdr:cNvPr id="286987" name="AutoShape 1392">
          <a:extLst>
            <a:ext uri="{FF2B5EF4-FFF2-40B4-BE49-F238E27FC236}">
              <a16:creationId xmlns:a16="http://schemas.microsoft.com/office/drawing/2014/main" xmlns="" id="{00000000-0008-0000-0500-00000B610400}"/>
            </a:ext>
          </a:extLst>
        </xdr:cNvPr>
        <xdr:cNvSpPr>
          <a:spLocks noChangeArrowheads="1"/>
        </xdr:cNvSpPr>
      </xdr:nvSpPr>
      <xdr:spPr bwMode="auto">
        <a:xfrm>
          <a:off x="11344275" y="20259675"/>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73</xdr:row>
      <xdr:rowOff>0</xdr:rowOff>
    </xdr:from>
    <xdr:to>
      <xdr:col>8</xdr:col>
      <xdr:colOff>0</xdr:colOff>
      <xdr:row>73</xdr:row>
      <xdr:rowOff>0</xdr:rowOff>
    </xdr:to>
    <xdr:sp macro="" textlink="">
      <xdr:nvSpPr>
        <xdr:cNvPr id="286988" name="AutoShape 1393">
          <a:extLst>
            <a:ext uri="{FF2B5EF4-FFF2-40B4-BE49-F238E27FC236}">
              <a16:creationId xmlns:a16="http://schemas.microsoft.com/office/drawing/2014/main" xmlns="" id="{00000000-0008-0000-0500-00000C610400}"/>
            </a:ext>
          </a:extLst>
        </xdr:cNvPr>
        <xdr:cNvSpPr>
          <a:spLocks noChangeArrowheads="1"/>
        </xdr:cNvSpPr>
      </xdr:nvSpPr>
      <xdr:spPr bwMode="auto">
        <a:xfrm>
          <a:off x="11344275" y="20259675"/>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73</xdr:row>
      <xdr:rowOff>0</xdr:rowOff>
    </xdr:from>
    <xdr:to>
      <xdr:col>8</xdr:col>
      <xdr:colOff>0</xdr:colOff>
      <xdr:row>73</xdr:row>
      <xdr:rowOff>0</xdr:rowOff>
    </xdr:to>
    <xdr:sp macro="" textlink="">
      <xdr:nvSpPr>
        <xdr:cNvPr id="286989" name="AutoShape 1394">
          <a:extLst>
            <a:ext uri="{FF2B5EF4-FFF2-40B4-BE49-F238E27FC236}">
              <a16:creationId xmlns:a16="http://schemas.microsoft.com/office/drawing/2014/main" xmlns="" id="{00000000-0008-0000-0500-00000D610400}"/>
            </a:ext>
          </a:extLst>
        </xdr:cNvPr>
        <xdr:cNvSpPr>
          <a:spLocks noChangeArrowheads="1"/>
        </xdr:cNvSpPr>
      </xdr:nvSpPr>
      <xdr:spPr bwMode="auto">
        <a:xfrm>
          <a:off x="11344275" y="20259675"/>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73</xdr:row>
      <xdr:rowOff>0</xdr:rowOff>
    </xdr:from>
    <xdr:to>
      <xdr:col>8</xdr:col>
      <xdr:colOff>0</xdr:colOff>
      <xdr:row>73</xdr:row>
      <xdr:rowOff>0</xdr:rowOff>
    </xdr:to>
    <xdr:sp macro="" textlink="">
      <xdr:nvSpPr>
        <xdr:cNvPr id="286990" name="AutoShape 1395">
          <a:extLst>
            <a:ext uri="{FF2B5EF4-FFF2-40B4-BE49-F238E27FC236}">
              <a16:creationId xmlns:a16="http://schemas.microsoft.com/office/drawing/2014/main" xmlns="" id="{00000000-0008-0000-0500-00000E610400}"/>
            </a:ext>
          </a:extLst>
        </xdr:cNvPr>
        <xdr:cNvSpPr>
          <a:spLocks noChangeArrowheads="1"/>
        </xdr:cNvSpPr>
      </xdr:nvSpPr>
      <xdr:spPr bwMode="auto">
        <a:xfrm>
          <a:off x="11344275" y="20259675"/>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73</xdr:row>
      <xdr:rowOff>0</xdr:rowOff>
    </xdr:from>
    <xdr:to>
      <xdr:col>8</xdr:col>
      <xdr:colOff>0</xdr:colOff>
      <xdr:row>73</xdr:row>
      <xdr:rowOff>0</xdr:rowOff>
    </xdr:to>
    <xdr:sp macro="" textlink="">
      <xdr:nvSpPr>
        <xdr:cNvPr id="286991" name="AutoShape 1396">
          <a:extLst>
            <a:ext uri="{FF2B5EF4-FFF2-40B4-BE49-F238E27FC236}">
              <a16:creationId xmlns:a16="http://schemas.microsoft.com/office/drawing/2014/main" xmlns="" id="{00000000-0008-0000-0500-00000F610400}"/>
            </a:ext>
          </a:extLst>
        </xdr:cNvPr>
        <xdr:cNvSpPr>
          <a:spLocks noChangeArrowheads="1"/>
        </xdr:cNvSpPr>
      </xdr:nvSpPr>
      <xdr:spPr bwMode="auto">
        <a:xfrm>
          <a:off x="11344275" y="20259675"/>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73</xdr:row>
      <xdr:rowOff>0</xdr:rowOff>
    </xdr:from>
    <xdr:to>
      <xdr:col>8</xdr:col>
      <xdr:colOff>0</xdr:colOff>
      <xdr:row>73</xdr:row>
      <xdr:rowOff>0</xdr:rowOff>
    </xdr:to>
    <xdr:sp macro="" textlink="">
      <xdr:nvSpPr>
        <xdr:cNvPr id="286992" name="AutoShape 1397">
          <a:extLst>
            <a:ext uri="{FF2B5EF4-FFF2-40B4-BE49-F238E27FC236}">
              <a16:creationId xmlns:a16="http://schemas.microsoft.com/office/drawing/2014/main" xmlns="" id="{00000000-0008-0000-0500-000010610400}"/>
            </a:ext>
          </a:extLst>
        </xdr:cNvPr>
        <xdr:cNvSpPr>
          <a:spLocks noChangeArrowheads="1"/>
        </xdr:cNvSpPr>
      </xdr:nvSpPr>
      <xdr:spPr bwMode="auto">
        <a:xfrm>
          <a:off x="11344275" y="20259675"/>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73</xdr:row>
      <xdr:rowOff>0</xdr:rowOff>
    </xdr:from>
    <xdr:to>
      <xdr:col>8</xdr:col>
      <xdr:colOff>0</xdr:colOff>
      <xdr:row>73</xdr:row>
      <xdr:rowOff>0</xdr:rowOff>
    </xdr:to>
    <xdr:sp macro="" textlink="">
      <xdr:nvSpPr>
        <xdr:cNvPr id="286993" name="AutoShape 1398">
          <a:extLst>
            <a:ext uri="{FF2B5EF4-FFF2-40B4-BE49-F238E27FC236}">
              <a16:creationId xmlns:a16="http://schemas.microsoft.com/office/drawing/2014/main" xmlns="" id="{00000000-0008-0000-0500-000011610400}"/>
            </a:ext>
          </a:extLst>
        </xdr:cNvPr>
        <xdr:cNvSpPr>
          <a:spLocks noChangeArrowheads="1"/>
        </xdr:cNvSpPr>
      </xdr:nvSpPr>
      <xdr:spPr bwMode="auto">
        <a:xfrm>
          <a:off x="11344275" y="20259675"/>
          <a:ext cx="0" cy="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8</xdr:col>
      <xdr:colOff>0</xdr:colOff>
      <xdr:row>73</xdr:row>
      <xdr:rowOff>0</xdr:rowOff>
    </xdr:from>
    <xdr:to>
      <xdr:col>8</xdr:col>
      <xdr:colOff>0</xdr:colOff>
      <xdr:row>73</xdr:row>
      <xdr:rowOff>0</xdr:rowOff>
    </xdr:to>
    <xdr:sp macro="" textlink="">
      <xdr:nvSpPr>
        <xdr:cNvPr id="286994" name="Line 1399">
          <a:extLst>
            <a:ext uri="{FF2B5EF4-FFF2-40B4-BE49-F238E27FC236}">
              <a16:creationId xmlns:a16="http://schemas.microsoft.com/office/drawing/2014/main" xmlns="" id="{00000000-0008-0000-0500-000012610400}"/>
            </a:ext>
          </a:extLst>
        </xdr:cNvPr>
        <xdr:cNvSpPr>
          <a:spLocks noChangeShapeType="1"/>
        </xdr:cNvSpPr>
      </xdr:nvSpPr>
      <xdr:spPr bwMode="auto">
        <a:xfrm>
          <a:off x="11344275" y="2025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73</xdr:row>
      <xdr:rowOff>0</xdr:rowOff>
    </xdr:from>
    <xdr:to>
      <xdr:col>8</xdr:col>
      <xdr:colOff>0</xdr:colOff>
      <xdr:row>73</xdr:row>
      <xdr:rowOff>0</xdr:rowOff>
    </xdr:to>
    <xdr:sp macro="" textlink="">
      <xdr:nvSpPr>
        <xdr:cNvPr id="286995" name="AutoShape 1400">
          <a:extLst>
            <a:ext uri="{FF2B5EF4-FFF2-40B4-BE49-F238E27FC236}">
              <a16:creationId xmlns:a16="http://schemas.microsoft.com/office/drawing/2014/main" xmlns="" id="{00000000-0008-0000-0500-000013610400}"/>
            </a:ext>
          </a:extLst>
        </xdr:cNvPr>
        <xdr:cNvSpPr>
          <a:spLocks noChangeArrowheads="1"/>
        </xdr:cNvSpPr>
      </xdr:nvSpPr>
      <xdr:spPr bwMode="auto">
        <a:xfrm>
          <a:off x="11344275" y="20259675"/>
          <a:ext cx="0" cy="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8</xdr:col>
      <xdr:colOff>0</xdr:colOff>
      <xdr:row>73</xdr:row>
      <xdr:rowOff>0</xdr:rowOff>
    </xdr:from>
    <xdr:to>
      <xdr:col>8</xdr:col>
      <xdr:colOff>0</xdr:colOff>
      <xdr:row>73</xdr:row>
      <xdr:rowOff>0</xdr:rowOff>
    </xdr:to>
    <xdr:sp macro="" textlink="">
      <xdr:nvSpPr>
        <xdr:cNvPr id="286996" name="Line 1401">
          <a:extLst>
            <a:ext uri="{FF2B5EF4-FFF2-40B4-BE49-F238E27FC236}">
              <a16:creationId xmlns:a16="http://schemas.microsoft.com/office/drawing/2014/main" xmlns="" id="{00000000-0008-0000-0500-000014610400}"/>
            </a:ext>
          </a:extLst>
        </xdr:cNvPr>
        <xdr:cNvSpPr>
          <a:spLocks noChangeShapeType="1"/>
        </xdr:cNvSpPr>
      </xdr:nvSpPr>
      <xdr:spPr bwMode="auto">
        <a:xfrm>
          <a:off x="11344275" y="2025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73</xdr:row>
      <xdr:rowOff>0</xdr:rowOff>
    </xdr:from>
    <xdr:to>
      <xdr:col>8</xdr:col>
      <xdr:colOff>0</xdr:colOff>
      <xdr:row>73</xdr:row>
      <xdr:rowOff>0</xdr:rowOff>
    </xdr:to>
    <xdr:sp macro="" textlink="">
      <xdr:nvSpPr>
        <xdr:cNvPr id="286997" name="Line 1402">
          <a:extLst>
            <a:ext uri="{FF2B5EF4-FFF2-40B4-BE49-F238E27FC236}">
              <a16:creationId xmlns:a16="http://schemas.microsoft.com/office/drawing/2014/main" xmlns="" id="{00000000-0008-0000-0500-000015610400}"/>
            </a:ext>
          </a:extLst>
        </xdr:cNvPr>
        <xdr:cNvSpPr>
          <a:spLocks noChangeShapeType="1"/>
        </xdr:cNvSpPr>
      </xdr:nvSpPr>
      <xdr:spPr bwMode="auto">
        <a:xfrm flipV="1">
          <a:off x="11344275" y="2025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73</xdr:row>
      <xdr:rowOff>0</xdr:rowOff>
    </xdr:from>
    <xdr:to>
      <xdr:col>8</xdr:col>
      <xdr:colOff>0</xdr:colOff>
      <xdr:row>73</xdr:row>
      <xdr:rowOff>0</xdr:rowOff>
    </xdr:to>
    <xdr:sp macro="" textlink="">
      <xdr:nvSpPr>
        <xdr:cNvPr id="286998" name="Line 1403">
          <a:extLst>
            <a:ext uri="{FF2B5EF4-FFF2-40B4-BE49-F238E27FC236}">
              <a16:creationId xmlns:a16="http://schemas.microsoft.com/office/drawing/2014/main" xmlns="" id="{00000000-0008-0000-0500-000016610400}"/>
            </a:ext>
          </a:extLst>
        </xdr:cNvPr>
        <xdr:cNvSpPr>
          <a:spLocks noChangeShapeType="1"/>
        </xdr:cNvSpPr>
      </xdr:nvSpPr>
      <xdr:spPr bwMode="auto">
        <a:xfrm flipV="1">
          <a:off x="11344275" y="2025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73</xdr:row>
      <xdr:rowOff>0</xdr:rowOff>
    </xdr:from>
    <xdr:to>
      <xdr:col>8</xdr:col>
      <xdr:colOff>0</xdr:colOff>
      <xdr:row>73</xdr:row>
      <xdr:rowOff>0</xdr:rowOff>
    </xdr:to>
    <xdr:sp macro="" textlink="">
      <xdr:nvSpPr>
        <xdr:cNvPr id="286999" name="Line 1404">
          <a:extLst>
            <a:ext uri="{FF2B5EF4-FFF2-40B4-BE49-F238E27FC236}">
              <a16:creationId xmlns:a16="http://schemas.microsoft.com/office/drawing/2014/main" xmlns="" id="{00000000-0008-0000-0500-000017610400}"/>
            </a:ext>
          </a:extLst>
        </xdr:cNvPr>
        <xdr:cNvSpPr>
          <a:spLocks noChangeShapeType="1"/>
        </xdr:cNvSpPr>
      </xdr:nvSpPr>
      <xdr:spPr bwMode="auto">
        <a:xfrm>
          <a:off x="11344275" y="2025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73</xdr:row>
      <xdr:rowOff>0</xdr:rowOff>
    </xdr:from>
    <xdr:to>
      <xdr:col>8</xdr:col>
      <xdr:colOff>0</xdr:colOff>
      <xdr:row>73</xdr:row>
      <xdr:rowOff>0</xdr:rowOff>
    </xdr:to>
    <xdr:sp macro="" textlink="">
      <xdr:nvSpPr>
        <xdr:cNvPr id="287000" name="Line 1405">
          <a:extLst>
            <a:ext uri="{FF2B5EF4-FFF2-40B4-BE49-F238E27FC236}">
              <a16:creationId xmlns:a16="http://schemas.microsoft.com/office/drawing/2014/main" xmlns="" id="{00000000-0008-0000-0500-000018610400}"/>
            </a:ext>
          </a:extLst>
        </xdr:cNvPr>
        <xdr:cNvSpPr>
          <a:spLocks noChangeShapeType="1"/>
        </xdr:cNvSpPr>
      </xdr:nvSpPr>
      <xdr:spPr bwMode="auto">
        <a:xfrm>
          <a:off x="11344275" y="2025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73</xdr:row>
      <xdr:rowOff>0</xdr:rowOff>
    </xdr:from>
    <xdr:to>
      <xdr:col>8</xdr:col>
      <xdr:colOff>0</xdr:colOff>
      <xdr:row>73</xdr:row>
      <xdr:rowOff>0</xdr:rowOff>
    </xdr:to>
    <xdr:sp macro="" textlink="">
      <xdr:nvSpPr>
        <xdr:cNvPr id="287001" name="Line 1406">
          <a:extLst>
            <a:ext uri="{FF2B5EF4-FFF2-40B4-BE49-F238E27FC236}">
              <a16:creationId xmlns:a16="http://schemas.microsoft.com/office/drawing/2014/main" xmlns="" id="{00000000-0008-0000-0500-000019610400}"/>
            </a:ext>
          </a:extLst>
        </xdr:cNvPr>
        <xdr:cNvSpPr>
          <a:spLocks noChangeShapeType="1"/>
        </xdr:cNvSpPr>
      </xdr:nvSpPr>
      <xdr:spPr bwMode="auto">
        <a:xfrm>
          <a:off x="11344275" y="2025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73</xdr:row>
      <xdr:rowOff>0</xdr:rowOff>
    </xdr:from>
    <xdr:to>
      <xdr:col>8</xdr:col>
      <xdr:colOff>0</xdr:colOff>
      <xdr:row>73</xdr:row>
      <xdr:rowOff>0</xdr:rowOff>
    </xdr:to>
    <xdr:sp macro="" textlink="">
      <xdr:nvSpPr>
        <xdr:cNvPr id="287002" name="Line 1407">
          <a:extLst>
            <a:ext uri="{FF2B5EF4-FFF2-40B4-BE49-F238E27FC236}">
              <a16:creationId xmlns:a16="http://schemas.microsoft.com/office/drawing/2014/main" xmlns="" id="{00000000-0008-0000-0500-00001A610400}"/>
            </a:ext>
          </a:extLst>
        </xdr:cNvPr>
        <xdr:cNvSpPr>
          <a:spLocks noChangeShapeType="1"/>
        </xdr:cNvSpPr>
      </xdr:nvSpPr>
      <xdr:spPr bwMode="auto">
        <a:xfrm flipV="1">
          <a:off x="11344275" y="2025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73</xdr:row>
      <xdr:rowOff>0</xdr:rowOff>
    </xdr:from>
    <xdr:to>
      <xdr:col>8</xdr:col>
      <xdr:colOff>0</xdr:colOff>
      <xdr:row>73</xdr:row>
      <xdr:rowOff>0</xdr:rowOff>
    </xdr:to>
    <xdr:sp macro="" textlink="">
      <xdr:nvSpPr>
        <xdr:cNvPr id="287003" name="Line 1408">
          <a:extLst>
            <a:ext uri="{FF2B5EF4-FFF2-40B4-BE49-F238E27FC236}">
              <a16:creationId xmlns:a16="http://schemas.microsoft.com/office/drawing/2014/main" xmlns="" id="{00000000-0008-0000-0500-00001B610400}"/>
            </a:ext>
          </a:extLst>
        </xdr:cNvPr>
        <xdr:cNvSpPr>
          <a:spLocks noChangeShapeType="1"/>
        </xdr:cNvSpPr>
      </xdr:nvSpPr>
      <xdr:spPr bwMode="auto">
        <a:xfrm flipV="1">
          <a:off x="11344275" y="2025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73</xdr:row>
      <xdr:rowOff>0</xdr:rowOff>
    </xdr:from>
    <xdr:to>
      <xdr:col>8</xdr:col>
      <xdr:colOff>0</xdr:colOff>
      <xdr:row>73</xdr:row>
      <xdr:rowOff>0</xdr:rowOff>
    </xdr:to>
    <xdr:sp macro="" textlink="">
      <xdr:nvSpPr>
        <xdr:cNvPr id="287004" name="Line 1409">
          <a:extLst>
            <a:ext uri="{FF2B5EF4-FFF2-40B4-BE49-F238E27FC236}">
              <a16:creationId xmlns:a16="http://schemas.microsoft.com/office/drawing/2014/main" xmlns="" id="{00000000-0008-0000-0500-00001C610400}"/>
            </a:ext>
          </a:extLst>
        </xdr:cNvPr>
        <xdr:cNvSpPr>
          <a:spLocks noChangeShapeType="1"/>
        </xdr:cNvSpPr>
      </xdr:nvSpPr>
      <xdr:spPr bwMode="auto">
        <a:xfrm>
          <a:off x="11344275" y="2025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73</xdr:row>
      <xdr:rowOff>0</xdr:rowOff>
    </xdr:from>
    <xdr:to>
      <xdr:col>8</xdr:col>
      <xdr:colOff>0</xdr:colOff>
      <xdr:row>73</xdr:row>
      <xdr:rowOff>0</xdr:rowOff>
    </xdr:to>
    <xdr:sp macro="" textlink="">
      <xdr:nvSpPr>
        <xdr:cNvPr id="287005" name="Line 1410">
          <a:extLst>
            <a:ext uri="{FF2B5EF4-FFF2-40B4-BE49-F238E27FC236}">
              <a16:creationId xmlns:a16="http://schemas.microsoft.com/office/drawing/2014/main" xmlns="" id="{00000000-0008-0000-0500-00001D610400}"/>
            </a:ext>
          </a:extLst>
        </xdr:cNvPr>
        <xdr:cNvSpPr>
          <a:spLocks noChangeShapeType="1"/>
        </xdr:cNvSpPr>
      </xdr:nvSpPr>
      <xdr:spPr bwMode="auto">
        <a:xfrm>
          <a:off x="11344275" y="20259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73</xdr:row>
      <xdr:rowOff>0</xdr:rowOff>
    </xdr:from>
    <xdr:to>
      <xdr:col>8</xdr:col>
      <xdr:colOff>0</xdr:colOff>
      <xdr:row>73</xdr:row>
      <xdr:rowOff>0</xdr:rowOff>
    </xdr:to>
    <xdr:sp macro="" textlink="">
      <xdr:nvSpPr>
        <xdr:cNvPr id="287006" name="AutoShape 1411">
          <a:extLst>
            <a:ext uri="{FF2B5EF4-FFF2-40B4-BE49-F238E27FC236}">
              <a16:creationId xmlns:a16="http://schemas.microsoft.com/office/drawing/2014/main" xmlns="" id="{00000000-0008-0000-0500-00001E610400}"/>
            </a:ext>
          </a:extLst>
        </xdr:cNvPr>
        <xdr:cNvSpPr>
          <a:spLocks noChangeArrowheads="1"/>
        </xdr:cNvSpPr>
      </xdr:nvSpPr>
      <xdr:spPr bwMode="auto">
        <a:xfrm>
          <a:off x="11344275" y="20259675"/>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73</xdr:row>
      <xdr:rowOff>0</xdr:rowOff>
    </xdr:from>
    <xdr:to>
      <xdr:col>8</xdr:col>
      <xdr:colOff>0</xdr:colOff>
      <xdr:row>73</xdr:row>
      <xdr:rowOff>0</xdr:rowOff>
    </xdr:to>
    <xdr:sp macro="" textlink="">
      <xdr:nvSpPr>
        <xdr:cNvPr id="287007" name="AutoShape 1412">
          <a:extLst>
            <a:ext uri="{FF2B5EF4-FFF2-40B4-BE49-F238E27FC236}">
              <a16:creationId xmlns:a16="http://schemas.microsoft.com/office/drawing/2014/main" xmlns="" id="{00000000-0008-0000-0500-00001F610400}"/>
            </a:ext>
          </a:extLst>
        </xdr:cNvPr>
        <xdr:cNvSpPr>
          <a:spLocks noChangeArrowheads="1"/>
        </xdr:cNvSpPr>
      </xdr:nvSpPr>
      <xdr:spPr bwMode="auto">
        <a:xfrm>
          <a:off x="11344275" y="20259675"/>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73</xdr:row>
      <xdr:rowOff>0</xdr:rowOff>
    </xdr:from>
    <xdr:to>
      <xdr:col>8</xdr:col>
      <xdr:colOff>0</xdr:colOff>
      <xdr:row>73</xdr:row>
      <xdr:rowOff>0</xdr:rowOff>
    </xdr:to>
    <xdr:sp macro="" textlink="">
      <xdr:nvSpPr>
        <xdr:cNvPr id="287008" name="AutoShape 1413">
          <a:extLst>
            <a:ext uri="{FF2B5EF4-FFF2-40B4-BE49-F238E27FC236}">
              <a16:creationId xmlns:a16="http://schemas.microsoft.com/office/drawing/2014/main" xmlns="" id="{00000000-0008-0000-0500-000020610400}"/>
            </a:ext>
          </a:extLst>
        </xdr:cNvPr>
        <xdr:cNvSpPr>
          <a:spLocks noChangeArrowheads="1"/>
        </xdr:cNvSpPr>
      </xdr:nvSpPr>
      <xdr:spPr bwMode="auto">
        <a:xfrm>
          <a:off x="11344275" y="20259675"/>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73</xdr:row>
      <xdr:rowOff>0</xdr:rowOff>
    </xdr:from>
    <xdr:to>
      <xdr:col>8</xdr:col>
      <xdr:colOff>0</xdr:colOff>
      <xdr:row>73</xdr:row>
      <xdr:rowOff>0</xdr:rowOff>
    </xdr:to>
    <xdr:sp macro="" textlink="">
      <xdr:nvSpPr>
        <xdr:cNvPr id="287009" name="AutoShape 1414">
          <a:extLst>
            <a:ext uri="{FF2B5EF4-FFF2-40B4-BE49-F238E27FC236}">
              <a16:creationId xmlns:a16="http://schemas.microsoft.com/office/drawing/2014/main" xmlns="" id="{00000000-0008-0000-0500-000021610400}"/>
            </a:ext>
          </a:extLst>
        </xdr:cNvPr>
        <xdr:cNvSpPr>
          <a:spLocks noChangeArrowheads="1"/>
        </xdr:cNvSpPr>
      </xdr:nvSpPr>
      <xdr:spPr bwMode="auto">
        <a:xfrm>
          <a:off x="11344275" y="20259675"/>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73</xdr:row>
      <xdr:rowOff>0</xdr:rowOff>
    </xdr:from>
    <xdr:to>
      <xdr:col>8</xdr:col>
      <xdr:colOff>0</xdr:colOff>
      <xdr:row>73</xdr:row>
      <xdr:rowOff>0</xdr:rowOff>
    </xdr:to>
    <xdr:sp macro="" textlink="">
      <xdr:nvSpPr>
        <xdr:cNvPr id="287010" name="AutoShape 1415">
          <a:extLst>
            <a:ext uri="{FF2B5EF4-FFF2-40B4-BE49-F238E27FC236}">
              <a16:creationId xmlns:a16="http://schemas.microsoft.com/office/drawing/2014/main" xmlns="" id="{00000000-0008-0000-0500-000022610400}"/>
            </a:ext>
          </a:extLst>
        </xdr:cNvPr>
        <xdr:cNvSpPr>
          <a:spLocks noChangeArrowheads="1"/>
        </xdr:cNvSpPr>
      </xdr:nvSpPr>
      <xdr:spPr bwMode="auto">
        <a:xfrm>
          <a:off x="11344275" y="20259675"/>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73</xdr:row>
      <xdr:rowOff>0</xdr:rowOff>
    </xdr:from>
    <xdr:to>
      <xdr:col>8</xdr:col>
      <xdr:colOff>0</xdr:colOff>
      <xdr:row>73</xdr:row>
      <xdr:rowOff>0</xdr:rowOff>
    </xdr:to>
    <xdr:sp macro="" textlink="">
      <xdr:nvSpPr>
        <xdr:cNvPr id="287011" name="AutoShape 1416">
          <a:extLst>
            <a:ext uri="{FF2B5EF4-FFF2-40B4-BE49-F238E27FC236}">
              <a16:creationId xmlns:a16="http://schemas.microsoft.com/office/drawing/2014/main" xmlns="" id="{00000000-0008-0000-0500-000023610400}"/>
            </a:ext>
          </a:extLst>
        </xdr:cNvPr>
        <xdr:cNvSpPr>
          <a:spLocks noChangeArrowheads="1"/>
        </xdr:cNvSpPr>
      </xdr:nvSpPr>
      <xdr:spPr bwMode="auto">
        <a:xfrm>
          <a:off x="11344275" y="20259675"/>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73</xdr:row>
      <xdr:rowOff>0</xdr:rowOff>
    </xdr:from>
    <xdr:to>
      <xdr:col>8</xdr:col>
      <xdr:colOff>0</xdr:colOff>
      <xdr:row>73</xdr:row>
      <xdr:rowOff>0</xdr:rowOff>
    </xdr:to>
    <xdr:sp macro="" textlink="">
      <xdr:nvSpPr>
        <xdr:cNvPr id="287012" name="AutoShape 1417">
          <a:extLst>
            <a:ext uri="{FF2B5EF4-FFF2-40B4-BE49-F238E27FC236}">
              <a16:creationId xmlns:a16="http://schemas.microsoft.com/office/drawing/2014/main" xmlns="" id="{00000000-0008-0000-0500-000024610400}"/>
            </a:ext>
          </a:extLst>
        </xdr:cNvPr>
        <xdr:cNvSpPr>
          <a:spLocks noChangeArrowheads="1"/>
        </xdr:cNvSpPr>
      </xdr:nvSpPr>
      <xdr:spPr bwMode="auto">
        <a:xfrm>
          <a:off x="11344275" y="20259675"/>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73</xdr:row>
      <xdr:rowOff>0</xdr:rowOff>
    </xdr:from>
    <xdr:to>
      <xdr:col>8</xdr:col>
      <xdr:colOff>0</xdr:colOff>
      <xdr:row>73</xdr:row>
      <xdr:rowOff>0</xdr:rowOff>
    </xdr:to>
    <xdr:sp macro="" textlink="">
      <xdr:nvSpPr>
        <xdr:cNvPr id="287013" name="AutoShape 1418">
          <a:extLst>
            <a:ext uri="{FF2B5EF4-FFF2-40B4-BE49-F238E27FC236}">
              <a16:creationId xmlns:a16="http://schemas.microsoft.com/office/drawing/2014/main" xmlns="" id="{00000000-0008-0000-0500-000025610400}"/>
            </a:ext>
          </a:extLst>
        </xdr:cNvPr>
        <xdr:cNvSpPr>
          <a:spLocks noChangeArrowheads="1"/>
        </xdr:cNvSpPr>
      </xdr:nvSpPr>
      <xdr:spPr bwMode="auto">
        <a:xfrm>
          <a:off x="11344275" y="20259675"/>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73</xdr:row>
      <xdr:rowOff>0</xdr:rowOff>
    </xdr:from>
    <xdr:to>
      <xdr:col>8</xdr:col>
      <xdr:colOff>0</xdr:colOff>
      <xdr:row>73</xdr:row>
      <xdr:rowOff>0</xdr:rowOff>
    </xdr:to>
    <xdr:sp macro="" textlink="">
      <xdr:nvSpPr>
        <xdr:cNvPr id="287014" name="AutoShape 1419">
          <a:extLst>
            <a:ext uri="{FF2B5EF4-FFF2-40B4-BE49-F238E27FC236}">
              <a16:creationId xmlns:a16="http://schemas.microsoft.com/office/drawing/2014/main" xmlns="" id="{00000000-0008-0000-0500-000026610400}"/>
            </a:ext>
          </a:extLst>
        </xdr:cNvPr>
        <xdr:cNvSpPr>
          <a:spLocks noChangeArrowheads="1"/>
        </xdr:cNvSpPr>
      </xdr:nvSpPr>
      <xdr:spPr bwMode="auto">
        <a:xfrm>
          <a:off x="11344275" y="20259675"/>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73</xdr:row>
      <xdr:rowOff>0</xdr:rowOff>
    </xdr:from>
    <xdr:to>
      <xdr:col>8</xdr:col>
      <xdr:colOff>0</xdr:colOff>
      <xdr:row>73</xdr:row>
      <xdr:rowOff>0</xdr:rowOff>
    </xdr:to>
    <xdr:sp macro="" textlink="">
      <xdr:nvSpPr>
        <xdr:cNvPr id="287015" name="AutoShape 1420">
          <a:extLst>
            <a:ext uri="{FF2B5EF4-FFF2-40B4-BE49-F238E27FC236}">
              <a16:creationId xmlns:a16="http://schemas.microsoft.com/office/drawing/2014/main" xmlns="" id="{00000000-0008-0000-0500-000027610400}"/>
            </a:ext>
          </a:extLst>
        </xdr:cNvPr>
        <xdr:cNvSpPr>
          <a:spLocks noChangeArrowheads="1"/>
        </xdr:cNvSpPr>
      </xdr:nvSpPr>
      <xdr:spPr bwMode="auto">
        <a:xfrm>
          <a:off x="11344275" y="20259675"/>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73</xdr:row>
      <xdr:rowOff>0</xdr:rowOff>
    </xdr:from>
    <xdr:to>
      <xdr:col>8</xdr:col>
      <xdr:colOff>0</xdr:colOff>
      <xdr:row>73</xdr:row>
      <xdr:rowOff>0</xdr:rowOff>
    </xdr:to>
    <xdr:sp macro="" textlink="">
      <xdr:nvSpPr>
        <xdr:cNvPr id="287016" name="AutoShape 1421">
          <a:extLst>
            <a:ext uri="{FF2B5EF4-FFF2-40B4-BE49-F238E27FC236}">
              <a16:creationId xmlns:a16="http://schemas.microsoft.com/office/drawing/2014/main" xmlns="" id="{00000000-0008-0000-0500-000028610400}"/>
            </a:ext>
          </a:extLst>
        </xdr:cNvPr>
        <xdr:cNvSpPr>
          <a:spLocks noChangeArrowheads="1"/>
        </xdr:cNvSpPr>
      </xdr:nvSpPr>
      <xdr:spPr bwMode="auto">
        <a:xfrm>
          <a:off x="11344275" y="20259675"/>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73</xdr:row>
      <xdr:rowOff>0</xdr:rowOff>
    </xdr:from>
    <xdr:to>
      <xdr:col>8</xdr:col>
      <xdr:colOff>0</xdr:colOff>
      <xdr:row>73</xdr:row>
      <xdr:rowOff>0</xdr:rowOff>
    </xdr:to>
    <xdr:sp macro="" textlink="">
      <xdr:nvSpPr>
        <xdr:cNvPr id="287017" name="AutoShape 1422">
          <a:extLst>
            <a:ext uri="{FF2B5EF4-FFF2-40B4-BE49-F238E27FC236}">
              <a16:creationId xmlns:a16="http://schemas.microsoft.com/office/drawing/2014/main" xmlns="" id="{00000000-0008-0000-0500-000029610400}"/>
            </a:ext>
          </a:extLst>
        </xdr:cNvPr>
        <xdr:cNvSpPr>
          <a:spLocks noChangeArrowheads="1"/>
        </xdr:cNvSpPr>
      </xdr:nvSpPr>
      <xdr:spPr bwMode="auto">
        <a:xfrm>
          <a:off x="11344275" y="20259675"/>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73</xdr:row>
      <xdr:rowOff>0</xdr:rowOff>
    </xdr:from>
    <xdr:to>
      <xdr:col>8</xdr:col>
      <xdr:colOff>0</xdr:colOff>
      <xdr:row>73</xdr:row>
      <xdr:rowOff>0</xdr:rowOff>
    </xdr:to>
    <xdr:sp macro="" textlink="">
      <xdr:nvSpPr>
        <xdr:cNvPr id="287018" name="AutoShape 1423">
          <a:extLst>
            <a:ext uri="{FF2B5EF4-FFF2-40B4-BE49-F238E27FC236}">
              <a16:creationId xmlns:a16="http://schemas.microsoft.com/office/drawing/2014/main" xmlns="" id="{00000000-0008-0000-0500-00002A610400}"/>
            </a:ext>
          </a:extLst>
        </xdr:cNvPr>
        <xdr:cNvSpPr>
          <a:spLocks noChangeArrowheads="1"/>
        </xdr:cNvSpPr>
      </xdr:nvSpPr>
      <xdr:spPr bwMode="auto">
        <a:xfrm>
          <a:off x="11344275" y="20259675"/>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73</xdr:row>
      <xdr:rowOff>0</xdr:rowOff>
    </xdr:from>
    <xdr:to>
      <xdr:col>8</xdr:col>
      <xdr:colOff>0</xdr:colOff>
      <xdr:row>73</xdr:row>
      <xdr:rowOff>0</xdr:rowOff>
    </xdr:to>
    <xdr:sp macro="" textlink="">
      <xdr:nvSpPr>
        <xdr:cNvPr id="287019" name="AutoShape 1424">
          <a:extLst>
            <a:ext uri="{FF2B5EF4-FFF2-40B4-BE49-F238E27FC236}">
              <a16:creationId xmlns:a16="http://schemas.microsoft.com/office/drawing/2014/main" xmlns="" id="{00000000-0008-0000-0500-00002B610400}"/>
            </a:ext>
          </a:extLst>
        </xdr:cNvPr>
        <xdr:cNvSpPr>
          <a:spLocks noChangeArrowheads="1"/>
        </xdr:cNvSpPr>
      </xdr:nvSpPr>
      <xdr:spPr bwMode="auto">
        <a:xfrm>
          <a:off x="11344275" y="20259675"/>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73</xdr:row>
      <xdr:rowOff>0</xdr:rowOff>
    </xdr:from>
    <xdr:to>
      <xdr:col>8</xdr:col>
      <xdr:colOff>0</xdr:colOff>
      <xdr:row>73</xdr:row>
      <xdr:rowOff>0</xdr:rowOff>
    </xdr:to>
    <xdr:sp macro="" textlink="">
      <xdr:nvSpPr>
        <xdr:cNvPr id="287020" name="AutoShape 1425">
          <a:extLst>
            <a:ext uri="{FF2B5EF4-FFF2-40B4-BE49-F238E27FC236}">
              <a16:creationId xmlns:a16="http://schemas.microsoft.com/office/drawing/2014/main" xmlns="" id="{00000000-0008-0000-0500-00002C610400}"/>
            </a:ext>
          </a:extLst>
        </xdr:cNvPr>
        <xdr:cNvSpPr>
          <a:spLocks noChangeArrowheads="1"/>
        </xdr:cNvSpPr>
      </xdr:nvSpPr>
      <xdr:spPr bwMode="auto">
        <a:xfrm>
          <a:off x="11344275" y="20259675"/>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73</xdr:row>
      <xdr:rowOff>0</xdr:rowOff>
    </xdr:from>
    <xdr:to>
      <xdr:col>8</xdr:col>
      <xdr:colOff>0</xdr:colOff>
      <xdr:row>73</xdr:row>
      <xdr:rowOff>0</xdr:rowOff>
    </xdr:to>
    <xdr:sp macro="" textlink="">
      <xdr:nvSpPr>
        <xdr:cNvPr id="287021" name="AutoShape 1426">
          <a:extLst>
            <a:ext uri="{FF2B5EF4-FFF2-40B4-BE49-F238E27FC236}">
              <a16:creationId xmlns:a16="http://schemas.microsoft.com/office/drawing/2014/main" xmlns="" id="{00000000-0008-0000-0500-00002D610400}"/>
            </a:ext>
          </a:extLst>
        </xdr:cNvPr>
        <xdr:cNvSpPr>
          <a:spLocks noChangeArrowheads="1"/>
        </xdr:cNvSpPr>
      </xdr:nvSpPr>
      <xdr:spPr bwMode="auto">
        <a:xfrm>
          <a:off x="11344275" y="20259675"/>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73</xdr:row>
      <xdr:rowOff>0</xdr:rowOff>
    </xdr:from>
    <xdr:to>
      <xdr:col>8</xdr:col>
      <xdr:colOff>0</xdr:colOff>
      <xdr:row>73</xdr:row>
      <xdr:rowOff>0</xdr:rowOff>
    </xdr:to>
    <xdr:sp macro="" textlink="">
      <xdr:nvSpPr>
        <xdr:cNvPr id="287022" name="AutoShape 1427">
          <a:extLst>
            <a:ext uri="{FF2B5EF4-FFF2-40B4-BE49-F238E27FC236}">
              <a16:creationId xmlns:a16="http://schemas.microsoft.com/office/drawing/2014/main" xmlns="" id="{00000000-0008-0000-0500-00002E610400}"/>
            </a:ext>
          </a:extLst>
        </xdr:cNvPr>
        <xdr:cNvSpPr>
          <a:spLocks noChangeArrowheads="1"/>
        </xdr:cNvSpPr>
      </xdr:nvSpPr>
      <xdr:spPr bwMode="auto">
        <a:xfrm>
          <a:off x="11344275" y="20259675"/>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73</xdr:row>
      <xdr:rowOff>0</xdr:rowOff>
    </xdr:from>
    <xdr:to>
      <xdr:col>8</xdr:col>
      <xdr:colOff>0</xdr:colOff>
      <xdr:row>73</xdr:row>
      <xdr:rowOff>0</xdr:rowOff>
    </xdr:to>
    <xdr:sp macro="" textlink="">
      <xdr:nvSpPr>
        <xdr:cNvPr id="287023" name="AutoShape 1428">
          <a:extLst>
            <a:ext uri="{FF2B5EF4-FFF2-40B4-BE49-F238E27FC236}">
              <a16:creationId xmlns:a16="http://schemas.microsoft.com/office/drawing/2014/main" xmlns="" id="{00000000-0008-0000-0500-00002F610400}"/>
            </a:ext>
          </a:extLst>
        </xdr:cNvPr>
        <xdr:cNvSpPr>
          <a:spLocks noChangeArrowheads="1"/>
        </xdr:cNvSpPr>
      </xdr:nvSpPr>
      <xdr:spPr bwMode="auto">
        <a:xfrm>
          <a:off x="11344275" y="20259675"/>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73</xdr:row>
      <xdr:rowOff>0</xdr:rowOff>
    </xdr:from>
    <xdr:to>
      <xdr:col>8</xdr:col>
      <xdr:colOff>0</xdr:colOff>
      <xdr:row>73</xdr:row>
      <xdr:rowOff>0</xdr:rowOff>
    </xdr:to>
    <xdr:sp macro="" textlink="">
      <xdr:nvSpPr>
        <xdr:cNvPr id="287024" name="AutoShape 1429">
          <a:extLst>
            <a:ext uri="{FF2B5EF4-FFF2-40B4-BE49-F238E27FC236}">
              <a16:creationId xmlns:a16="http://schemas.microsoft.com/office/drawing/2014/main" xmlns="" id="{00000000-0008-0000-0500-000030610400}"/>
            </a:ext>
          </a:extLst>
        </xdr:cNvPr>
        <xdr:cNvSpPr>
          <a:spLocks noChangeArrowheads="1"/>
        </xdr:cNvSpPr>
      </xdr:nvSpPr>
      <xdr:spPr bwMode="auto">
        <a:xfrm>
          <a:off x="11344275" y="20259675"/>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73</xdr:row>
      <xdr:rowOff>0</xdr:rowOff>
    </xdr:from>
    <xdr:to>
      <xdr:col>8</xdr:col>
      <xdr:colOff>0</xdr:colOff>
      <xdr:row>73</xdr:row>
      <xdr:rowOff>0</xdr:rowOff>
    </xdr:to>
    <xdr:sp macro="" textlink="">
      <xdr:nvSpPr>
        <xdr:cNvPr id="287025" name="AutoShape 1430">
          <a:extLst>
            <a:ext uri="{FF2B5EF4-FFF2-40B4-BE49-F238E27FC236}">
              <a16:creationId xmlns:a16="http://schemas.microsoft.com/office/drawing/2014/main" xmlns="" id="{00000000-0008-0000-0500-000031610400}"/>
            </a:ext>
          </a:extLst>
        </xdr:cNvPr>
        <xdr:cNvSpPr>
          <a:spLocks noChangeArrowheads="1"/>
        </xdr:cNvSpPr>
      </xdr:nvSpPr>
      <xdr:spPr bwMode="auto">
        <a:xfrm>
          <a:off x="11344275" y="20259675"/>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73</xdr:row>
      <xdr:rowOff>0</xdr:rowOff>
    </xdr:from>
    <xdr:to>
      <xdr:col>8</xdr:col>
      <xdr:colOff>0</xdr:colOff>
      <xdr:row>73</xdr:row>
      <xdr:rowOff>0</xdr:rowOff>
    </xdr:to>
    <xdr:sp macro="" textlink="">
      <xdr:nvSpPr>
        <xdr:cNvPr id="287026" name="AutoShape 1431">
          <a:extLst>
            <a:ext uri="{FF2B5EF4-FFF2-40B4-BE49-F238E27FC236}">
              <a16:creationId xmlns:a16="http://schemas.microsoft.com/office/drawing/2014/main" xmlns="" id="{00000000-0008-0000-0500-000032610400}"/>
            </a:ext>
          </a:extLst>
        </xdr:cNvPr>
        <xdr:cNvSpPr>
          <a:spLocks noChangeArrowheads="1"/>
        </xdr:cNvSpPr>
      </xdr:nvSpPr>
      <xdr:spPr bwMode="auto">
        <a:xfrm>
          <a:off x="11344275" y="20259675"/>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73</xdr:row>
      <xdr:rowOff>0</xdr:rowOff>
    </xdr:from>
    <xdr:to>
      <xdr:col>8</xdr:col>
      <xdr:colOff>0</xdr:colOff>
      <xdr:row>73</xdr:row>
      <xdr:rowOff>0</xdr:rowOff>
    </xdr:to>
    <xdr:sp macro="" textlink="">
      <xdr:nvSpPr>
        <xdr:cNvPr id="287027" name="AutoShape 1432">
          <a:extLst>
            <a:ext uri="{FF2B5EF4-FFF2-40B4-BE49-F238E27FC236}">
              <a16:creationId xmlns:a16="http://schemas.microsoft.com/office/drawing/2014/main" xmlns="" id="{00000000-0008-0000-0500-000033610400}"/>
            </a:ext>
          </a:extLst>
        </xdr:cNvPr>
        <xdr:cNvSpPr>
          <a:spLocks noChangeArrowheads="1"/>
        </xdr:cNvSpPr>
      </xdr:nvSpPr>
      <xdr:spPr bwMode="auto">
        <a:xfrm>
          <a:off x="11344275" y="20259675"/>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73</xdr:row>
      <xdr:rowOff>0</xdr:rowOff>
    </xdr:from>
    <xdr:to>
      <xdr:col>8</xdr:col>
      <xdr:colOff>0</xdr:colOff>
      <xdr:row>73</xdr:row>
      <xdr:rowOff>0</xdr:rowOff>
    </xdr:to>
    <xdr:sp macro="" textlink="">
      <xdr:nvSpPr>
        <xdr:cNvPr id="287028" name="AutoShape 1433">
          <a:extLst>
            <a:ext uri="{FF2B5EF4-FFF2-40B4-BE49-F238E27FC236}">
              <a16:creationId xmlns:a16="http://schemas.microsoft.com/office/drawing/2014/main" xmlns="" id="{00000000-0008-0000-0500-000034610400}"/>
            </a:ext>
          </a:extLst>
        </xdr:cNvPr>
        <xdr:cNvSpPr>
          <a:spLocks noChangeArrowheads="1"/>
        </xdr:cNvSpPr>
      </xdr:nvSpPr>
      <xdr:spPr bwMode="auto">
        <a:xfrm>
          <a:off x="11344275" y="20259675"/>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73</xdr:row>
      <xdr:rowOff>0</xdr:rowOff>
    </xdr:from>
    <xdr:to>
      <xdr:col>8</xdr:col>
      <xdr:colOff>0</xdr:colOff>
      <xdr:row>73</xdr:row>
      <xdr:rowOff>0</xdr:rowOff>
    </xdr:to>
    <xdr:sp macro="" textlink="">
      <xdr:nvSpPr>
        <xdr:cNvPr id="287029" name="AutoShape 1434">
          <a:extLst>
            <a:ext uri="{FF2B5EF4-FFF2-40B4-BE49-F238E27FC236}">
              <a16:creationId xmlns:a16="http://schemas.microsoft.com/office/drawing/2014/main" xmlns="" id="{00000000-0008-0000-0500-000035610400}"/>
            </a:ext>
          </a:extLst>
        </xdr:cNvPr>
        <xdr:cNvSpPr>
          <a:spLocks noChangeArrowheads="1"/>
        </xdr:cNvSpPr>
      </xdr:nvSpPr>
      <xdr:spPr bwMode="auto">
        <a:xfrm>
          <a:off x="11344275" y="20259675"/>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73</xdr:row>
      <xdr:rowOff>0</xdr:rowOff>
    </xdr:from>
    <xdr:to>
      <xdr:col>8</xdr:col>
      <xdr:colOff>0</xdr:colOff>
      <xdr:row>73</xdr:row>
      <xdr:rowOff>0</xdr:rowOff>
    </xdr:to>
    <xdr:sp macro="" textlink="">
      <xdr:nvSpPr>
        <xdr:cNvPr id="287030" name="AutoShape 1435">
          <a:extLst>
            <a:ext uri="{FF2B5EF4-FFF2-40B4-BE49-F238E27FC236}">
              <a16:creationId xmlns:a16="http://schemas.microsoft.com/office/drawing/2014/main" xmlns="" id="{00000000-0008-0000-0500-000036610400}"/>
            </a:ext>
          </a:extLst>
        </xdr:cNvPr>
        <xdr:cNvSpPr>
          <a:spLocks noChangeArrowheads="1"/>
        </xdr:cNvSpPr>
      </xdr:nvSpPr>
      <xdr:spPr bwMode="auto">
        <a:xfrm>
          <a:off x="11344275" y="20259675"/>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73</xdr:row>
      <xdr:rowOff>0</xdr:rowOff>
    </xdr:from>
    <xdr:to>
      <xdr:col>8</xdr:col>
      <xdr:colOff>0</xdr:colOff>
      <xdr:row>73</xdr:row>
      <xdr:rowOff>0</xdr:rowOff>
    </xdr:to>
    <xdr:sp macro="" textlink="">
      <xdr:nvSpPr>
        <xdr:cNvPr id="287031" name="AutoShape 1436">
          <a:extLst>
            <a:ext uri="{FF2B5EF4-FFF2-40B4-BE49-F238E27FC236}">
              <a16:creationId xmlns:a16="http://schemas.microsoft.com/office/drawing/2014/main" xmlns="" id="{00000000-0008-0000-0500-000037610400}"/>
            </a:ext>
          </a:extLst>
        </xdr:cNvPr>
        <xdr:cNvSpPr>
          <a:spLocks noChangeArrowheads="1"/>
        </xdr:cNvSpPr>
      </xdr:nvSpPr>
      <xdr:spPr bwMode="auto">
        <a:xfrm>
          <a:off x="11344275" y="20259675"/>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73</xdr:row>
      <xdr:rowOff>0</xdr:rowOff>
    </xdr:from>
    <xdr:to>
      <xdr:col>8</xdr:col>
      <xdr:colOff>0</xdr:colOff>
      <xdr:row>73</xdr:row>
      <xdr:rowOff>0</xdr:rowOff>
    </xdr:to>
    <xdr:sp macro="" textlink="">
      <xdr:nvSpPr>
        <xdr:cNvPr id="287032" name="AutoShape 1437">
          <a:extLst>
            <a:ext uri="{FF2B5EF4-FFF2-40B4-BE49-F238E27FC236}">
              <a16:creationId xmlns:a16="http://schemas.microsoft.com/office/drawing/2014/main" xmlns="" id="{00000000-0008-0000-0500-000038610400}"/>
            </a:ext>
          </a:extLst>
        </xdr:cNvPr>
        <xdr:cNvSpPr>
          <a:spLocks noChangeArrowheads="1"/>
        </xdr:cNvSpPr>
      </xdr:nvSpPr>
      <xdr:spPr bwMode="auto">
        <a:xfrm>
          <a:off x="11344275" y="20259675"/>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73</xdr:row>
      <xdr:rowOff>0</xdr:rowOff>
    </xdr:from>
    <xdr:to>
      <xdr:col>8</xdr:col>
      <xdr:colOff>0</xdr:colOff>
      <xdr:row>73</xdr:row>
      <xdr:rowOff>0</xdr:rowOff>
    </xdr:to>
    <xdr:sp macro="" textlink="">
      <xdr:nvSpPr>
        <xdr:cNvPr id="287033" name="AutoShape 1438">
          <a:extLst>
            <a:ext uri="{FF2B5EF4-FFF2-40B4-BE49-F238E27FC236}">
              <a16:creationId xmlns:a16="http://schemas.microsoft.com/office/drawing/2014/main" xmlns="" id="{00000000-0008-0000-0500-000039610400}"/>
            </a:ext>
          </a:extLst>
        </xdr:cNvPr>
        <xdr:cNvSpPr>
          <a:spLocks noChangeArrowheads="1"/>
        </xdr:cNvSpPr>
      </xdr:nvSpPr>
      <xdr:spPr bwMode="auto">
        <a:xfrm>
          <a:off x="11344275" y="20259675"/>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73</xdr:row>
      <xdr:rowOff>0</xdr:rowOff>
    </xdr:from>
    <xdr:to>
      <xdr:col>8</xdr:col>
      <xdr:colOff>0</xdr:colOff>
      <xdr:row>73</xdr:row>
      <xdr:rowOff>0</xdr:rowOff>
    </xdr:to>
    <xdr:sp macro="" textlink="">
      <xdr:nvSpPr>
        <xdr:cNvPr id="287034" name="AutoShape 1439">
          <a:extLst>
            <a:ext uri="{FF2B5EF4-FFF2-40B4-BE49-F238E27FC236}">
              <a16:creationId xmlns:a16="http://schemas.microsoft.com/office/drawing/2014/main" xmlns="" id="{00000000-0008-0000-0500-00003A610400}"/>
            </a:ext>
          </a:extLst>
        </xdr:cNvPr>
        <xdr:cNvSpPr>
          <a:spLocks noChangeArrowheads="1"/>
        </xdr:cNvSpPr>
      </xdr:nvSpPr>
      <xdr:spPr bwMode="auto">
        <a:xfrm>
          <a:off x="11344275" y="20259675"/>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73</xdr:row>
      <xdr:rowOff>0</xdr:rowOff>
    </xdr:from>
    <xdr:to>
      <xdr:col>8</xdr:col>
      <xdr:colOff>0</xdr:colOff>
      <xdr:row>73</xdr:row>
      <xdr:rowOff>0</xdr:rowOff>
    </xdr:to>
    <xdr:sp macro="" textlink="">
      <xdr:nvSpPr>
        <xdr:cNvPr id="287035" name="AutoShape 1440">
          <a:extLst>
            <a:ext uri="{FF2B5EF4-FFF2-40B4-BE49-F238E27FC236}">
              <a16:creationId xmlns:a16="http://schemas.microsoft.com/office/drawing/2014/main" xmlns="" id="{00000000-0008-0000-0500-00003B610400}"/>
            </a:ext>
          </a:extLst>
        </xdr:cNvPr>
        <xdr:cNvSpPr>
          <a:spLocks noChangeArrowheads="1"/>
        </xdr:cNvSpPr>
      </xdr:nvSpPr>
      <xdr:spPr bwMode="auto">
        <a:xfrm>
          <a:off x="11344275" y="20259675"/>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73</xdr:row>
      <xdr:rowOff>0</xdr:rowOff>
    </xdr:from>
    <xdr:to>
      <xdr:col>8</xdr:col>
      <xdr:colOff>0</xdr:colOff>
      <xdr:row>73</xdr:row>
      <xdr:rowOff>0</xdr:rowOff>
    </xdr:to>
    <xdr:sp macro="" textlink="">
      <xdr:nvSpPr>
        <xdr:cNvPr id="287036" name="AutoShape 1441">
          <a:extLst>
            <a:ext uri="{FF2B5EF4-FFF2-40B4-BE49-F238E27FC236}">
              <a16:creationId xmlns:a16="http://schemas.microsoft.com/office/drawing/2014/main" xmlns="" id="{00000000-0008-0000-0500-00003C610400}"/>
            </a:ext>
          </a:extLst>
        </xdr:cNvPr>
        <xdr:cNvSpPr>
          <a:spLocks noChangeArrowheads="1"/>
        </xdr:cNvSpPr>
      </xdr:nvSpPr>
      <xdr:spPr bwMode="auto">
        <a:xfrm>
          <a:off x="11344275" y="20259675"/>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73</xdr:row>
      <xdr:rowOff>0</xdr:rowOff>
    </xdr:from>
    <xdr:to>
      <xdr:col>8</xdr:col>
      <xdr:colOff>0</xdr:colOff>
      <xdr:row>73</xdr:row>
      <xdr:rowOff>0</xdr:rowOff>
    </xdr:to>
    <xdr:sp macro="" textlink="">
      <xdr:nvSpPr>
        <xdr:cNvPr id="287037" name="AutoShape 1442">
          <a:extLst>
            <a:ext uri="{FF2B5EF4-FFF2-40B4-BE49-F238E27FC236}">
              <a16:creationId xmlns:a16="http://schemas.microsoft.com/office/drawing/2014/main" xmlns="" id="{00000000-0008-0000-0500-00003D610400}"/>
            </a:ext>
          </a:extLst>
        </xdr:cNvPr>
        <xdr:cNvSpPr>
          <a:spLocks noChangeArrowheads="1"/>
        </xdr:cNvSpPr>
      </xdr:nvSpPr>
      <xdr:spPr bwMode="auto">
        <a:xfrm>
          <a:off x="11344275" y="20259675"/>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73</xdr:row>
      <xdr:rowOff>0</xdr:rowOff>
    </xdr:from>
    <xdr:to>
      <xdr:col>8</xdr:col>
      <xdr:colOff>0</xdr:colOff>
      <xdr:row>73</xdr:row>
      <xdr:rowOff>0</xdr:rowOff>
    </xdr:to>
    <xdr:sp macro="" textlink="">
      <xdr:nvSpPr>
        <xdr:cNvPr id="287038" name="AutoShape 1443">
          <a:extLst>
            <a:ext uri="{FF2B5EF4-FFF2-40B4-BE49-F238E27FC236}">
              <a16:creationId xmlns:a16="http://schemas.microsoft.com/office/drawing/2014/main" xmlns="" id="{00000000-0008-0000-0500-00003E610400}"/>
            </a:ext>
          </a:extLst>
        </xdr:cNvPr>
        <xdr:cNvSpPr>
          <a:spLocks noChangeArrowheads="1"/>
        </xdr:cNvSpPr>
      </xdr:nvSpPr>
      <xdr:spPr bwMode="auto">
        <a:xfrm>
          <a:off x="11344275" y="20259675"/>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73</xdr:row>
      <xdr:rowOff>0</xdr:rowOff>
    </xdr:from>
    <xdr:to>
      <xdr:col>8</xdr:col>
      <xdr:colOff>0</xdr:colOff>
      <xdr:row>73</xdr:row>
      <xdr:rowOff>0</xdr:rowOff>
    </xdr:to>
    <xdr:sp macro="" textlink="">
      <xdr:nvSpPr>
        <xdr:cNvPr id="287039" name="AutoShape 1444">
          <a:extLst>
            <a:ext uri="{FF2B5EF4-FFF2-40B4-BE49-F238E27FC236}">
              <a16:creationId xmlns:a16="http://schemas.microsoft.com/office/drawing/2014/main" xmlns="" id="{00000000-0008-0000-0500-00003F610400}"/>
            </a:ext>
          </a:extLst>
        </xdr:cNvPr>
        <xdr:cNvSpPr>
          <a:spLocks noChangeArrowheads="1"/>
        </xdr:cNvSpPr>
      </xdr:nvSpPr>
      <xdr:spPr bwMode="auto">
        <a:xfrm>
          <a:off x="11344275" y="20259675"/>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73</xdr:row>
      <xdr:rowOff>0</xdr:rowOff>
    </xdr:from>
    <xdr:to>
      <xdr:col>8</xdr:col>
      <xdr:colOff>0</xdr:colOff>
      <xdr:row>73</xdr:row>
      <xdr:rowOff>0</xdr:rowOff>
    </xdr:to>
    <xdr:sp macro="" textlink="">
      <xdr:nvSpPr>
        <xdr:cNvPr id="287040" name="AutoShape 1445">
          <a:extLst>
            <a:ext uri="{FF2B5EF4-FFF2-40B4-BE49-F238E27FC236}">
              <a16:creationId xmlns:a16="http://schemas.microsoft.com/office/drawing/2014/main" xmlns="" id="{00000000-0008-0000-0500-000040610400}"/>
            </a:ext>
          </a:extLst>
        </xdr:cNvPr>
        <xdr:cNvSpPr>
          <a:spLocks noChangeArrowheads="1"/>
        </xdr:cNvSpPr>
      </xdr:nvSpPr>
      <xdr:spPr bwMode="auto">
        <a:xfrm>
          <a:off x="11344275" y="20259675"/>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73</xdr:row>
      <xdr:rowOff>0</xdr:rowOff>
    </xdr:from>
    <xdr:to>
      <xdr:col>8</xdr:col>
      <xdr:colOff>0</xdr:colOff>
      <xdr:row>73</xdr:row>
      <xdr:rowOff>0</xdr:rowOff>
    </xdr:to>
    <xdr:sp macro="" textlink="">
      <xdr:nvSpPr>
        <xdr:cNvPr id="287041" name="AutoShape 1446">
          <a:extLst>
            <a:ext uri="{FF2B5EF4-FFF2-40B4-BE49-F238E27FC236}">
              <a16:creationId xmlns:a16="http://schemas.microsoft.com/office/drawing/2014/main" xmlns="" id="{00000000-0008-0000-0500-000041610400}"/>
            </a:ext>
          </a:extLst>
        </xdr:cNvPr>
        <xdr:cNvSpPr>
          <a:spLocks noChangeArrowheads="1"/>
        </xdr:cNvSpPr>
      </xdr:nvSpPr>
      <xdr:spPr bwMode="auto">
        <a:xfrm>
          <a:off x="11344275" y="20259675"/>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73</xdr:row>
      <xdr:rowOff>0</xdr:rowOff>
    </xdr:from>
    <xdr:to>
      <xdr:col>8</xdr:col>
      <xdr:colOff>0</xdr:colOff>
      <xdr:row>73</xdr:row>
      <xdr:rowOff>0</xdr:rowOff>
    </xdr:to>
    <xdr:sp macro="" textlink="">
      <xdr:nvSpPr>
        <xdr:cNvPr id="287042" name="AutoShape 1447">
          <a:extLst>
            <a:ext uri="{FF2B5EF4-FFF2-40B4-BE49-F238E27FC236}">
              <a16:creationId xmlns:a16="http://schemas.microsoft.com/office/drawing/2014/main" xmlns="" id="{00000000-0008-0000-0500-000042610400}"/>
            </a:ext>
          </a:extLst>
        </xdr:cNvPr>
        <xdr:cNvSpPr>
          <a:spLocks noChangeArrowheads="1"/>
        </xdr:cNvSpPr>
      </xdr:nvSpPr>
      <xdr:spPr bwMode="auto">
        <a:xfrm>
          <a:off x="11344275" y="20259675"/>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73</xdr:row>
      <xdr:rowOff>0</xdr:rowOff>
    </xdr:from>
    <xdr:to>
      <xdr:col>8</xdr:col>
      <xdr:colOff>0</xdr:colOff>
      <xdr:row>73</xdr:row>
      <xdr:rowOff>0</xdr:rowOff>
    </xdr:to>
    <xdr:sp macro="" textlink="">
      <xdr:nvSpPr>
        <xdr:cNvPr id="287043" name="AutoShape 1448">
          <a:extLst>
            <a:ext uri="{FF2B5EF4-FFF2-40B4-BE49-F238E27FC236}">
              <a16:creationId xmlns:a16="http://schemas.microsoft.com/office/drawing/2014/main" xmlns="" id="{00000000-0008-0000-0500-000043610400}"/>
            </a:ext>
          </a:extLst>
        </xdr:cNvPr>
        <xdr:cNvSpPr>
          <a:spLocks noChangeArrowheads="1"/>
        </xdr:cNvSpPr>
      </xdr:nvSpPr>
      <xdr:spPr bwMode="auto">
        <a:xfrm>
          <a:off x="11344275" y="20259675"/>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73</xdr:row>
      <xdr:rowOff>0</xdr:rowOff>
    </xdr:from>
    <xdr:to>
      <xdr:col>8</xdr:col>
      <xdr:colOff>0</xdr:colOff>
      <xdr:row>73</xdr:row>
      <xdr:rowOff>0</xdr:rowOff>
    </xdr:to>
    <xdr:sp macro="" textlink="">
      <xdr:nvSpPr>
        <xdr:cNvPr id="287044" name="AutoShape 1449">
          <a:extLst>
            <a:ext uri="{FF2B5EF4-FFF2-40B4-BE49-F238E27FC236}">
              <a16:creationId xmlns:a16="http://schemas.microsoft.com/office/drawing/2014/main" xmlns="" id="{00000000-0008-0000-0500-000044610400}"/>
            </a:ext>
          </a:extLst>
        </xdr:cNvPr>
        <xdr:cNvSpPr>
          <a:spLocks noChangeArrowheads="1"/>
        </xdr:cNvSpPr>
      </xdr:nvSpPr>
      <xdr:spPr bwMode="auto">
        <a:xfrm>
          <a:off x="11344275" y="20259675"/>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73</xdr:row>
      <xdr:rowOff>0</xdr:rowOff>
    </xdr:from>
    <xdr:to>
      <xdr:col>8</xdr:col>
      <xdr:colOff>0</xdr:colOff>
      <xdr:row>73</xdr:row>
      <xdr:rowOff>0</xdr:rowOff>
    </xdr:to>
    <xdr:sp macro="" textlink="">
      <xdr:nvSpPr>
        <xdr:cNvPr id="287045" name="AutoShape 1450">
          <a:extLst>
            <a:ext uri="{FF2B5EF4-FFF2-40B4-BE49-F238E27FC236}">
              <a16:creationId xmlns:a16="http://schemas.microsoft.com/office/drawing/2014/main" xmlns="" id="{00000000-0008-0000-0500-000045610400}"/>
            </a:ext>
          </a:extLst>
        </xdr:cNvPr>
        <xdr:cNvSpPr>
          <a:spLocks noChangeArrowheads="1"/>
        </xdr:cNvSpPr>
      </xdr:nvSpPr>
      <xdr:spPr bwMode="auto">
        <a:xfrm>
          <a:off x="11344275" y="20259675"/>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58</xdr:row>
      <xdr:rowOff>0</xdr:rowOff>
    </xdr:from>
    <xdr:to>
      <xdr:col>8</xdr:col>
      <xdr:colOff>0</xdr:colOff>
      <xdr:row>58</xdr:row>
      <xdr:rowOff>0</xdr:rowOff>
    </xdr:to>
    <xdr:sp macro="" textlink="">
      <xdr:nvSpPr>
        <xdr:cNvPr id="287046" name="AutoShape 1451">
          <a:extLst>
            <a:ext uri="{FF2B5EF4-FFF2-40B4-BE49-F238E27FC236}">
              <a16:creationId xmlns:a16="http://schemas.microsoft.com/office/drawing/2014/main" xmlns="" id="{00000000-0008-0000-0500-000046610400}"/>
            </a:ext>
          </a:extLst>
        </xdr:cNvPr>
        <xdr:cNvSpPr>
          <a:spLocks noChangeArrowheads="1"/>
        </xdr:cNvSpPr>
      </xdr:nvSpPr>
      <xdr:spPr bwMode="auto">
        <a:xfrm>
          <a:off x="11344275" y="16116300"/>
          <a:ext cx="0" cy="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8</xdr:col>
      <xdr:colOff>0</xdr:colOff>
      <xdr:row>58</xdr:row>
      <xdr:rowOff>0</xdr:rowOff>
    </xdr:from>
    <xdr:to>
      <xdr:col>8</xdr:col>
      <xdr:colOff>0</xdr:colOff>
      <xdr:row>58</xdr:row>
      <xdr:rowOff>0</xdr:rowOff>
    </xdr:to>
    <xdr:sp macro="" textlink="">
      <xdr:nvSpPr>
        <xdr:cNvPr id="287047" name="Line 1452">
          <a:extLst>
            <a:ext uri="{FF2B5EF4-FFF2-40B4-BE49-F238E27FC236}">
              <a16:creationId xmlns:a16="http://schemas.microsoft.com/office/drawing/2014/main" xmlns="" id="{00000000-0008-0000-0500-000047610400}"/>
            </a:ext>
          </a:extLst>
        </xdr:cNvPr>
        <xdr:cNvSpPr>
          <a:spLocks noChangeShapeType="1"/>
        </xdr:cNvSpPr>
      </xdr:nvSpPr>
      <xdr:spPr bwMode="auto">
        <a:xfrm>
          <a:off x="11344275" y="161163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58</xdr:row>
      <xdr:rowOff>0</xdr:rowOff>
    </xdr:from>
    <xdr:to>
      <xdr:col>8</xdr:col>
      <xdr:colOff>0</xdr:colOff>
      <xdr:row>58</xdr:row>
      <xdr:rowOff>0</xdr:rowOff>
    </xdr:to>
    <xdr:sp macro="" textlink="">
      <xdr:nvSpPr>
        <xdr:cNvPr id="287048" name="AutoShape 1453">
          <a:extLst>
            <a:ext uri="{FF2B5EF4-FFF2-40B4-BE49-F238E27FC236}">
              <a16:creationId xmlns:a16="http://schemas.microsoft.com/office/drawing/2014/main" xmlns="" id="{00000000-0008-0000-0500-000048610400}"/>
            </a:ext>
          </a:extLst>
        </xdr:cNvPr>
        <xdr:cNvSpPr>
          <a:spLocks noChangeArrowheads="1"/>
        </xdr:cNvSpPr>
      </xdr:nvSpPr>
      <xdr:spPr bwMode="auto">
        <a:xfrm>
          <a:off x="11344275" y="16116300"/>
          <a:ext cx="0" cy="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8</xdr:col>
      <xdr:colOff>0</xdr:colOff>
      <xdr:row>58</xdr:row>
      <xdr:rowOff>0</xdr:rowOff>
    </xdr:from>
    <xdr:to>
      <xdr:col>8</xdr:col>
      <xdr:colOff>0</xdr:colOff>
      <xdr:row>58</xdr:row>
      <xdr:rowOff>0</xdr:rowOff>
    </xdr:to>
    <xdr:sp macro="" textlink="">
      <xdr:nvSpPr>
        <xdr:cNvPr id="287049" name="Line 1454">
          <a:extLst>
            <a:ext uri="{FF2B5EF4-FFF2-40B4-BE49-F238E27FC236}">
              <a16:creationId xmlns:a16="http://schemas.microsoft.com/office/drawing/2014/main" xmlns="" id="{00000000-0008-0000-0500-000049610400}"/>
            </a:ext>
          </a:extLst>
        </xdr:cNvPr>
        <xdr:cNvSpPr>
          <a:spLocks noChangeShapeType="1"/>
        </xdr:cNvSpPr>
      </xdr:nvSpPr>
      <xdr:spPr bwMode="auto">
        <a:xfrm>
          <a:off x="11344275" y="161163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58</xdr:row>
      <xdr:rowOff>0</xdr:rowOff>
    </xdr:from>
    <xdr:to>
      <xdr:col>8</xdr:col>
      <xdr:colOff>0</xdr:colOff>
      <xdr:row>58</xdr:row>
      <xdr:rowOff>0</xdr:rowOff>
    </xdr:to>
    <xdr:sp macro="" textlink="">
      <xdr:nvSpPr>
        <xdr:cNvPr id="287050" name="Line 1455">
          <a:extLst>
            <a:ext uri="{FF2B5EF4-FFF2-40B4-BE49-F238E27FC236}">
              <a16:creationId xmlns:a16="http://schemas.microsoft.com/office/drawing/2014/main" xmlns="" id="{00000000-0008-0000-0500-00004A610400}"/>
            </a:ext>
          </a:extLst>
        </xdr:cNvPr>
        <xdr:cNvSpPr>
          <a:spLocks noChangeShapeType="1"/>
        </xdr:cNvSpPr>
      </xdr:nvSpPr>
      <xdr:spPr bwMode="auto">
        <a:xfrm flipV="1">
          <a:off x="11344275" y="161163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58</xdr:row>
      <xdr:rowOff>0</xdr:rowOff>
    </xdr:from>
    <xdr:to>
      <xdr:col>8</xdr:col>
      <xdr:colOff>0</xdr:colOff>
      <xdr:row>58</xdr:row>
      <xdr:rowOff>0</xdr:rowOff>
    </xdr:to>
    <xdr:sp macro="" textlink="">
      <xdr:nvSpPr>
        <xdr:cNvPr id="287051" name="Line 1456">
          <a:extLst>
            <a:ext uri="{FF2B5EF4-FFF2-40B4-BE49-F238E27FC236}">
              <a16:creationId xmlns:a16="http://schemas.microsoft.com/office/drawing/2014/main" xmlns="" id="{00000000-0008-0000-0500-00004B610400}"/>
            </a:ext>
          </a:extLst>
        </xdr:cNvPr>
        <xdr:cNvSpPr>
          <a:spLocks noChangeShapeType="1"/>
        </xdr:cNvSpPr>
      </xdr:nvSpPr>
      <xdr:spPr bwMode="auto">
        <a:xfrm flipV="1">
          <a:off x="11344275" y="161163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58</xdr:row>
      <xdr:rowOff>0</xdr:rowOff>
    </xdr:from>
    <xdr:to>
      <xdr:col>8</xdr:col>
      <xdr:colOff>0</xdr:colOff>
      <xdr:row>58</xdr:row>
      <xdr:rowOff>0</xdr:rowOff>
    </xdr:to>
    <xdr:sp macro="" textlink="">
      <xdr:nvSpPr>
        <xdr:cNvPr id="287052" name="Line 1457">
          <a:extLst>
            <a:ext uri="{FF2B5EF4-FFF2-40B4-BE49-F238E27FC236}">
              <a16:creationId xmlns:a16="http://schemas.microsoft.com/office/drawing/2014/main" xmlns="" id="{00000000-0008-0000-0500-00004C610400}"/>
            </a:ext>
          </a:extLst>
        </xdr:cNvPr>
        <xdr:cNvSpPr>
          <a:spLocks noChangeShapeType="1"/>
        </xdr:cNvSpPr>
      </xdr:nvSpPr>
      <xdr:spPr bwMode="auto">
        <a:xfrm>
          <a:off x="11344275" y="161163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58</xdr:row>
      <xdr:rowOff>0</xdr:rowOff>
    </xdr:from>
    <xdr:to>
      <xdr:col>8</xdr:col>
      <xdr:colOff>0</xdr:colOff>
      <xdr:row>58</xdr:row>
      <xdr:rowOff>0</xdr:rowOff>
    </xdr:to>
    <xdr:sp macro="" textlink="">
      <xdr:nvSpPr>
        <xdr:cNvPr id="287053" name="Line 1458">
          <a:extLst>
            <a:ext uri="{FF2B5EF4-FFF2-40B4-BE49-F238E27FC236}">
              <a16:creationId xmlns:a16="http://schemas.microsoft.com/office/drawing/2014/main" xmlns="" id="{00000000-0008-0000-0500-00004D610400}"/>
            </a:ext>
          </a:extLst>
        </xdr:cNvPr>
        <xdr:cNvSpPr>
          <a:spLocks noChangeShapeType="1"/>
        </xdr:cNvSpPr>
      </xdr:nvSpPr>
      <xdr:spPr bwMode="auto">
        <a:xfrm>
          <a:off x="11344275" y="161163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58</xdr:row>
      <xdr:rowOff>0</xdr:rowOff>
    </xdr:from>
    <xdr:to>
      <xdr:col>8</xdr:col>
      <xdr:colOff>0</xdr:colOff>
      <xdr:row>58</xdr:row>
      <xdr:rowOff>0</xdr:rowOff>
    </xdr:to>
    <xdr:sp macro="" textlink="">
      <xdr:nvSpPr>
        <xdr:cNvPr id="287054" name="Line 1459">
          <a:extLst>
            <a:ext uri="{FF2B5EF4-FFF2-40B4-BE49-F238E27FC236}">
              <a16:creationId xmlns:a16="http://schemas.microsoft.com/office/drawing/2014/main" xmlns="" id="{00000000-0008-0000-0500-00004E610400}"/>
            </a:ext>
          </a:extLst>
        </xdr:cNvPr>
        <xdr:cNvSpPr>
          <a:spLocks noChangeShapeType="1"/>
        </xdr:cNvSpPr>
      </xdr:nvSpPr>
      <xdr:spPr bwMode="auto">
        <a:xfrm>
          <a:off x="11344275" y="161163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58</xdr:row>
      <xdr:rowOff>0</xdr:rowOff>
    </xdr:from>
    <xdr:to>
      <xdr:col>8</xdr:col>
      <xdr:colOff>0</xdr:colOff>
      <xdr:row>58</xdr:row>
      <xdr:rowOff>0</xdr:rowOff>
    </xdr:to>
    <xdr:sp macro="" textlink="">
      <xdr:nvSpPr>
        <xdr:cNvPr id="287055" name="Line 1460">
          <a:extLst>
            <a:ext uri="{FF2B5EF4-FFF2-40B4-BE49-F238E27FC236}">
              <a16:creationId xmlns:a16="http://schemas.microsoft.com/office/drawing/2014/main" xmlns="" id="{00000000-0008-0000-0500-00004F610400}"/>
            </a:ext>
          </a:extLst>
        </xdr:cNvPr>
        <xdr:cNvSpPr>
          <a:spLocks noChangeShapeType="1"/>
        </xdr:cNvSpPr>
      </xdr:nvSpPr>
      <xdr:spPr bwMode="auto">
        <a:xfrm flipV="1">
          <a:off x="11344275" y="161163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58</xdr:row>
      <xdr:rowOff>0</xdr:rowOff>
    </xdr:from>
    <xdr:to>
      <xdr:col>8</xdr:col>
      <xdr:colOff>0</xdr:colOff>
      <xdr:row>58</xdr:row>
      <xdr:rowOff>0</xdr:rowOff>
    </xdr:to>
    <xdr:sp macro="" textlink="">
      <xdr:nvSpPr>
        <xdr:cNvPr id="287056" name="Line 1461">
          <a:extLst>
            <a:ext uri="{FF2B5EF4-FFF2-40B4-BE49-F238E27FC236}">
              <a16:creationId xmlns:a16="http://schemas.microsoft.com/office/drawing/2014/main" xmlns="" id="{00000000-0008-0000-0500-000050610400}"/>
            </a:ext>
          </a:extLst>
        </xdr:cNvPr>
        <xdr:cNvSpPr>
          <a:spLocks noChangeShapeType="1"/>
        </xdr:cNvSpPr>
      </xdr:nvSpPr>
      <xdr:spPr bwMode="auto">
        <a:xfrm flipV="1">
          <a:off x="11344275" y="161163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58</xdr:row>
      <xdr:rowOff>0</xdr:rowOff>
    </xdr:from>
    <xdr:to>
      <xdr:col>8</xdr:col>
      <xdr:colOff>0</xdr:colOff>
      <xdr:row>58</xdr:row>
      <xdr:rowOff>0</xdr:rowOff>
    </xdr:to>
    <xdr:sp macro="" textlink="">
      <xdr:nvSpPr>
        <xdr:cNvPr id="287057" name="Line 1462">
          <a:extLst>
            <a:ext uri="{FF2B5EF4-FFF2-40B4-BE49-F238E27FC236}">
              <a16:creationId xmlns:a16="http://schemas.microsoft.com/office/drawing/2014/main" xmlns="" id="{00000000-0008-0000-0500-000051610400}"/>
            </a:ext>
          </a:extLst>
        </xdr:cNvPr>
        <xdr:cNvSpPr>
          <a:spLocks noChangeShapeType="1"/>
        </xdr:cNvSpPr>
      </xdr:nvSpPr>
      <xdr:spPr bwMode="auto">
        <a:xfrm>
          <a:off x="11344275" y="161163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58</xdr:row>
      <xdr:rowOff>0</xdr:rowOff>
    </xdr:from>
    <xdr:to>
      <xdr:col>8</xdr:col>
      <xdr:colOff>0</xdr:colOff>
      <xdr:row>58</xdr:row>
      <xdr:rowOff>0</xdr:rowOff>
    </xdr:to>
    <xdr:sp macro="" textlink="">
      <xdr:nvSpPr>
        <xdr:cNvPr id="287058" name="Line 1463">
          <a:extLst>
            <a:ext uri="{FF2B5EF4-FFF2-40B4-BE49-F238E27FC236}">
              <a16:creationId xmlns:a16="http://schemas.microsoft.com/office/drawing/2014/main" xmlns="" id="{00000000-0008-0000-0500-000052610400}"/>
            </a:ext>
          </a:extLst>
        </xdr:cNvPr>
        <xdr:cNvSpPr>
          <a:spLocks noChangeShapeType="1"/>
        </xdr:cNvSpPr>
      </xdr:nvSpPr>
      <xdr:spPr bwMode="auto">
        <a:xfrm>
          <a:off x="11344275" y="161163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58</xdr:row>
      <xdr:rowOff>0</xdr:rowOff>
    </xdr:from>
    <xdr:to>
      <xdr:col>8</xdr:col>
      <xdr:colOff>0</xdr:colOff>
      <xdr:row>58</xdr:row>
      <xdr:rowOff>0</xdr:rowOff>
    </xdr:to>
    <xdr:sp macro="" textlink="">
      <xdr:nvSpPr>
        <xdr:cNvPr id="287059" name="AutoShape 1464">
          <a:extLst>
            <a:ext uri="{FF2B5EF4-FFF2-40B4-BE49-F238E27FC236}">
              <a16:creationId xmlns:a16="http://schemas.microsoft.com/office/drawing/2014/main" xmlns="" id="{00000000-0008-0000-0500-000053610400}"/>
            </a:ext>
          </a:extLst>
        </xdr:cNvPr>
        <xdr:cNvSpPr>
          <a:spLocks noChangeArrowheads="1"/>
        </xdr:cNvSpPr>
      </xdr:nvSpPr>
      <xdr:spPr bwMode="auto">
        <a:xfrm>
          <a:off x="11344275" y="1611630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58</xdr:row>
      <xdr:rowOff>0</xdr:rowOff>
    </xdr:from>
    <xdr:to>
      <xdr:col>8</xdr:col>
      <xdr:colOff>0</xdr:colOff>
      <xdr:row>58</xdr:row>
      <xdr:rowOff>0</xdr:rowOff>
    </xdr:to>
    <xdr:sp macro="" textlink="">
      <xdr:nvSpPr>
        <xdr:cNvPr id="287060" name="AutoShape 1465">
          <a:extLst>
            <a:ext uri="{FF2B5EF4-FFF2-40B4-BE49-F238E27FC236}">
              <a16:creationId xmlns:a16="http://schemas.microsoft.com/office/drawing/2014/main" xmlns="" id="{00000000-0008-0000-0500-000054610400}"/>
            </a:ext>
          </a:extLst>
        </xdr:cNvPr>
        <xdr:cNvSpPr>
          <a:spLocks noChangeArrowheads="1"/>
        </xdr:cNvSpPr>
      </xdr:nvSpPr>
      <xdr:spPr bwMode="auto">
        <a:xfrm>
          <a:off x="11344275" y="1611630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58</xdr:row>
      <xdr:rowOff>0</xdr:rowOff>
    </xdr:from>
    <xdr:to>
      <xdr:col>8</xdr:col>
      <xdr:colOff>0</xdr:colOff>
      <xdr:row>58</xdr:row>
      <xdr:rowOff>0</xdr:rowOff>
    </xdr:to>
    <xdr:sp macro="" textlink="">
      <xdr:nvSpPr>
        <xdr:cNvPr id="287061" name="AutoShape 1466">
          <a:extLst>
            <a:ext uri="{FF2B5EF4-FFF2-40B4-BE49-F238E27FC236}">
              <a16:creationId xmlns:a16="http://schemas.microsoft.com/office/drawing/2014/main" xmlns="" id="{00000000-0008-0000-0500-000055610400}"/>
            </a:ext>
          </a:extLst>
        </xdr:cNvPr>
        <xdr:cNvSpPr>
          <a:spLocks noChangeArrowheads="1"/>
        </xdr:cNvSpPr>
      </xdr:nvSpPr>
      <xdr:spPr bwMode="auto">
        <a:xfrm>
          <a:off x="11344275" y="1611630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58</xdr:row>
      <xdr:rowOff>0</xdr:rowOff>
    </xdr:from>
    <xdr:to>
      <xdr:col>8</xdr:col>
      <xdr:colOff>0</xdr:colOff>
      <xdr:row>58</xdr:row>
      <xdr:rowOff>0</xdr:rowOff>
    </xdr:to>
    <xdr:sp macro="" textlink="">
      <xdr:nvSpPr>
        <xdr:cNvPr id="287062" name="AutoShape 1467">
          <a:extLst>
            <a:ext uri="{FF2B5EF4-FFF2-40B4-BE49-F238E27FC236}">
              <a16:creationId xmlns:a16="http://schemas.microsoft.com/office/drawing/2014/main" xmlns="" id="{00000000-0008-0000-0500-000056610400}"/>
            </a:ext>
          </a:extLst>
        </xdr:cNvPr>
        <xdr:cNvSpPr>
          <a:spLocks noChangeArrowheads="1"/>
        </xdr:cNvSpPr>
      </xdr:nvSpPr>
      <xdr:spPr bwMode="auto">
        <a:xfrm>
          <a:off x="11344275" y="1611630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58</xdr:row>
      <xdr:rowOff>0</xdr:rowOff>
    </xdr:from>
    <xdr:to>
      <xdr:col>8</xdr:col>
      <xdr:colOff>0</xdr:colOff>
      <xdr:row>58</xdr:row>
      <xdr:rowOff>0</xdr:rowOff>
    </xdr:to>
    <xdr:sp macro="" textlink="">
      <xdr:nvSpPr>
        <xdr:cNvPr id="287063" name="AutoShape 1468">
          <a:extLst>
            <a:ext uri="{FF2B5EF4-FFF2-40B4-BE49-F238E27FC236}">
              <a16:creationId xmlns:a16="http://schemas.microsoft.com/office/drawing/2014/main" xmlns="" id="{00000000-0008-0000-0500-000057610400}"/>
            </a:ext>
          </a:extLst>
        </xdr:cNvPr>
        <xdr:cNvSpPr>
          <a:spLocks noChangeArrowheads="1"/>
        </xdr:cNvSpPr>
      </xdr:nvSpPr>
      <xdr:spPr bwMode="auto">
        <a:xfrm>
          <a:off x="11344275" y="1611630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58</xdr:row>
      <xdr:rowOff>0</xdr:rowOff>
    </xdr:from>
    <xdr:to>
      <xdr:col>8</xdr:col>
      <xdr:colOff>0</xdr:colOff>
      <xdr:row>58</xdr:row>
      <xdr:rowOff>0</xdr:rowOff>
    </xdr:to>
    <xdr:sp macro="" textlink="">
      <xdr:nvSpPr>
        <xdr:cNvPr id="287064" name="AutoShape 1469">
          <a:extLst>
            <a:ext uri="{FF2B5EF4-FFF2-40B4-BE49-F238E27FC236}">
              <a16:creationId xmlns:a16="http://schemas.microsoft.com/office/drawing/2014/main" xmlns="" id="{00000000-0008-0000-0500-000058610400}"/>
            </a:ext>
          </a:extLst>
        </xdr:cNvPr>
        <xdr:cNvSpPr>
          <a:spLocks noChangeArrowheads="1"/>
        </xdr:cNvSpPr>
      </xdr:nvSpPr>
      <xdr:spPr bwMode="auto">
        <a:xfrm>
          <a:off x="11344275" y="1611630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58</xdr:row>
      <xdr:rowOff>0</xdr:rowOff>
    </xdr:from>
    <xdr:to>
      <xdr:col>8</xdr:col>
      <xdr:colOff>0</xdr:colOff>
      <xdr:row>58</xdr:row>
      <xdr:rowOff>0</xdr:rowOff>
    </xdr:to>
    <xdr:sp macro="" textlink="">
      <xdr:nvSpPr>
        <xdr:cNvPr id="287065" name="AutoShape 1470">
          <a:extLst>
            <a:ext uri="{FF2B5EF4-FFF2-40B4-BE49-F238E27FC236}">
              <a16:creationId xmlns:a16="http://schemas.microsoft.com/office/drawing/2014/main" xmlns="" id="{00000000-0008-0000-0500-000059610400}"/>
            </a:ext>
          </a:extLst>
        </xdr:cNvPr>
        <xdr:cNvSpPr>
          <a:spLocks noChangeArrowheads="1"/>
        </xdr:cNvSpPr>
      </xdr:nvSpPr>
      <xdr:spPr bwMode="auto">
        <a:xfrm>
          <a:off x="11344275" y="1611630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58</xdr:row>
      <xdr:rowOff>0</xdr:rowOff>
    </xdr:from>
    <xdr:to>
      <xdr:col>8</xdr:col>
      <xdr:colOff>0</xdr:colOff>
      <xdr:row>58</xdr:row>
      <xdr:rowOff>0</xdr:rowOff>
    </xdr:to>
    <xdr:sp macro="" textlink="">
      <xdr:nvSpPr>
        <xdr:cNvPr id="287066" name="AutoShape 1471">
          <a:extLst>
            <a:ext uri="{FF2B5EF4-FFF2-40B4-BE49-F238E27FC236}">
              <a16:creationId xmlns:a16="http://schemas.microsoft.com/office/drawing/2014/main" xmlns="" id="{00000000-0008-0000-0500-00005A610400}"/>
            </a:ext>
          </a:extLst>
        </xdr:cNvPr>
        <xdr:cNvSpPr>
          <a:spLocks noChangeArrowheads="1"/>
        </xdr:cNvSpPr>
      </xdr:nvSpPr>
      <xdr:spPr bwMode="auto">
        <a:xfrm>
          <a:off x="11344275" y="1611630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58</xdr:row>
      <xdr:rowOff>0</xdr:rowOff>
    </xdr:from>
    <xdr:to>
      <xdr:col>8</xdr:col>
      <xdr:colOff>0</xdr:colOff>
      <xdr:row>58</xdr:row>
      <xdr:rowOff>0</xdr:rowOff>
    </xdr:to>
    <xdr:sp macro="" textlink="">
      <xdr:nvSpPr>
        <xdr:cNvPr id="287067" name="AutoShape 1472">
          <a:extLst>
            <a:ext uri="{FF2B5EF4-FFF2-40B4-BE49-F238E27FC236}">
              <a16:creationId xmlns:a16="http://schemas.microsoft.com/office/drawing/2014/main" xmlns="" id="{00000000-0008-0000-0500-00005B610400}"/>
            </a:ext>
          </a:extLst>
        </xdr:cNvPr>
        <xdr:cNvSpPr>
          <a:spLocks noChangeArrowheads="1"/>
        </xdr:cNvSpPr>
      </xdr:nvSpPr>
      <xdr:spPr bwMode="auto">
        <a:xfrm>
          <a:off x="11344275" y="1611630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58</xdr:row>
      <xdr:rowOff>0</xdr:rowOff>
    </xdr:from>
    <xdr:to>
      <xdr:col>8</xdr:col>
      <xdr:colOff>0</xdr:colOff>
      <xdr:row>58</xdr:row>
      <xdr:rowOff>0</xdr:rowOff>
    </xdr:to>
    <xdr:sp macro="" textlink="">
      <xdr:nvSpPr>
        <xdr:cNvPr id="287068" name="AutoShape 1473">
          <a:extLst>
            <a:ext uri="{FF2B5EF4-FFF2-40B4-BE49-F238E27FC236}">
              <a16:creationId xmlns:a16="http://schemas.microsoft.com/office/drawing/2014/main" xmlns="" id="{00000000-0008-0000-0500-00005C610400}"/>
            </a:ext>
          </a:extLst>
        </xdr:cNvPr>
        <xdr:cNvSpPr>
          <a:spLocks noChangeArrowheads="1"/>
        </xdr:cNvSpPr>
      </xdr:nvSpPr>
      <xdr:spPr bwMode="auto">
        <a:xfrm>
          <a:off x="11344275" y="1611630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58</xdr:row>
      <xdr:rowOff>0</xdr:rowOff>
    </xdr:from>
    <xdr:to>
      <xdr:col>8</xdr:col>
      <xdr:colOff>0</xdr:colOff>
      <xdr:row>58</xdr:row>
      <xdr:rowOff>0</xdr:rowOff>
    </xdr:to>
    <xdr:sp macro="" textlink="">
      <xdr:nvSpPr>
        <xdr:cNvPr id="287069" name="AutoShape 1474">
          <a:extLst>
            <a:ext uri="{FF2B5EF4-FFF2-40B4-BE49-F238E27FC236}">
              <a16:creationId xmlns:a16="http://schemas.microsoft.com/office/drawing/2014/main" xmlns="" id="{00000000-0008-0000-0500-00005D610400}"/>
            </a:ext>
          </a:extLst>
        </xdr:cNvPr>
        <xdr:cNvSpPr>
          <a:spLocks noChangeArrowheads="1"/>
        </xdr:cNvSpPr>
      </xdr:nvSpPr>
      <xdr:spPr bwMode="auto">
        <a:xfrm>
          <a:off x="11344275" y="1611630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58</xdr:row>
      <xdr:rowOff>0</xdr:rowOff>
    </xdr:from>
    <xdr:to>
      <xdr:col>8</xdr:col>
      <xdr:colOff>0</xdr:colOff>
      <xdr:row>58</xdr:row>
      <xdr:rowOff>0</xdr:rowOff>
    </xdr:to>
    <xdr:sp macro="" textlink="">
      <xdr:nvSpPr>
        <xdr:cNvPr id="287070" name="AutoShape 1475">
          <a:extLst>
            <a:ext uri="{FF2B5EF4-FFF2-40B4-BE49-F238E27FC236}">
              <a16:creationId xmlns:a16="http://schemas.microsoft.com/office/drawing/2014/main" xmlns="" id="{00000000-0008-0000-0500-00005E610400}"/>
            </a:ext>
          </a:extLst>
        </xdr:cNvPr>
        <xdr:cNvSpPr>
          <a:spLocks noChangeArrowheads="1"/>
        </xdr:cNvSpPr>
      </xdr:nvSpPr>
      <xdr:spPr bwMode="auto">
        <a:xfrm>
          <a:off x="11344275" y="1611630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58</xdr:row>
      <xdr:rowOff>0</xdr:rowOff>
    </xdr:from>
    <xdr:to>
      <xdr:col>8</xdr:col>
      <xdr:colOff>0</xdr:colOff>
      <xdr:row>58</xdr:row>
      <xdr:rowOff>0</xdr:rowOff>
    </xdr:to>
    <xdr:sp macro="" textlink="">
      <xdr:nvSpPr>
        <xdr:cNvPr id="287071" name="AutoShape 1476">
          <a:extLst>
            <a:ext uri="{FF2B5EF4-FFF2-40B4-BE49-F238E27FC236}">
              <a16:creationId xmlns:a16="http://schemas.microsoft.com/office/drawing/2014/main" xmlns="" id="{00000000-0008-0000-0500-00005F610400}"/>
            </a:ext>
          </a:extLst>
        </xdr:cNvPr>
        <xdr:cNvSpPr>
          <a:spLocks noChangeArrowheads="1"/>
        </xdr:cNvSpPr>
      </xdr:nvSpPr>
      <xdr:spPr bwMode="auto">
        <a:xfrm>
          <a:off x="11344275" y="1611630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58</xdr:row>
      <xdr:rowOff>0</xdr:rowOff>
    </xdr:from>
    <xdr:to>
      <xdr:col>8</xdr:col>
      <xdr:colOff>0</xdr:colOff>
      <xdr:row>58</xdr:row>
      <xdr:rowOff>0</xdr:rowOff>
    </xdr:to>
    <xdr:sp macro="" textlink="">
      <xdr:nvSpPr>
        <xdr:cNvPr id="287072" name="AutoShape 1477">
          <a:extLst>
            <a:ext uri="{FF2B5EF4-FFF2-40B4-BE49-F238E27FC236}">
              <a16:creationId xmlns:a16="http://schemas.microsoft.com/office/drawing/2014/main" xmlns="" id="{00000000-0008-0000-0500-000060610400}"/>
            </a:ext>
          </a:extLst>
        </xdr:cNvPr>
        <xdr:cNvSpPr>
          <a:spLocks noChangeArrowheads="1"/>
        </xdr:cNvSpPr>
      </xdr:nvSpPr>
      <xdr:spPr bwMode="auto">
        <a:xfrm>
          <a:off x="11344275" y="1611630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58</xdr:row>
      <xdr:rowOff>0</xdr:rowOff>
    </xdr:from>
    <xdr:to>
      <xdr:col>8</xdr:col>
      <xdr:colOff>0</xdr:colOff>
      <xdr:row>58</xdr:row>
      <xdr:rowOff>0</xdr:rowOff>
    </xdr:to>
    <xdr:sp macro="" textlink="">
      <xdr:nvSpPr>
        <xdr:cNvPr id="287073" name="AutoShape 1478">
          <a:extLst>
            <a:ext uri="{FF2B5EF4-FFF2-40B4-BE49-F238E27FC236}">
              <a16:creationId xmlns:a16="http://schemas.microsoft.com/office/drawing/2014/main" xmlns="" id="{00000000-0008-0000-0500-000061610400}"/>
            </a:ext>
          </a:extLst>
        </xdr:cNvPr>
        <xdr:cNvSpPr>
          <a:spLocks noChangeArrowheads="1"/>
        </xdr:cNvSpPr>
      </xdr:nvSpPr>
      <xdr:spPr bwMode="auto">
        <a:xfrm>
          <a:off x="11344275" y="1611630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58</xdr:row>
      <xdr:rowOff>0</xdr:rowOff>
    </xdr:from>
    <xdr:to>
      <xdr:col>8</xdr:col>
      <xdr:colOff>0</xdr:colOff>
      <xdr:row>58</xdr:row>
      <xdr:rowOff>0</xdr:rowOff>
    </xdr:to>
    <xdr:sp macro="" textlink="">
      <xdr:nvSpPr>
        <xdr:cNvPr id="287074" name="AutoShape 1479">
          <a:extLst>
            <a:ext uri="{FF2B5EF4-FFF2-40B4-BE49-F238E27FC236}">
              <a16:creationId xmlns:a16="http://schemas.microsoft.com/office/drawing/2014/main" xmlns="" id="{00000000-0008-0000-0500-000062610400}"/>
            </a:ext>
          </a:extLst>
        </xdr:cNvPr>
        <xdr:cNvSpPr>
          <a:spLocks noChangeArrowheads="1"/>
        </xdr:cNvSpPr>
      </xdr:nvSpPr>
      <xdr:spPr bwMode="auto">
        <a:xfrm>
          <a:off x="11344275" y="1611630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58</xdr:row>
      <xdr:rowOff>0</xdr:rowOff>
    </xdr:from>
    <xdr:to>
      <xdr:col>8</xdr:col>
      <xdr:colOff>0</xdr:colOff>
      <xdr:row>58</xdr:row>
      <xdr:rowOff>0</xdr:rowOff>
    </xdr:to>
    <xdr:sp macro="" textlink="">
      <xdr:nvSpPr>
        <xdr:cNvPr id="287075" name="AutoShape 1480">
          <a:extLst>
            <a:ext uri="{FF2B5EF4-FFF2-40B4-BE49-F238E27FC236}">
              <a16:creationId xmlns:a16="http://schemas.microsoft.com/office/drawing/2014/main" xmlns="" id="{00000000-0008-0000-0500-000063610400}"/>
            </a:ext>
          </a:extLst>
        </xdr:cNvPr>
        <xdr:cNvSpPr>
          <a:spLocks noChangeArrowheads="1"/>
        </xdr:cNvSpPr>
      </xdr:nvSpPr>
      <xdr:spPr bwMode="auto">
        <a:xfrm>
          <a:off x="11344275" y="1611630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58</xdr:row>
      <xdr:rowOff>0</xdr:rowOff>
    </xdr:from>
    <xdr:to>
      <xdr:col>8</xdr:col>
      <xdr:colOff>0</xdr:colOff>
      <xdr:row>58</xdr:row>
      <xdr:rowOff>0</xdr:rowOff>
    </xdr:to>
    <xdr:sp macro="" textlink="">
      <xdr:nvSpPr>
        <xdr:cNvPr id="287076" name="AutoShape 1481">
          <a:extLst>
            <a:ext uri="{FF2B5EF4-FFF2-40B4-BE49-F238E27FC236}">
              <a16:creationId xmlns:a16="http://schemas.microsoft.com/office/drawing/2014/main" xmlns="" id="{00000000-0008-0000-0500-000064610400}"/>
            </a:ext>
          </a:extLst>
        </xdr:cNvPr>
        <xdr:cNvSpPr>
          <a:spLocks noChangeArrowheads="1"/>
        </xdr:cNvSpPr>
      </xdr:nvSpPr>
      <xdr:spPr bwMode="auto">
        <a:xfrm>
          <a:off x="11344275" y="1611630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58</xdr:row>
      <xdr:rowOff>0</xdr:rowOff>
    </xdr:from>
    <xdr:to>
      <xdr:col>8</xdr:col>
      <xdr:colOff>0</xdr:colOff>
      <xdr:row>58</xdr:row>
      <xdr:rowOff>0</xdr:rowOff>
    </xdr:to>
    <xdr:sp macro="" textlink="">
      <xdr:nvSpPr>
        <xdr:cNvPr id="287077" name="AutoShape 1482">
          <a:extLst>
            <a:ext uri="{FF2B5EF4-FFF2-40B4-BE49-F238E27FC236}">
              <a16:creationId xmlns:a16="http://schemas.microsoft.com/office/drawing/2014/main" xmlns="" id="{00000000-0008-0000-0500-000065610400}"/>
            </a:ext>
          </a:extLst>
        </xdr:cNvPr>
        <xdr:cNvSpPr>
          <a:spLocks noChangeArrowheads="1"/>
        </xdr:cNvSpPr>
      </xdr:nvSpPr>
      <xdr:spPr bwMode="auto">
        <a:xfrm>
          <a:off x="11344275" y="1611630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58</xdr:row>
      <xdr:rowOff>0</xdr:rowOff>
    </xdr:from>
    <xdr:to>
      <xdr:col>8</xdr:col>
      <xdr:colOff>0</xdr:colOff>
      <xdr:row>58</xdr:row>
      <xdr:rowOff>0</xdr:rowOff>
    </xdr:to>
    <xdr:sp macro="" textlink="">
      <xdr:nvSpPr>
        <xdr:cNvPr id="287078" name="AutoShape 1483">
          <a:extLst>
            <a:ext uri="{FF2B5EF4-FFF2-40B4-BE49-F238E27FC236}">
              <a16:creationId xmlns:a16="http://schemas.microsoft.com/office/drawing/2014/main" xmlns="" id="{00000000-0008-0000-0500-000066610400}"/>
            </a:ext>
          </a:extLst>
        </xdr:cNvPr>
        <xdr:cNvSpPr>
          <a:spLocks noChangeArrowheads="1"/>
        </xdr:cNvSpPr>
      </xdr:nvSpPr>
      <xdr:spPr bwMode="auto">
        <a:xfrm>
          <a:off x="11344275" y="1611630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58</xdr:row>
      <xdr:rowOff>0</xdr:rowOff>
    </xdr:from>
    <xdr:to>
      <xdr:col>8</xdr:col>
      <xdr:colOff>0</xdr:colOff>
      <xdr:row>58</xdr:row>
      <xdr:rowOff>0</xdr:rowOff>
    </xdr:to>
    <xdr:sp macro="" textlink="">
      <xdr:nvSpPr>
        <xdr:cNvPr id="287079" name="AutoShape 1484">
          <a:extLst>
            <a:ext uri="{FF2B5EF4-FFF2-40B4-BE49-F238E27FC236}">
              <a16:creationId xmlns:a16="http://schemas.microsoft.com/office/drawing/2014/main" xmlns="" id="{00000000-0008-0000-0500-000067610400}"/>
            </a:ext>
          </a:extLst>
        </xdr:cNvPr>
        <xdr:cNvSpPr>
          <a:spLocks noChangeArrowheads="1"/>
        </xdr:cNvSpPr>
      </xdr:nvSpPr>
      <xdr:spPr bwMode="auto">
        <a:xfrm>
          <a:off x="11344275" y="1611630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58</xdr:row>
      <xdr:rowOff>0</xdr:rowOff>
    </xdr:from>
    <xdr:to>
      <xdr:col>8</xdr:col>
      <xdr:colOff>0</xdr:colOff>
      <xdr:row>58</xdr:row>
      <xdr:rowOff>0</xdr:rowOff>
    </xdr:to>
    <xdr:sp macro="" textlink="">
      <xdr:nvSpPr>
        <xdr:cNvPr id="287080" name="AutoShape 1485">
          <a:extLst>
            <a:ext uri="{FF2B5EF4-FFF2-40B4-BE49-F238E27FC236}">
              <a16:creationId xmlns:a16="http://schemas.microsoft.com/office/drawing/2014/main" xmlns="" id="{00000000-0008-0000-0500-000068610400}"/>
            </a:ext>
          </a:extLst>
        </xdr:cNvPr>
        <xdr:cNvSpPr>
          <a:spLocks noChangeArrowheads="1"/>
        </xdr:cNvSpPr>
      </xdr:nvSpPr>
      <xdr:spPr bwMode="auto">
        <a:xfrm>
          <a:off x="11344275" y="1611630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58</xdr:row>
      <xdr:rowOff>0</xdr:rowOff>
    </xdr:from>
    <xdr:to>
      <xdr:col>8</xdr:col>
      <xdr:colOff>0</xdr:colOff>
      <xdr:row>58</xdr:row>
      <xdr:rowOff>0</xdr:rowOff>
    </xdr:to>
    <xdr:sp macro="" textlink="">
      <xdr:nvSpPr>
        <xdr:cNvPr id="287081" name="AutoShape 1486">
          <a:extLst>
            <a:ext uri="{FF2B5EF4-FFF2-40B4-BE49-F238E27FC236}">
              <a16:creationId xmlns:a16="http://schemas.microsoft.com/office/drawing/2014/main" xmlns="" id="{00000000-0008-0000-0500-000069610400}"/>
            </a:ext>
          </a:extLst>
        </xdr:cNvPr>
        <xdr:cNvSpPr>
          <a:spLocks noChangeArrowheads="1"/>
        </xdr:cNvSpPr>
      </xdr:nvSpPr>
      <xdr:spPr bwMode="auto">
        <a:xfrm>
          <a:off x="11344275" y="1611630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58</xdr:row>
      <xdr:rowOff>0</xdr:rowOff>
    </xdr:from>
    <xdr:to>
      <xdr:col>8</xdr:col>
      <xdr:colOff>0</xdr:colOff>
      <xdr:row>58</xdr:row>
      <xdr:rowOff>0</xdr:rowOff>
    </xdr:to>
    <xdr:sp macro="" textlink="">
      <xdr:nvSpPr>
        <xdr:cNvPr id="287082" name="AutoShape 1487">
          <a:extLst>
            <a:ext uri="{FF2B5EF4-FFF2-40B4-BE49-F238E27FC236}">
              <a16:creationId xmlns:a16="http://schemas.microsoft.com/office/drawing/2014/main" xmlns="" id="{00000000-0008-0000-0500-00006A610400}"/>
            </a:ext>
          </a:extLst>
        </xdr:cNvPr>
        <xdr:cNvSpPr>
          <a:spLocks noChangeArrowheads="1"/>
        </xdr:cNvSpPr>
      </xdr:nvSpPr>
      <xdr:spPr bwMode="auto">
        <a:xfrm>
          <a:off x="11344275" y="1611630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58</xdr:row>
      <xdr:rowOff>0</xdr:rowOff>
    </xdr:from>
    <xdr:to>
      <xdr:col>8</xdr:col>
      <xdr:colOff>0</xdr:colOff>
      <xdr:row>58</xdr:row>
      <xdr:rowOff>0</xdr:rowOff>
    </xdr:to>
    <xdr:sp macro="" textlink="">
      <xdr:nvSpPr>
        <xdr:cNvPr id="287083" name="AutoShape 1488">
          <a:extLst>
            <a:ext uri="{FF2B5EF4-FFF2-40B4-BE49-F238E27FC236}">
              <a16:creationId xmlns:a16="http://schemas.microsoft.com/office/drawing/2014/main" xmlns="" id="{00000000-0008-0000-0500-00006B610400}"/>
            </a:ext>
          </a:extLst>
        </xdr:cNvPr>
        <xdr:cNvSpPr>
          <a:spLocks noChangeArrowheads="1"/>
        </xdr:cNvSpPr>
      </xdr:nvSpPr>
      <xdr:spPr bwMode="auto">
        <a:xfrm>
          <a:off x="11344275" y="1611630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58</xdr:row>
      <xdr:rowOff>0</xdr:rowOff>
    </xdr:from>
    <xdr:to>
      <xdr:col>8</xdr:col>
      <xdr:colOff>0</xdr:colOff>
      <xdr:row>58</xdr:row>
      <xdr:rowOff>0</xdr:rowOff>
    </xdr:to>
    <xdr:sp macro="" textlink="">
      <xdr:nvSpPr>
        <xdr:cNvPr id="287084" name="AutoShape 1489">
          <a:extLst>
            <a:ext uri="{FF2B5EF4-FFF2-40B4-BE49-F238E27FC236}">
              <a16:creationId xmlns:a16="http://schemas.microsoft.com/office/drawing/2014/main" xmlns="" id="{00000000-0008-0000-0500-00006C610400}"/>
            </a:ext>
          </a:extLst>
        </xdr:cNvPr>
        <xdr:cNvSpPr>
          <a:spLocks noChangeArrowheads="1"/>
        </xdr:cNvSpPr>
      </xdr:nvSpPr>
      <xdr:spPr bwMode="auto">
        <a:xfrm>
          <a:off x="11344275" y="1611630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58</xdr:row>
      <xdr:rowOff>0</xdr:rowOff>
    </xdr:from>
    <xdr:to>
      <xdr:col>8</xdr:col>
      <xdr:colOff>0</xdr:colOff>
      <xdr:row>58</xdr:row>
      <xdr:rowOff>0</xdr:rowOff>
    </xdr:to>
    <xdr:sp macro="" textlink="">
      <xdr:nvSpPr>
        <xdr:cNvPr id="287085" name="AutoShape 1490">
          <a:extLst>
            <a:ext uri="{FF2B5EF4-FFF2-40B4-BE49-F238E27FC236}">
              <a16:creationId xmlns:a16="http://schemas.microsoft.com/office/drawing/2014/main" xmlns="" id="{00000000-0008-0000-0500-00006D610400}"/>
            </a:ext>
          </a:extLst>
        </xdr:cNvPr>
        <xdr:cNvSpPr>
          <a:spLocks noChangeArrowheads="1"/>
        </xdr:cNvSpPr>
      </xdr:nvSpPr>
      <xdr:spPr bwMode="auto">
        <a:xfrm>
          <a:off x="11344275" y="1611630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58</xdr:row>
      <xdr:rowOff>0</xdr:rowOff>
    </xdr:from>
    <xdr:to>
      <xdr:col>8</xdr:col>
      <xdr:colOff>0</xdr:colOff>
      <xdr:row>58</xdr:row>
      <xdr:rowOff>0</xdr:rowOff>
    </xdr:to>
    <xdr:sp macro="" textlink="">
      <xdr:nvSpPr>
        <xdr:cNvPr id="287086" name="AutoShape 1491">
          <a:extLst>
            <a:ext uri="{FF2B5EF4-FFF2-40B4-BE49-F238E27FC236}">
              <a16:creationId xmlns:a16="http://schemas.microsoft.com/office/drawing/2014/main" xmlns="" id="{00000000-0008-0000-0500-00006E610400}"/>
            </a:ext>
          </a:extLst>
        </xdr:cNvPr>
        <xdr:cNvSpPr>
          <a:spLocks noChangeArrowheads="1"/>
        </xdr:cNvSpPr>
      </xdr:nvSpPr>
      <xdr:spPr bwMode="auto">
        <a:xfrm>
          <a:off x="11344275" y="1611630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58</xdr:row>
      <xdr:rowOff>0</xdr:rowOff>
    </xdr:from>
    <xdr:to>
      <xdr:col>8</xdr:col>
      <xdr:colOff>0</xdr:colOff>
      <xdr:row>58</xdr:row>
      <xdr:rowOff>0</xdr:rowOff>
    </xdr:to>
    <xdr:sp macro="" textlink="">
      <xdr:nvSpPr>
        <xdr:cNvPr id="287087" name="AutoShape 1492">
          <a:extLst>
            <a:ext uri="{FF2B5EF4-FFF2-40B4-BE49-F238E27FC236}">
              <a16:creationId xmlns:a16="http://schemas.microsoft.com/office/drawing/2014/main" xmlns="" id="{00000000-0008-0000-0500-00006F610400}"/>
            </a:ext>
          </a:extLst>
        </xdr:cNvPr>
        <xdr:cNvSpPr>
          <a:spLocks noChangeArrowheads="1"/>
        </xdr:cNvSpPr>
      </xdr:nvSpPr>
      <xdr:spPr bwMode="auto">
        <a:xfrm>
          <a:off x="11344275" y="1611630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58</xdr:row>
      <xdr:rowOff>0</xdr:rowOff>
    </xdr:from>
    <xdr:to>
      <xdr:col>8</xdr:col>
      <xdr:colOff>0</xdr:colOff>
      <xdr:row>58</xdr:row>
      <xdr:rowOff>0</xdr:rowOff>
    </xdr:to>
    <xdr:sp macro="" textlink="">
      <xdr:nvSpPr>
        <xdr:cNvPr id="287088" name="AutoShape 1493">
          <a:extLst>
            <a:ext uri="{FF2B5EF4-FFF2-40B4-BE49-F238E27FC236}">
              <a16:creationId xmlns:a16="http://schemas.microsoft.com/office/drawing/2014/main" xmlns="" id="{00000000-0008-0000-0500-000070610400}"/>
            </a:ext>
          </a:extLst>
        </xdr:cNvPr>
        <xdr:cNvSpPr>
          <a:spLocks noChangeArrowheads="1"/>
        </xdr:cNvSpPr>
      </xdr:nvSpPr>
      <xdr:spPr bwMode="auto">
        <a:xfrm>
          <a:off x="11344275" y="1611630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58</xdr:row>
      <xdr:rowOff>0</xdr:rowOff>
    </xdr:from>
    <xdr:to>
      <xdr:col>8</xdr:col>
      <xdr:colOff>0</xdr:colOff>
      <xdr:row>58</xdr:row>
      <xdr:rowOff>0</xdr:rowOff>
    </xdr:to>
    <xdr:sp macro="" textlink="">
      <xdr:nvSpPr>
        <xdr:cNvPr id="287089" name="AutoShape 1494">
          <a:extLst>
            <a:ext uri="{FF2B5EF4-FFF2-40B4-BE49-F238E27FC236}">
              <a16:creationId xmlns:a16="http://schemas.microsoft.com/office/drawing/2014/main" xmlns="" id="{00000000-0008-0000-0500-000071610400}"/>
            </a:ext>
          </a:extLst>
        </xdr:cNvPr>
        <xdr:cNvSpPr>
          <a:spLocks noChangeArrowheads="1"/>
        </xdr:cNvSpPr>
      </xdr:nvSpPr>
      <xdr:spPr bwMode="auto">
        <a:xfrm>
          <a:off x="11344275" y="1611630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58</xdr:row>
      <xdr:rowOff>0</xdr:rowOff>
    </xdr:from>
    <xdr:to>
      <xdr:col>8</xdr:col>
      <xdr:colOff>0</xdr:colOff>
      <xdr:row>58</xdr:row>
      <xdr:rowOff>0</xdr:rowOff>
    </xdr:to>
    <xdr:sp macro="" textlink="">
      <xdr:nvSpPr>
        <xdr:cNvPr id="287090" name="AutoShape 1495">
          <a:extLst>
            <a:ext uri="{FF2B5EF4-FFF2-40B4-BE49-F238E27FC236}">
              <a16:creationId xmlns:a16="http://schemas.microsoft.com/office/drawing/2014/main" xmlns="" id="{00000000-0008-0000-0500-000072610400}"/>
            </a:ext>
          </a:extLst>
        </xdr:cNvPr>
        <xdr:cNvSpPr>
          <a:spLocks noChangeArrowheads="1"/>
        </xdr:cNvSpPr>
      </xdr:nvSpPr>
      <xdr:spPr bwMode="auto">
        <a:xfrm>
          <a:off x="11344275" y="1611630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58</xdr:row>
      <xdr:rowOff>0</xdr:rowOff>
    </xdr:from>
    <xdr:to>
      <xdr:col>8</xdr:col>
      <xdr:colOff>0</xdr:colOff>
      <xdr:row>58</xdr:row>
      <xdr:rowOff>0</xdr:rowOff>
    </xdr:to>
    <xdr:sp macro="" textlink="">
      <xdr:nvSpPr>
        <xdr:cNvPr id="287091" name="AutoShape 1496">
          <a:extLst>
            <a:ext uri="{FF2B5EF4-FFF2-40B4-BE49-F238E27FC236}">
              <a16:creationId xmlns:a16="http://schemas.microsoft.com/office/drawing/2014/main" xmlns="" id="{00000000-0008-0000-0500-000073610400}"/>
            </a:ext>
          </a:extLst>
        </xdr:cNvPr>
        <xdr:cNvSpPr>
          <a:spLocks noChangeArrowheads="1"/>
        </xdr:cNvSpPr>
      </xdr:nvSpPr>
      <xdr:spPr bwMode="auto">
        <a:xfrm>
          <a:off x="11344275" y="1611630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58</xdr:row>
      <xdr:rowOff>0</xdr:rowOff>
    </xdr:from>
    <xdr:to>
      <xdr:col>8</xdr:col>
      <xdr:colOff>0</xdr:colOff>
      <xdr:row>58</xdr:row>
      <xdr:rowOff>0</xdr:rowOff>
    </xdr:to>
    <xdr:sp macro="" textlink="">
      <xdr:nvSpPr>
        <xdr:cNvPr id="287092" name="AutoShape 1497">
          <a:extLst>
            <a:ext uri="{FF2B5EF4-FFF2-40B4-BE49-F238E27FC236}">
              <a16:creationId xmlns:a16="http://schemas.microsoft.com/office/drawing/2014/main" xmlns="" id="{00000000-0008-0000-0500-000074610400}"/>
            </a:ext>
          </a:extLst>
        </xdr:cNvPr>
        <xdr:cNvSpPr>
          <a:spLocks noChangeArrowheads="1"/>
        </xdr:cNvSpPr>
      </xdr:nvSpPr>
      <xdr:spPr bwMode="auto">
        <a:xfrm>
          <a:off x="11344275" y="1611630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58</xdr:row>
      <xdr:rowOff>0</xdr:rowOff>
    </xdr:from>
    <xdr:to>
      <xdr:col>8</xdr:col>
      <xdr:colOff>0</xdr:colOff>
      <xdr:row>58</xdr:row>
      <xdr:rowOff>0</xdr:rowOff>
    </xdr:to>
    <xdr:sp macro="" textlink="">
      <xdr:nvSpPr>
        <xdr:cNvPr id="287093" name="AutoShape 1498">
          <a:extLst>
            <a:ext uri="{FF2B5EF4-FFF2-40B4-BE49-F238E27FC236}">
              <a16:creationId xmlns:a16="http://schemas.microsoft.com/office/drawing/2014/main" xmlns="" id="{00000000-0008-0000-0500-000075610400}"/>
            </a:ext>
          </a:extLst>
        </xdr:cNvPr>
        <xdr:cNvSpPr>
          <a:spLocks noChangeArrowheads="1"/>
        </xdr:cNvSpPr>
      </xdr:nvSpPr>
      <xdr:spPr bwMode="auto">
        <a:xfrm>
          <a:off x="11344275" y="1611630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58</xdr:row>
      <xdr:rowOff>0</xdr:rowOff>
    </xdr:from>
    <xdr:to>
      <xdr:col>8</xdr:col>
      <xdr:colOff>0</xdr:colOff>
      <xdr:row>58</xdr:row>
      <xdr:rowOff>0</xdr:rowOff>
    </xdr:to>
    <xdr:sp macro="" textlink="">
      <xdr:nvSpPr>
        <xdr:cNvPr id="287094" name="AutoShape 1499">
          <a:extLst>
            <a:ext uri="{FF2B5EF4-FFF2-40B4-BE49-F238E27FC236}">
              <a16:creationId xmlns:a16="http://schemas.microsoft.com/office/drawing/2014/main" xmlns="" id="{00000000-0008-0000-0500-000076610400}"/>
            </a:ext>
          </a:extLst>
        </xdr:cNvPr>
        <xdr:cNvSpPr>
          <a:spLocks noChangeArrowheads="1"/>
        </xdr:cNvSpPr>
      </xdr:nvSpPr>
      <xdr:spPr bwMode="auto">
        <a:xfrm>
          <a:off x="11344275" y="1611630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58</xdr:row>
      <xdr:rowOff>0</xdr:rowOff>
    </xdr:from>
    <xdr:to>
      <xdr:col>8</xdr:col>
      <xdr:colOff>0</xdr:colOff>
      <xdr:row>58</xdr:row>
      <xdr:rowOff>0</xdr:rowOff>
    </xdr:to>
    <xdr:sp macro="" textlink="">
      <xdr:nvSpPr>
        <xdr:cNvPr id="287095" name="AutoShape 1500">
          <a:extLst>
            <a:ext uri="{FF2B5EF4-FFF2-40B4-BE49-F238E27FC236}">
              <a16:creationId xmlns:a16="http://schemas.microsoft.com/office/drawing/2014/main" xmlns="" id="{00000000-0008-0000-0500-000077610400}"/>
            </a:ext>
          </a:extLst>
        </xdr:cNvPr>
        <xdr:cNvSpPr>
          <a:spLocks noChangeArrowheads="1"/>
        </xdr:cNvSpPr>
      </xdr:nvSpPr>
      <xdr:spPr bwMode="auto">
        <a:xfrm>
          <a:off x="11344275" y="1611630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58</xdr:row>
      <xdr:rowOff>0</xdr:rowOff>
    </xdr:from>
    <xdr:to>
      <xdr:col>8</xdr:col>
      <xdr:colOff>0</xdr:colOff>
      <xdr:row>58</xdr:row>
      <xdr:rowOff>0</xdr:rowOff>
    </xdr:to>
    <xdr:sp macro="" textlink="">
      <xdr:nvSpPr>
        <xdr:cNvPr id="287096" name="AutoShape 1501">
          <a:extLst>
            <a:ext uri="{FF2B5EF4-FFF2-40B4-BE49-F238E27FC236}">
              <a16:creationId xmlns:a16="http://schemas.microsoft.com/office/drawing/2014/main" xmlns="" id="{00000000-0008-0000-0500-000078610400}"/>
            </a:ext>
          </a:extLst>
        </xdr:cNvPr>
        <xdr:cNvSpPr>
          <a:spLocks noChangeArrowheads="1"/>
        </xdr:cNvSpPr>
      </xdr:nvSpPr>
      <xdr:spPr bwMode="auto">
        <a:xfrm>
          <a:off x="11344275" y="1611630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58</xdr:row>
      <xdr:rowOff>0</xdr:rowOff>
    </xdr:from>
    <xdr:to>
      <xdr:col>8</xdr:col>
      <xdr:colOff>0</xdr:colOff>
      <xdr:row>58</xdr:row>
      <xdr:rowOff>0</xdr:rowOff>
    </xdr:to>
    <xdr:sp macro="" textlink="">
      <xdr:nvSpPr>
        <xdr:cNvPr id="287097" name="AutoShape 1502">
          <a:extLst>
            <a:ext uri="{FF2B5EF4-FFF2-40B4-BE49-F238E27FC236}">
              <a16:creationId xmlns:a16="http://schemas.microsoft.com/office/drawing/2014/main" xmlns="" id="{00000000-0008-0000-0500-000079610400}"/>
            </a:ext>
          </a:extLst>
        </xdr:cNvPr>
        <xdr:cNvSpPr>
          <a:spLocks noChangeArrowheads="1"/>
        </xdr:cNvSpPr>
      </xdr:nvSpPr>
      <xdr:spPr bwMode="auto">
        <a:xfrm>
          <a:off x="11344275" y="1611630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58</xdr:row>
      <xdr:rowOff>0</xdr:rowOff>
    </xdr:from>
    <xdr:to>
      <xdr:col>8</xdr:col>
      <xdr:colOff>0</xdr:colOff>
      <xdr:row>58</xdr:row>
      <xdr:rowOff>0</xdr:rowOff>
    </xdr:to>
    <xdr:sp macro="" textlink="">
      <xdr:nvSpPr>
        <xdr:cNvPr id="287098" name="AutoShape 1503">
          <a:extLst>
            <a:ext uri="{FF2B5EF4-FFF2-40B4-BE49-F238E27FC236}">
              <a16:creationId xmlns:a16="http://schemas.microsoft.com/office/drawing/2014/main" xmlns="" id="{00000000-0008-0000-0500-00007A610400}"/>
            </a:ext>
          </a:extLst>
        </xdr:cNvPr>
        <xdr:cNvSpPr>
          <a:spLocks noChangeArrowheads="1"/>
        </xdr:cNvSpPr>
      </xdr:nvSpPr>
      <xdr:spPr bwMode="auto">
        <a:xfrm>
          <a:off x="11344275" y="1611630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48</xdr:row>
      <xdr:rowOff>0</xdr:rowOff>
    </xdr:from>
    <xdr:to>
      <xdr:col>8</xdr:col>
      <xdr:colOff>0</xdr:colOff>
      <xdr:row>48</xdr:row>
      <xdr:rowOff>0</xdr:rowOff>
    </xdr:to>
    <xdr:sp macro="" textlink="">
      <xdr:nvSpPr>
        <xdr:cNvPr id="287099" name="AutoShape 1504">
          <a:extLst>
            <a:ext uri="{FF2B5EF4-FFF2-40B4-BE49-F238E27FC236}">
              <a16:creationId xmlns:a16="http://schemas.microsoft.com/office/drawing/2014/main" xmlns="" id="{00000000-0008-0000-0500-00007B610400}"/>
            </a:ext>
          </a:extLst>
        </xdr:cNvPr>
        <xdr:cNvSpPr>
          <a:spLocks noChangeArrowheads="1"/>
        </xdr:cNvSpPr>
      </xdr:nvSpPr>
      <xdr:spPr bwMode="auto">
        <a:xfrm>
          <a:off x="11344275" y="13354050"/>
          <a:ext cx="0" cy="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8</xdr:col>
      <xdr:colOff>0</xdr:colOff>
      <xdr:row>48</xdr:row>
      <xdr:rowOff>0</xdr:rowOff>
    </xdr:from>
    <xdr:to>
      <xdr:col>8</xdr:col>
      <xdr:colOff>0</xdr:colOff>
      <xdr:row>48</xdr:row>
      <xdr:rowOff>0</xdr:rowOff>
    </xdr:to>
    <xdr:sp macro="" textlink="">
      <xdr:nvSpPr>
        <xdr:cNvPr id="287100" name="Line 1505">
          <a:extLst>
            <a:ext uri="{FF2B5EF4-FFF2-40B4-BE49-F238E27FC236}">
              <a16:creationId xmlns:a16="http://schemas.microsoft.com/office/drawing/2014/main" xmlns="" id="{00000000-0008-0000-0500-00007C610400}"/>
            </a:ext>
          </a:extLst>
        </xdr:cNvPr>
        <xdr:cNvSpPr>
          <a:spLocks noChangeShapeType="1"/>
        </xdr:cNvSpPr>
      </xdr:nvSpPr>
      <xdr:spPr bwMode="auto">
        <a:xfrm>
          <a:off x="11344275" y="133540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48</xdr:row>
      <xdr:rowOff>0</xdr:rowOff>
    </xdr:from>
    <xdr:to>
      <xdr:col>8</xdr:col>
      <xdr:colOff>0</xdr:colOff>
      <xdr:row>48</xdr:row>
      <xdr:rowOff>0</xdr:rowOff>
    </xdr:to>
    <xdr:sp macro="" textlink="">
      <xdr:nvSpPr>
        <xdr:cNvPr id="287101" name="AutoShape 1506">
          <a:extLst>
            <a:ext uri="{FF2B5EF4-FFF2-40B4-BE49-F238E27FC236}">
              <a16:creationId xmlns:a16="http://schemas.microsoft.com/office/drawing/2014/main" xmlns="" id="{00000000-0008-0000-0500-00007D610400}"/>
            </a:ext>
          </a:extLst>
        </xdr:cNvPr>
        <xdr:cNvSpPr>
          <a:spLocks noChangeArrowheads="1"/>
        </xdr:cNvSpPr>
      </xdr:nvSpPr>
      <xdr:spPr bwMode="auto">
        <a:xfrm>
          <a:off x="11344275" y="13354050"/>
          <a:ext cx="0" cy="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8</xdr:col>
      <xdr:colOff>0</xdr:colOff>
      <xdr:row>48</xdr:row>
      <xdr:rowOff>0</xdr:rowOff>
    </xdr:from>
    <xdr:to>
      <xdr:col>8</xdr:col>
      <xdr:colOff>0</xdr:colOff>
      <xdr:row>48</xdr:row>
      <xdr:rowOff>0</xdr:rowOff>
    </xdr:to>
    <xdr:sp macro="" textlink="">
      <xdr:nvSpPr>
        <xdr:cNvPr id="287102" name="Line 1507">
          <a:extLst>
            <a:ext uri="{FF2B5EF4-FFF2-40B4-BE49-F238E27FC236}">
              <a16:creationId xmlns:a16="http://schemas.microsoft.com/office/drawing/2014/main" xmlns="" id="{00000000-0008-0000-0500-00007E610400}"/>
            </a:ext>
          </a:extLst>
        </xdr:cNvPr>
        <xdr:cNvSpPr>
          <a:spLocks noChangeShapeType="1"/>
        </xdr:cNvSpPr>
      </xdr:nvSpPr>
      <xdr:spPr bwMode="auto">
        <a:xfrm>
          <a:off x="11344275" y="133540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48</xdr:row>
      <xdr:rowOff>0</xdr:rowOff>
    </xdr:from>
    <xdr:to>
      <xdr:col>8</xdr:col>
      <xdr:colOff>0</xdr:colOff>
      <xdr:row>48</xdr:row>
      <xdr:rowOff>0</xdr:rowOff>
    </xdr:to>
    <xdr:sp macro="" textlink="">
      <xdr:nvSpPr>
        <xdr:cNvPr id="287103" name="Line 1508">
          <a:extLst>
            <a:ext uri="{FF2B5EF4-FFF2-40B4-BE49-F238E27FC236}">
              <a16:creationId xmlns:a16="http://schemas.microsoft.com/office/drawing/2014/main" xmlns="" id="{00000000-0008-0000-0500-00007F610400}"/>
            </a:ext>
          </a:extLst>
        </xdr:cNvPr>
        <xdr:cNvSpPr>
          <a:spLocks noChangeShapeType="1"/>
        </xdr:cNvSpPr>
      </xdr:nvSpPr>
      <xdr:spPr bwMode="auto">
        <a:xfrm flipV="1">
          <a:off x="11344275" y="133540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48</xdr:row>
      <xdr:rowOff>0</xdr:rowOff>
    </xdr:from>
    <xdr:to>
      <xdr:col>8</xdr:col>
      <xdr:colOff>0</xdr:colOff>
      <xdr:row>48</xdr:row>
      <xdr:rowOff>0</xdr:rowOff>
    </xdr:to>
    <xdr:sp macro="" textlink="">
      <xdr:nvSpPr>
        <xdr:cNvPr id="287104" name="Line 1509">
          <a:extLst>
            <a:ext uri="{FF2B5EF4-FFF2-40B4-BE49-F238E27FC236}">
              <a16:creationId xmlns:a16="http://schemas.microsoft.com/office/drawing/2014/main" xmlns="" id="{00000000-0008-0000-0500-000080610400}"/>
            </a:ext>
          </a:extLst>
        </xdr:cNvPr>
        <xdr:cNvSpPr>
          <a:spLocks noChangeShapeType="1"/>
        </xdr:cNvSpPr>
      </xdr:nvSpPr>
      <xdr:spPr bwMode="auto">
        <a:xfrm flipV="1">
          <a:off x="11344275" y="133540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48</xdr:row>
      <xdr:rowOff>0</xdr:rowOff>
    </xdr:from>
    <xdr:to>
      <xdr:col>8</xdr:col>
      <xdr:colOff>0</xdr:colOff>
      <xdr:row>48</xdr:row>
      <xdr:rowOff>0</xdr:rowOff>
    </xdr:to>
    <xdr:sp macro="" textlink="">
      <xdr:nvSpPr>
        <xdr:cNvPr id="287105" name="Line 1510">
          <a:extLst>
            <a:ext uri="{FF2B5EF4-FFF2-40B4-BE49-F238E27FC236}">
              <a16:creationId xmlns:a16="http://schemas.microsoft.com/office/drawing/2014/main" xmlns="" id="{00000000-0008-0000-0500-000081610400}"/>
            </a:ext>
          </a:extLst>
        </xdr:cNvPr>
        <xdr:cNvSpPr>
          <a:spLocks noChangeShapeType="1"/>
        </xdr:cNvSpPr>
      </xdr:nvSpPr>
      <xdr:spPr bwMode="auto">
        <a:xfrm>
          <a:off x="11344275" y="133540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48</xdr:row>
      <xdr:rowOff>0</xdr:rowOff>
    </xdr:from>
    <xdr:to>
      <xdr:col>8</xdr:col>
      <xdr:colOff>0</xdr:colOff>
      <xdr:row>48</xdr:row>
      <xdr:rowOff>0</xdr:rowOff>
    </xdr:to>
    <xdr:sp macro="" textlink="">
      <xdr:nvSpPr>
        <xdr:cNvPr id="287106" name="Line 1511">
          <a:extLst>
            <a:ext uri="{FF2B5EF4-FFF2-40B4-BE49-F238E27FC236}">
              <a16:creationId xmlns:a16="http://schemas.microsoft.com/office/drawing/2014/main" xmlns="" id="{00000000-0008-0000-0500-000082610400}"/>
            </a:ext>
          </a:extLst>
        </xdr:cNvPr>
        <xdr:cNvSpPr>
          <a:spLocks noChangeShapeType="1"/>
        </xdr:cNvSpPr>
      </xdr:nvSpPr>
      <xdr:spPr bwMode="auto">
        <a:xfrm>
          <a:off x="11344275" y="133540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48</xdr:row>
      <xdr:rowOff>0</xdr:rowOff>
    </xdr:from>
    <xdr:to>
      <xdr:col>8</xdr:col>
      <xdr:colOff>0</xdr:colOff>
      <xdr:row>48</xdr:row>
      <xdr:rowOff>0</xdr:rowOff>
    </xdr:to>
    <xdr:sp macro="" textlink="">
      <xdr:nvSpPr>
        <xdr:cNvPr id="287107" name="Line 1512">
          <a:extLst>
            <a:ext uri="{FF2B5EF4-FFF2-40B4-BE49-F238E27FC236}">
              <a16:creationId xmlns:a16="http://schemas.microsoft.com/office/drawing/2014/main" xmlns="" id="{00000000-0008-0000-0500-000083610400}"/>
            </a:ext>
          </a:extLst>
        </xdr:cNvPr>
        <xdr:cNvSpPr>
          <a:spLocks noChangeShapeType="1"/>
        </xdr:cNvSpPr>
      </xdr:nvSpPr>
      <xdr:spPr bwMode="auto">
        <a:xfrm>
          <a:off x="11344275" y="133540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48</xdr:row>
      <xdr:rowOff>0</xdr:rowOff>
    </xdr:from>
    <xdr:to>
      <xdr:col>8</xdr:col>
      <xdr:colOff>0</xdr:colOff>
      <xdr:row>48</xdr:row>
      <xdr:rowOff>0</xdr:rowOff>
    </xdr:to>
    <xdr:sp macro="" textlink="">
      <xdr:nvSpPr>
        <xdr:cNvPr id="287108" name="Line 1513">
          <a:extLst>
            <a:ext uri="{FF2B5EF4-FFF2-40B4-BE49-F238E27FC236}">
              <a16:creationId xmlns:a16="http://schemas.microsoft.com/office/drawing/2014/main" xmlns="" id="{00000000-0008-0000-0500-000084610400}"/>
            </a:ext>
          </a:extLst>
        </xdr:cNvPr>
        <xdr:cNvSpPr>
          <a:spLocks noChangeShapeType="1"/>
        </xdr:cNvSpPr>
      </xdr:nvSpPr>
      <xdr:spPr bwMode="auto">
        <a:xfrm flipV="1">
          <a:off x="11344275" y="133540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48</xdr:row>
      <xdr:rowOff>0</xdr:rowOff>
    </xdr:from>
    <xdr:to>
      <xdr:col>8</xdr:col>
      <xdr:colOff>0</xdr:colOff>
      <xdr:row>48</xdr:row>
      <xdr:rowOff>0</xdr:rowOff>
    </xdr:to>
    <xdr:sp macro="" textlink="">
      <xdr:nvSpPr>
        <xdr:cNvPr id="287109" name="Line 1514">
          <a:extLst>
            <a:ext uri="{FF2B5EF4-FFF2-40B4-BE49-F238E27FC236}">
              <a16:creationId xmlns:a16="http://schemas.microsoft.com/office/drawing/2014/main" xmlns="" id="{00000000-0008-0000-0500-000085610400}"/>
            </a:ext>
          </a:extLst>
        </xdr:cNvPr>
        <xdr:cNvSpPr>
          <a:spLocks noChangeShapeType="1"/>
        </xdr:cNvSpPr>
      </xdr:nvSpPr>
      <xdr:spPr bwMode="auto">
        <a:xfrm flipV="1">
          <a:off x="11344275" y="133540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48</xdr:row>
      <xdr:rowOff>0</xdr:rowOff>
    </xdr:from>
    <xdr:to>
      <xdr:col>8</xdr:col>
      <xdr:colOff>0</xdr:colOff>
      <xdr:row>48</xdr:row>
      <xdr:rowOff>0</xdr:rowOff>
    </xdr:to>
    <xdr:sp macro="" textlink="">
      <xdr:nvSpPr>
        <xdr:cNvPr id="287110" name="Line 1515">
          <a:extLst>
            <a:ext uri="{FF2B5EF4-FFF2-40B4-BE49-F238E27FC236}">
              <a16:creationId xmlns:a16="http://schemas.microsoft.com/office/drawing/2014/main" xmlns="" id="{00000000-0008-0000-0500-000086610400}"/>
            </a:ext>
          </a:extLst>
        </xdr:cNvPr>
        <xdr:cNvSpPr>
          <a:spLocks noChangeShapeType="1"/>
        </xdr:cNvSpPr>
      </xdr:nvSpPr>
      <xdr:spPr bwMode="auto">
        <a:xfrm>
          <a:off x="11344275" y="133540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48</xdr:row>
      <xdr:rowOff>0</xdr:rowOff>
    </xdr:from>
    <xdr:to>
      <xdr:col>8</xdr:col>
      <xdr:colOff>0</xdr:colOff>
      <xdr:row>48</xdr:row>
      <xdr:rowOff>0</xdr:rowOff>
    </xdr:to>
    <xdr:sp macro="" textlink="">
      <xdr:nvSpPr>
        <xdr:cNvPr id="287111" name="Line 1516">
          <a:extLst>
            <a:ext uri="{FF2B5EF4-FFF2-40B4-BE49-F238E27FC236}">
              <a16:creationId xmlns:a16="http://schemas.microsoft.com/office/drawing/2014/main" xmlns="" id="{00000000-0008-0000-0500-000087610400}"/>
            </a:ext>
          </a:extLst>
        </xdr:cNvPr>
        <xdr:cNvSpPr>
          <a:spLocks noChangeShapeType="1"/>
        </xdr:cNvSpPr>
      </xdr:nvSpPr>
      <xdr:spPr bwMode="auto">
        <a:xfrm>
          <a:off x="11344275" y="133540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48</xdr:row>
      <xdr:rowOff>0</xdr:rowOff>
    </xdr:from>
    <xdr:to>
      <xdr:col>8</xdr:col>
      <xdr:colOff>0</xdr:colOff>
      <xdr:row>48</xdr:row>
      <xdr:rowOff>0</xdr:rowOff>
    </xdr:to>
    <xdr:sp macro="" textlink="">
      <xdr:nvSpPr>
        <xdr:cNvPr id="287112" name="AutoShape 1517">
          <a:extLst>
            <a:ext uri="{FF2B5EF4-FFF2-40B4-BE49-F238E27FC236}">
              <a16:creationId xmlns:a16="http://schemas.microsoft.com/office/drawing/2014/main" xmlns="" id="{00000000-0008-0000-0500-000088610400}"/>
            </a:ext>
          </a:extLst>
        </xdr:cNvPr>
        <xdr:cNvSpPr>
          <a:spLocks noChangeArrowheads="1"/>
        </xdr:cNvSpPr>
      </xdr:nvSpPr>
      <xdr:spPr bwMode="auto">
        <a:xfrm>
          <a:off x="11344275" y="1335405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48</xdr:row>
      <xdr:rowOff>0</xdr:rowOff>
    </xdr:from>
    <xdr:to>
      <xdr:col>8</xdr:col>
      <xdr:colOff>0</xdr:colOff>
      <xdr:row>48</xdr:row>
      <xdr:rowOff>0</xdr:rowOff>
    </xdr:to>
    <xdr:sp macro="" textlink="">
      <xdr:nvSpPr>
        <xdr:cNvPr id="287113" name="AutoShape 1518">
          <a:extLst>
            <a:ext uri="{FF2B5EF4-FFF2-40B4-BE49-F238E27FC236}">
              <a16:creationId xmlns:a16="http://schemas.microsoft.com/office/drawing/2014/main" xmlns="" id="{00000000-0008-0000-0500-000089610400}"/>
            </a:ext>
          </a:extLst>
        </xdr:cNvPr>
        <xdr:cNvSpPr>
          <a:spLocks noChangeArrowheads="1"/>
        </xdr:cNvSpPr>
      </xdr:nvSpPr>
      <xdr:spPr bwMode="auto">
        <a:xfrm>
          <a:off x="11344275" y="1335405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48</xdr:row>
      <xdr:rowOff>0</xdr:rowOff>
    </xdr:from>
    <xdr:to>
      <xdr:col>8</xdr:col>
      <xdr:colOff>0</xdr:colOff>
      <xdr:row>48</xdr:row>
      <xdr:rowOff>0</xdr:rowOff>
    </xdr:to>
    <xdr:sp macro="" textlink="">
      <xdr:nvSpPr>
        <xdr:cNvPr id="287114" name="AutoShape 1519">
          <a:extLst>
            <a:ext uri="{FF2B5EF4-FFF2-40B4-BE49-F238E27FC236}">
              <a16:creationId xmlns:a16="http://schemas.microsoft.com/office/drawing/2014/main" xmlns="" id="{00000000-0008-0000-0500-00008A610400}"/>
            </a:ext>
          </a:extLst>
        </xdr:cNvPr>
        <xdr:cNvSpPr>
          <a:spLocks noChangeArrowheads="1"/>
        </xdr:cNvSpPr>
      </xdr:nvSpPr>
      <xdr:spPr bwMode="auto">
        <a:xfrm>
          <a:off x="11344275" y="1335405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48</xdr:row>
      <xdr:rowOff>0</xdr:rowOff>
    </xdr:from>
    <xdr:to>
      <xdr:col>8</xdr:col>
      <xdr:colOff>0</xdr:colOff>
      <xdr:row>48</xdr:row>
      <xdr:rowOff>0</xdr:rowOff>
    </xdr:to>
    <xdr:sp macro="" textlink="">
      <xdr:nvSpPr>
        <xdr:cNvPr id="287115" name="AutoShape 1520">
          <a:extLst>
            <a:ext uri="{FF2B5EF4-FFF2-40B4-BE49-F238E27FC236}">
              <a16:creationId xmlns:a16="http://schemas.microsoft.com/office/drawing/2014/main" xmlns="" id="{00000000-0008-0000-0500-00008B610400}"/>
            </a:ext>
          </a:extLst>
        </xdr:cNvPr>
        <xdr:cNvSpPr>
          <a:spLocks noChangeArrowheads="1"/>
        </xdr:cNvSpPr>
      </xdr:nvSpPr>
      <xdr:spPr bwMode="auto">
        <a:xfrm>
          <a:off x="11344275" y="1335405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48</xdr:row>
      <xdr:rowOff>0</xdr:rowOff>
    </xdr:from>
    <xdr:to>
      <xdr:col>8</xdr:col>
      <xdr:colOff>0</xdr:colOff>
      <xdr:row>48</xdr:row>
      <xdr:rowOff>0</xdr:rowOff>
    </xdr:to>
    <xdr:sp macro="" textlink="">
      <xdr:nvSpPr>
        <xdr:cNvPr id="287116" name="AutoShape 1521">
          <a:extLst>
            <a:ext uri="{FF2B5EF4-FFF2-40B4-BE49-F238E27FC236}">
              <a16:creationId xmlns:a16="http://schemas.microsoft.com/office/drawing/2014/main" xmlns="" id="{00000000-0008-0000-0500-00008C610400}"/>
            </a:ext>
          </a:extLst>
        </xdr:cNvPr>
        <xdr:cNvSpPr>
          <a:spLocks noChangeArrowheads="1"/>
        </xdr:cNvSpPr>
      </xdr:nvSpPr>
      <xdr:spPr bwMode="auto">
        <a:xfrm>
          <a:off x="11344275" y="1335405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48</xdr:row>
      <xdr:rowOff>0</xdr:rowOff>
    </xdr:from>
    <xdr:to>
      <xdr:col>8</xdr:col>
      <xdr:colOff>0</xdr:colOff>
      <xdr:row>48</xdr:row>
      <xdr:rowOff>0</xdr:rowOff>
    </xdr:to>
    <xdr:sp macro="" textlink="">
      <xdr:nvSpPr>
        <xdr:cNvPr id="287117" name="AutoShape 1522">
          <a:extLst>
            <a:ext uri="{FF2B5EF4-FFF2-40B4-BE49-F238E27FC236}">
              <a16:creationId xmlns:a16="http://schemas.microsoft.com/office/drawing/2014/main" xmlns="" id="{00000000-0008-0000-0500-00008D610400}"/>
            </a:ext>
          </a:extLst>
        </xdr:cNvPr>
        <xdr:cNvSpPr>
          <a:spLocks noChangeArrowheads="1"/>
        </xdr:cNvSpPr>
      </xdr:nvSpPr>
      <xdr:spPr bwMode="auto">
        <a:xfrm>
          <a:off x="11344275" y="1335405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48</xdr:row>
      <xdr:rowOff>0</xdr:rowOff>
    </xdr:from>
    <xdr:to>
      <xdr:col>8</xdr:col>
      <xdr:colOff>0</xdr:colOff>
      <xdr:row>48</xdr:row>
      <xdr:rowOff>0</xdr:rowOff>
    </xdr:to>
    <xdr:sp macro="" textlink="">
      <xdr:nvSpPr>
        <xdr:cNvPr id="287118" name="AutoShape 1523">
          <a:extLst>
            <a:ext uri="{FF2B5EF4-FFF2-40B4-BE49-F238E27FC236}">
              <a16:creationId xmlns:a16="http://schemas.microsoft.com/office/drawing/2014/main" xmlns="" id="{00000000-0008-0000-0500-00008E610400}"/>
            </a:ext>
          </a:extLst>
        </xdr:cNvPr>
        <xdr:cNvSpPr>
          <a:spLocks noChangeArrowheads="1"/>
        </xdr:cNvSpPr>
      </xdr:nvSpPr>
      <xdr:spPr bwMode="auto">
        <a:xfrm>
          <a:off x="11344275" y="1335405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48</xdr:row>
      <xdr:rowOff>0</xdr:rowOff>
    </xdr:from>
    <xdr:to>
      <xdr:col>8</xdr:col>
      <xdr:colOff>0</xdr:colOff>
      <xdr:row>48</xdr:row>
      <xdr:rowOff>0</xdr:rowOff>
    </xdr:to>
    <xdr:sp macro="" textlink="">
      <xdr:nvSpPr>
        <xdr:cNvPr id="287119" name="AutoShape 1524">
          <a:extLst>
            <a:ext uri="{FF2B5EF4-FFF2-40B4-BE49-F238E27FC236}">
              <a16:creationId xmlns:a16="http://schemas.microsoft.com/office/drawing/2014/main" xmlns="" id="{00000000-0008-0000-0500-00008F610400}"/>
            </a:ext>
          </a:extLst>
        </xdr:cNvPr>
        <xdr:cNvSpPr>
          <a:spLocks noChangeArrowheads="1"/>
        </xdr:cNvSpPr>
      </xdr:nvSpPr>
      <xdr:spPr bwMode="auto">
        <a:xfrm>
          <a:off x="11344275" y="1335405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48</xdr:row>
      <xdr:rowOff>0</xdr:rowOff>
    </xdr:from>
    <xdr:to>
      <xdr:col>8</xdr:col>
      <xdr:colOff>0</xdr:colOff>
      <xdr:row>48</xdr:row>
      <xdr:rowOff>0</xdr:rowOff>
    </xdr:to>
    <xdr:sp macro="" textlink="">
      <xdr:nvSpPr>
        <xdr:cNvPr id="287120" name="AutoShape 1525">
          <a:extLst>
            <a:ext uri="{FF2B5EF4-FFF2-40B4-BE49-F238E27FC236}">
              <a16:creationId xmlns:a16="http://schemas.microsoft.com/office/drawing/2014/main" xmlns="" id="{00000000-0008-0000-0500-000090610400}"/>
            </a:ext>
          </a:extLst>
        </xdr:cNvPr>
        <xdr:cNvSpPr>
          <a:spLocks noChangeArrowheads="1"/>
        </xdr:cNvSpPr>
      </xdr:nvSpPr>
      <xdr:spPr bwMode="auto">
        <a:xfrm>
          <a:off x="11344275" y="1335405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48</xdr:row>
      <xdr:rowOff>0</xdr:rowOff>
    </xdr:from>
    <xdr:to>
      <xdr:col>8</xdr:col>
      <xdr:colOff>0</xdr:colOff>
      <xdr:row>48</xdr:row>
      <xdr:rowOff>0</xdr:rowOff>
    </xdr:to>
    <xdr:sp macro="" textlink="">
      <xdr:nvSpPr>
        <xdr:cNvPr id="287121" name="AutoShape 1526">
          <a:extLst>
            <a:ext uri="{FF2B5EF4-FFF2-40B4-BE49-F238E27FC236}">
              <a16:creationId xmlns:a16="http://schemas.microsoft.com/office/drawing/2014/main" xmlns="" id="{00000000-0008-0000-0500-000091610400}"/>
            </a:ext>
          </a:extLst>
        </xdr:cNvPr>
        <xdr:cNvSpPr>
          <a:spLocks noChangeArrowheads="1"/>
        </xdr:cNvSpPr>
      </xdr:nvSpPr>
      <xdr:spPr bwMode="auto">
        <a:xfrm>
          <a:off x="11344275" y="1335405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48</xdr:row>
      <xdr:rowOff>0</xdr:rowOff>
    </xdr:from>
    <xdr:to>
      <xdr:col>8</xdr:col>
      <xdr:colOff>0</xdr:colOff>
      <xdr:row>48</xdr:row>
      <xdr:rowOff>0</xdr:rowOff>
    </xdr:to>
    <xdr:sp macro="" textlink="">
      <xdr:nvSpPr>
        <xdr:cNvPr id="287122" name="AutoShape 1527">
          <a:extLst>
            <a:ext uri="{FF2B5EF4-FFF2-40B4-BE49-F238E27FC236}">
              <a16:creationId xmlns:a16="http://schemas.microsoft.com/office/drawing/2014/main" xmlns="" id="{00000000-0008-0000-0500-000092610400}"/>
            </a:ext>
          </a:extLst>
        </xdr:cNvPr>
        <xdr:cNvSpPr>
          <a:spLocks noChangeArrowheads="1"/>
        </xdr:cNvSpPr>
      </xdr:nvSpPr>
      <xdr:spPr bwMode="auto">
        <a:xfrm>
          <a:off x="11344275" y="1335405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48</xdr:row>
      <xdr:rowOff>0</xdr:rowOff>
    </xdr:from>
    <xdr:to>
      <xdr:col>8</xdr:col>
      <xdr:colOff>0</xdr:colOff>
      <xdr:row>48</xdr:row>
      <xdr:rowOff>0</xdr:rowOff>
    </xdr:to>
    <xdr:sp macro="" textlink="">
      <xdr:nvSpPr>
        <xdr:cNvPr id="287123" name="AutoShape 1528">
          <a:extLst>
            <a:ext uri="{FF2B5EF4-FFF2-40B4-BE49-F238E27FC236}">
              <a16:creationId xmlns:a16="http://schemas.microsoft.com/office/drawing/2014/main" xmlns="" id="{00000000-0008-0000-0500-000093610400}"/>
            </a:ext>
          </a:extLst>
        </xdr:cNvPr>
        <xdr:cNvSpPr>
          <a:spLocks noChangeArrowheads="1"/>
        </xdr:cNvSpPr>
      </xdr:nvSpPr>
      <xdr:spPr bwMode="auto">
        <a:xfrm>
          <a:off x="11344275" y="1335405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48</xdr:row>
      <xdr:rowOff>0</xdr:rowOff>
    </xdr:from>
    <xdr:to>
      <xdr:col>8</xdr:col>
      <xdr:colOff>0</xdr:colOff>
      <xdr:row>48</xdr:row>
      <xdr:rowOff>0</xdr:rowOff>
    </xdr:to>
    <xdr:sp macro="" textlink="">
      <xdr:nvSpPr>
        <xdr:cNvPr id="287124" name="AutoShape 1529">
          <a:extLst>
            <a:ext uri="{FF2B5EF4-FFF2-40B4-BE49-F238E27FC236}">
              <a16:creationId xmlns:a16="http://schemas.microsoft.com/office/drawing/2014/main" xmlns="" id="{00000000-0008-0000-0500-000094610400}"/>
            </a:ext>
          </a:extLst>
        </xdr:cNvPr>
        <xdr:cNvSpPr>
          <a:spLocks noChangeArrowheads="1"/>
        </xdr:cNvSpPr>
      </xdr:nvSpPr>
      <xdr:spPr bwMode="auto">
        <a:xfrm>
          <a:off x="11344275" y="1335405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48</xdr:row>
      <xdr:rowOff>0</xdr:rowOff>
    </xdr:from>
    <xdr:to>
      <xdr:col>8</xdr:col>
      <xdr:colOff>0</xdr:colOff>
      <xdr:row>48</xdr:row>
      <xdr:rowOff>0</xdr:rowOff>
    </xdr:to>
    <xdr:sp macro="" textlink="">
      <xdr:nvSpPr>
        <xdr:cNvPr id="287125" name="AutoShape 1530">
          <a:extLst>
            <a:ext uri="{FF2B5EF4-FFF2-40B4-BE49-F238E27FC236}">
              <a16:creationId xmlns:a16="http://schemas.microsoft.com/office/drawing/2014/main" xmlns="" id="{00000000-0008-0000-0500-000095610400}"/>
            </a:ext>
          </a:extLst>
        </xdr:cNvPr>
        <xdr:cNvSpPr>
          <a:spLocks noChangeArrowheads="1"/>
        </xdr:cNvSpPr>
      </xdr:nvSpPr>
      <xdr:spPr bwMode="auto">
        <a:xfrm>
          <a:off x="11344275" y="1335405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48</xdr:row>
      <xdr:rowOff>0</xdr:rowOff>
    </xdr:from>
    <xdr:to>
      <xdr:col>8</xdr:col>
      <xdr:colOff>0</xdr:colOff>
      <xdr:row>48</xdr:row>
      <xdr:rowOff>0</xdr:rowOff>
    </xdr:to>
    <xdr:sp macro="" textlink="">
      <xdr:nvSpPr>
        <xdr:cNvPr id="287126" name="AutoShape 1531">
          <a:extLst>
            <a:ext uri="{FF2B5EF4-FFF2-40B4-BE49-F238E27FC236}">
              <a16:creationId xmlns:a16="http://schemas.microsoft.com/office/drawing/2014/main" xmlns="" id="{00000000-0008-0000-0500-000096610400}"/>
            </a:ext>
          </a:extLst>
        </xdr:cNvPr>
        <xdr:cNvSpPr>
          <a:spLocks noChangeArrowheads="1"/>
        </xdr:cNvSpPr>
      </xdr:nvSpPr>
      <xdr:spPr bwMode="auto">
        <a:xfrm>
          <a:off x="11344275" y="1335405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48</xdr:row>
      <xdr:rowOff>0</xdr:rowOff>
    </xdr:from>
    <xdr:to>
      <xdr:col>8</xdr:col>
      <xdr:colOff>0</xdr:colOff>
      <xdr:row>48</xdr:row>
      <xdr:rowOff>0</xdr:rowOff>
    </xdr:to>
    <xdr:sp macro="" textlink="">
      <xdr:nvSpPr>
        <xdr:cNvPr id="287127" name="AutoShape 1532">
          <a:extLst>
            <a:ext uri="{FF2B5EF4-FFF2-40B4-BE49-F238E27FC236}">
              <a16:creationId xmlns:a16="http://schemas.microsoft.com/office/drawing/2014/main" xmlns="" id="{00000000-0008-0000-0500-000097610400}"/>
            </a:ext>
          </a:extLst>
        </xdr:cNvPr>
        <xdr:cNvSpPr>
          <a:spLocks noChangeArrowheads="1"/>
        </xdr:cNvSpPr>
      </xdr:nvSpPr>
      <xdr:spPr bwMode="auto">
        <a:xfrm>
          <a:off x="11344275" y="1335405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48</xdr:row>
      <xdr:rowOff>0</xdr:rowOff>
    </xdr:from>
    <xdr:to>
      <xdr:col>8</xdr:col>
      <xdr:colOff>0</xdr:colOff>
      <xdr:row>48</xdr:row>
      <xdr:rowOff>0</xdr:rowOff>
    </xdr:to>
    <xdr:sp macro="" textlink="">
      <xdr:nvSpPr>
        <xdr:cNvPr id="287128" name="AutoShape 1533">
          <a:extLst>
            <a:ext uri="{FF2B5EF4-FFF2-40B4-BE49-F238E27FC236}">
              <a16:creationId xmlns:a16="http://schemas.microsoft.com/office/drawing/2014/main" xmlns="" id="{00000000-0008-0000-0500-000098610400}"/>
            </a:ext>
          </a:extLst>
        </xdr:cNvPr>
        <xdr:cNvSpPr>
          <a:spLocks noChangeArrowheads="1"/>
        </xdr:cNvSpPr>
      </xdr:nvSpPr>
      <xdr:spPr bwMode="auto">
        <a:xfrm>
          <a:off x="11344275" y="1335405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48</xdr:row>
      <xdr:rowOff>0</xdr:rowOff>
    </xdr:from>
    <xdr:to>
      <xdr:col>8</xdr:col>
      <xdr:colOff>0</xdr:colOff>
      <xdr:row>48</xdr:row>
      <xdr:rowOff>0</xdr:rowOff>
    </xdr:to>
    <xdr:sp macro="" textlink="">
      <xdr:nvSpPr>
        <xdr:cNvPr id="287129" name="AutoShape 1534">
          <a:extLst>
            <a:ext uri="{FF2B5EF4-FFF2-40B4-BE49-F238E27FC236}">
              <a16:creationId xmlns:a16="http://schemas.microsoft.com/office/drawing/2014/main" xmlns="" id="{00000000-0008-0000-0500-000099610400}"/>
            </a:ext>
          </a:extLst>
        </xdr:cNvPr>
        <xdr:cNvSpPr>
          <a:spLocks noChangeArrowheads="1"/>
        </xdr:cNvSpPr>
      </xdr:nvSpPr>
      <xdr:spPr bwMode="auto">
        <a:xfrm>
          <a:off x="11344275" y="1335405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48</xdr:row>
      <xdr:rowOff>0</xdr:rowOff>
    </xdr:from>
    <xdr:to>
      <xdr:col>8</xdr:col>
      <xdr:colOff>0</xdr:colOff>
      <xdr:row>48</xdr:row>
      <xdr:rowOff>0</xdr:rowOff>
    </xdr:to>
    <xdr:sp macro="" textlink="">
      <xdr:nvSpPr>
        <xdr:cNvPr id="287130" name="AutoShape 1535">
          <a:extLst>
            <a:ext uri="{FF2B5EF4-FFF2-40B4-BE49-F238E27FC236}">
              <a16:creationId xmlns:a16="http://schemas.microsoft.com/office/drawing/2014/main" xmlns="" id="{00000000-0008-0000-0500-00009A610400}"/>
            </a:ext>
          </a:extLst>
        </xdr:cNvPr>
        <xdr:cNvSpPr>
          <a:spLocks noChangeArrowheads="1"/>
        </xdr:cNvSpPr>
      </xdr:nvSpPr>
      <xdr:spPr bwMode="auto">
        <a:xfrm>
          <a:off x="11344275" y="1335405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48</xdr:row>
      <xdr:rowOff>0</xdr:rowOff>
    </xdr:from>
    <xdr:to>
      <xdr:col>8</xdr:col>
      <xdr:colOff>0</xdr:colOff>
      <xdr:row>48</xdr:row>
      <xdr:rowOff>0</xdr:rowOff>
    </xdr:to>
    <xdr:sp macro="" textlink="">
      <xdr:nvSpPr>
        <xdr:cNvPr id="287131" name="AutoShape 1536">
          <a:extLst>
            <a:ext uri="{FF2B5EF4-FFF2-40B4-BE49-F238E27FC236}">
              <a16:creationId xmlns:a16="http://schemas.microsoft.com/office/drawing/2014/main" xmlns="" id="{00000000-0008-0000-0500-00009B610400}"/>
            </a:ext>
          </a:extLst>
        </xdr:cNvPr>
        <xdr:cNvSpPr>
          <a:spLocks noChangeArrowheads="1"/>
        </xdr:cNvSpPr>
      </xdr:nvSpPr>
      <xdr:spPr bwMode="auto">
        <a:xfrm>
          <a:off x="11344275" y="1335405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48</xdr:row>
      <xdr:rowOff>0</xdr:rowOff>
    </xdr:from>
    <xdr:to>
      <xdr:col>8</xdr:col>
      <xdr:colOff>0</xdr:colOff>
      <xdr:row>48</xdr:row>
      <xdr:rowOff>0</xdr:rowOff>
    </xdr:to>
    <xdr:sp macro="" textlink="">
      <xdr:nvSpPr>
        <xdr:cNvPr id="287132" name="AutoShape 1537">
          <a:extLst>
            <a:ext uri="{FF2B5EF4-FFF2-40B4-BE49-F238E27FC236}">
              <a16:creationId xmlns:a16="http://schemas.microsoft.com/office/drawing/2014/main" xmlns="" id="{00000000-0008-0000-0500-00009C610400}"/>
            </a:ext>
          </a:extLst>
        </xdr:cNvPr>
        <xdr:cNvSpPr>
          <a:spLocks noChangeArrowheads="1"/>
        </xdr:cNvSpPr>
      </xdr:nvSpPr>
      <xdr:spPr bwMode="auto">
        <a:xfrm>
          <a:off x="11344275" y="1335405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48</xdr:row>
      <xdr:rowOff>0</xdr:rowOff>
    </xdr:from>
    <xdr:to>
      <xdr:col>8</xdr:col>
      <xdr:colOff>0</xdr:colOff>
      <xdr:row>48</xdr:row>
      <xdr:rowOff>0</xdr:rowOff>
    </xdr:to>
    <xdr:sp macro="" textlink="">
      <xdr:nvSpPr>
        <xdr:cNvPr id="287133" name="AutoShape 1538">
          <a:extLst>
            <a:ext uri="{FF2B5EF4-FFF2-40B4-BE49-F238E27FC236}">
              <a16:creationId xmlns:a16="http://schemas.microsoft.com/office/drawing/2014/main" xmlns="" id="{00000000-0008-0000-0500-00009D610400}"/>
            </a:ext>
          </a:extLst>
        </xdr:cNvPr>
        <xdr:cNvSpPr>
          <a:spLocks noChangeArrowheads="1"/>
        </xdr:cNvSpPr>
      </xdr:nvSpPr>
      <xdr:spPr bwMode="auto">
        <a:xfrm>
          <a:off x="11344275" y="1335405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48</xdr:row>
      <xdr:rowOff>0</xdr:rowOff>
    </xdr:from>
    <xdr:to>
      <xdr:col>8</xdr:col>
      <xdr:colOff>0</xdr:colOff>
      <xdr:row>48</xdr:row>
      <xdr:rowOff>0</xdr:rowOff>
    </xdr:to>
    <xdr:sp macro="" textlink="">
      <xdr:nvSpPr>
        <xdr:cNvPr id="287134" name="AutoShape 1539">
          <a:extLst>
            <a:ext uri="{FF2B5EF4-FFF2-40B4-BE49-F238E27FC236}">
              <a16:creationId xmlns:a16="http://schemas.microsoft.com/office/drawing/2014/main" xmlns="" id="{00000000-0008-0000-0500-00009E610400}"/>
            </a:ext>
          </a:extLst>
        </xdr:cNvPr>
        <xdr:cNvSpPr>
          <a:spLocks noChangeArrowheads="1"/>
        </xdr:cNvSpPr>
      </xdr:nvSpPr>
      <xdr:spPr bwMode="auto">
        <a:xfrm>
          <a:off x="11344275" y="1335405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48</xdr:row>
      <xdr:rowOff>0</xdr:rowOff>
    </xdr:from>
    <xdr:to>
      <xdr:col>8</xdr:col>
      <xdr:colOff>0</xdr:colOff>
      <xdr:row>48</xdr:row>
      <xdr:rowOff>0</xdr:rowOff>
    </xdr:to>
    <xdr:sp macro="" textlink="">
      <xdr:nvSpPr>
        <xdr:cNvPr id="287135" name="AutoShape 1540">
          <a:extLst>
            <a:ext uri="{FF2B5EF4-FFF2-40B4-BE49-F238E27FC236}">
              <a16:creationId xmlns:a16="http://schemas.microsoft.com/office/drawing/2014/main" xmlns="" id="{00000000-0008-0000-0500-00009F610400}"/>
            </a:ext>
          </a:extLst>
        </xdr:cNvPr>
        <xdr:cNvSpPr>
          <a:spLocks noChangeArrowheads="1"/>
        </xdr:cNvSpPr>
      </xdr:nvSpPr>
      <xdr:spPr bwMode="auto">
        <a:xfrm>
          <a:off x="11344275" y="1335405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48</xdr:row>
      <xdr:rowOff>0</xdr:rowOff>
    </xdr:from>
    <xdr:to>
      <xdr:col>8</xdr:col>
      <xdr:colOff>0</xdr:colOff>
      <xdr:row>48</xdr:row>
      <xdr:rowOff>0</xdr:rowOff>
    </xdr:to>
    <xdr:sp macro="" textlink="">
      <xdr:nvSpPr>
        <xdr:cNvPr id="287136" name="AutoShape 1541">
          <a:extLst>
            <a:ext uri="{FF2B5EF4-FFF2-40B4-BE49-F238E27FC236}">
              <a16:creationId xmlns:a16="http://schemas.microsoft.com/office/drawing/2014/main" xmlns="" id="{00000000-0008-0000-0500-0000A0610400}"/>
            </a:ext>
          </a:extLst>
        </xdr:cNvPr>
        <xdr:cNvSpPr>
          <a:spLocks noChangeArrowheads="1"/>
        </xdr:cNvSpPr>
      </xdr:nvSpPr>
      <xdr:spPr bwMode="auto">
        <a:xfrm>
          <a:off x="11344275" y="1335405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48</xdr:row>
      <xdr:rowOff>0</xdr:rowOff>
    </xdr:from>
    <xdr:to>
      <xdr:col>8</xdr:col>
      <xdr:colOff>0</xdr:colOff>
      <xdr:row>48</xdr:row>
      <xdr:rowOff>0</xdr:rowOff>
    </xdr:to>
    <xdr:sp macro="" textlink="">
      <xdr:nvSpPr>
        <xdr:cNvPr id="287137" name="AutoShape 1542">
          <a:extLst>
            <a:ext uri="{FF2B5EF4-FFF2-40B4-BE49-F238E27FC236}">
              <a16:creationId xmlns:a16="http://schemas.microsoft.com/office/drawing/2014/main" xmlns="" id="{00000000-0008-0000-0500-0000A1610400}"/>
            </a:ext>
          </a:extLst>
        </xdr:cNvPr>
        <xdr:cNvSpPr>
          <a:spLocks noChangeArrowheads="1"/>
        </xdr:cNvSpPr>
      </xdr:nvSpPr>
      <xdr:spPr bwMode="auto">
        <a:xfrm>
          <a:off x="11344275" y="1335405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48</xdr:row>
      <xdr:rowOff>0</xdr:rowOff>
    </xdr:from>
    <xdr:to>
      <xdr:col>8</xdr:col>
      <xdr:colOff>0</xdr:colOff>
      <xdr:row>48</xdr:row>
      <xdr:rowOff>0</xdr:rowOff>
    </xdr:to>
    <xdr:sp macro="" textlink="">
      <xdr:nvSpPr>
        <xdr:cNvPr id="287138" name="AutoShape 1543">
          <a:extLst>
            <a:ext uri="{FF2B5EF4-FFF2-40B4-BE49-F238E27FC236}">
              <a16:creationId xmlns:a16="http://schemas.microsoft.com/office/drawing/2014/main" xmlns="" id="{00000000-0008-0000-0500-0000A2610400}"/>
            </a:ext>
          </a:extLst>
        </xdr:cNvPr>
        <xdr:cNvSpPr>
          <a:spLocks noChangeArrowheads="1"/>
        </xdr:cNvSpPr>
      </xdr:nvSpPr>
      <xdr:spPr bwMode="auto">
        <a:xfrm>
          <a:off x="11344275" y="1335405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48</xdr:row>
      <xdr:rowOff>0</xdr:rowOff>
    </xdr:from>
    <xdr:to>
      <xdr:col>8</xdr:col>
      <xdr:colOff>0</xdr:colOff>
      <xdr:row>48</xdr:row>
      <xdr:rowOff>0</xdr:rowOff>
    </xdr:to>
    <xdr:sp macro="" textlink="">
      <xdr:nvSpPr>
        <xdr:cNvPr id="287139" name="AutoShape 1544">
          <a:extLst>
            <a:ext uri="{FF2B5EF4-FFF2-40B4-BE49-F238E27FC236}">
              <a16:creationId xmlns:a16="http://schemas.microsoft.com/office/drawing/2014/main" xmlns="" id="{00000000-0008-0000-0500-0000A3610400}"/>
            </a:ext>
          </a:extLst>
        </xdr:cNvPr>
        <xdr:cNvSpPr>
          <a:spLocks noChangeArrowheads="1"/>
        </xdr:cNvSpPr>
      </xdr:nvSpPr>
      <xdr:spPr bwMode="auto">
        <a:xfrm>
          <a:off x="11344275" y="1335405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48</xdr:row>
      <xdr:rowOff>0</xdr:rowOff>
    </xdr:from>
    <xdr:to>
      <xdr:col>8</xdr:col>
      <xdr:colOff>0</xdr:colOff>
      <xdr:row>48</xdr:row>
      <xdr:rowOff>0</xdr:rowOff>
    </xdr:to>
    <xdr:sp macro="" textlink="">
      <xdr:nvSpPr>
        <xdr:cNvPr id="287140" name="AutoShape 1545">
          <a:extLst>
            <a:ext uri="{FF2B5EF4-FFF2-40B4-BE49-F238E27FC236}">
              <a16:creationId xmlns:a16="http://schemas.microsoft.com/office/drawing/2014/main" xmlns="" id="{00000000-0008-0000-0500-0000A4610400}"/>
            </a:ext>
          </a:extLst>
        </xdr:cNvPr>
        <xdr:cNvSpPr>
          <a:spLocks noChangeArrowheads="1"/>
        </xdr:cNvSpPr>
      </xdr:nvSpPr>
      <xdr:spPr bwMode="auto">
        <a:xfrm>
          <a:off x="11344275" y="1335405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48</xdr:row>
      <xdr:rowOff>0</xdr:rowOff>
    </xdr:from>
    <xdr:to>
      <xdr:col>8</xdr:col>
      <xdr:colOff>0</xdr:colOff>
      <xdr:row>48</xdr:row>
      <xdr:rowOff>0</xdr:rowOff>
    </xdr:to>
    <xdr:sp macro="" textlink="">
      <xdr:nvSpPr>
        <xdr:cNvPr id="287141" name="AutoShape 1546">
          <a:extLst>
            <a:ext uri="{FF2B5EF4-FFF2-40B4-BE49-F238E27FC236}">
              <a16:creationId xmlns:a16="http://schemas.microsoft.com/office/drawing/2014/main" xmlns="" id="{00000000-0008-0000-0500-0000A5610400}"/>
            </a:ext>
          </a:extLst>
        </xdr:cNvPr>
        <xdr:cNvSpPr>
          <a:spLocks noChangeArrowheads="1"/>
        </xdr:cNvSpPr>
      </xdr:nvSpPr>
      <xdr:spPr bwMode="auto">
        <a:xfrm>
          <a:off x="11344275" y="1335405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48</xdr:row>
      <xdr:rowOff>0</xdr:rowOff>
    </xdr:from>
    <xdr:to>
      <xdr:col>8</xdr:col>
      <xdr:colOff>0</xdr:colOff>
      <xdr:row>48</xdr:row>
      <xdr:rowOff>0</xdr:rowOff>
    </xdr:to>
    <xdr:sp macro="" textlink="">
      <xdr:nvSpPr>
        <xdr:cNvPr id="287142" name="AutoShape 1547">
          <a:extLst>
            <a:ext uri="{FF2B5EF4-FFF2-40B4-BE49-F238E27FC236}">
              <a16:creationId xmlns:a16="http://schemas.microsoft.com/office/drawing/2014/main" xmlns="" id="{00000000-0008-0000-0500-0000A6610400}"/>
            </a:ext>
          </a:extLst>
        </xdr:cNvPr>
        <xdr:cNvSpPr>
          <a:spLocks noChangeArrowheads="1"/>
        </xdr:cNvSpPr>
      </xdr:nvSpPr>
      <xdr:spPr bwMode="auto">
        <a:xfrm>
          <a:off x="11344275" y="1335405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48</xdr:row>
      <xdr:rowOff>0</xdr:rowOff>
    </xdr:from>
    <xdr:to>
      <xdr:col>8</xdr:col>
      <xdr:colOff>0</xdr:colOff>
      <xdr:row>48</xdr:row>
      <xdr:rowOff>0</xdr:rowOff>
    </xdr:to>
    <xdr:sp macro="" textlink="">
      <xdr:nvSpPr>
        <xdr:cNvPr id="287143" name="AutoShape 1548">
          <a:extLst>
            <a:ext uri="{FF2B5EF4-FFF2-40B4-BE49-F238E27FC236}">
              <a16:creationId xmlns:a16="http://schemas.microsoft.com/office/drawing/2014/main" xmlns="" id="{00000000-0008-0000-0500-0000A7610400}"/>
            </a:ext>
          </a:extLst>
        </xdr:cNvPr>
        <xdr:cNvSpPr>
          <a:spLocks noChangeArrowheads="1"/>
        </xdr:cNvSpPr>
      </xdr:nvSpPr>
      <xdr:spPr bwMode="auto">
        <a:xfrm>
          <a:off x="11344275" y="1335405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48</xdr:row>
      <xdr:rowOff>0</xdr:rowOff>
    </xdr:from>
    <xdr:to>
      <xdr:col>8</xdr:col>
      <xdr:colOff>0</xdr:colOff>
      <xdr:row>48</xdr:row>
      <xdr:rowOff>0</xdr:rowOff>
    </xdr:to>
    <xdr:sp macro="" textlink="">
      <xdr:nvSpPr>
        <xdr:cNvPr id="287144" name="AutoShape 1549">
          <a:extLst>
            <a:ext uri="{FF2B5EF4-FFF2-40B4-BE49-F238E27FC236}">
              <a16:creationId xmlns:a16="http://schemas.microsoft.com/office/drawing/2014/main" xmlns="" id="{00000000-0008-0000-0500-0000A8610400}"/>
            </a:ext>
          </a:extLst>
        </xdr:cNvPr>
        <xdr:cNvSpPr>
          <a:spLocks noChangeArrowheads="1"/>
        </xdr:cNvSpPr>
      </xdr:nvSpPr>
      <xdr:spPr bwMode="auto">
        <a:xfrm>
          <a:off x="11344275" y="1335405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48</xdr:row>
      <xdr:rowOff>0</xdr:rowOff>
    </xdr:from>
    <xdr:to>
      <xdr:col>8</xdr:col>
      <xdr:colOff>0</xdr:colOff>
      <xdr:row>48</xdr:row>
      <xdr:rowOff>0</xdr:rowOff>
    </xdr:to>
    <xdr:sp macro="" textlink="">
      <xdr:nvSpPr>
        <xdr:cNvPr id="287145" name="AutoShape 1550">
          <a:extLst>
            <a:ext uri="{FF2B5EF4-FFF2-40B4-BE49-F238E27FC236}">
              <a16:creationId xmlns:a16="http://schemas.microsoft.com/office/drawing/2014/main" xmlns="" id="{00000000-0008-0000-0500-0000A9610400}"/>
            </a:ext>
          </a:extLst>
        </xdr:cNvPr>
        <xdr:cNvSpPr>
          <a:spLocks noChangeArrowheads="1"/>
        </xdr:cNvSpPr>
      </xdr:nvSpPr>
      <xdr:spPr bwMode="auto">
        <a:xfrm>
          <a:off x="11344275" y="1335405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48</xdr:row>
      <xdr:rowOff>0</xdr:rowOff>
    </xdr:from>
    <xdr:to>
      <xdr:col>8</xdr:col>
      <xdr:colOff>0</xdr:colOff>
      <xdr:row>48</xdr:row>
      <xdr:rowOff>0</xdr:rowOff>
    </xdr:to>
    <xdr:sp macro="" textlink="">
      <xdr:nvSpPr>
        <xdr:cNvPr id="287146" name="AutoShape 1551">
          <a:extLst>
            <a:ext uri="{FF2B5EF4-FFF2-40B4-BE49-F238E27FC236}">
              <a16:creationId xmlns:a16="http://schemas.microsoft.com/office/drawing/2014/main" xmlns="" id="{00000000-0008-0000-0500-0000AA610400}"/>
            </a:ext>
          </a:extLst>
        </xdr:cNvPr>
        <xdr:cNvSpPr>
          <a:spLocks noChangeArrowheads="1"/>
        </xdr:cNvSpPr>
      </xdr:nvSpPr>
      <xdr:spPr bwMode="auto">
        <a:xfrm>
          <a:off x="11344275" y="1335405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48</xdr:row>
      <xdr:rowOff>0</xdr:rowOff>
    </xdr:from>
    <xdr:to>
      <xdr:col>8</xdr:col>
      <xdr:colOff>0</xdr:colOff>
      <xdr:row>48</xdr:row>
      <xdr:rowOff>0</xdr:rowOff>
    </xdr:to>
    <xdr:sp macro="" textlink="">
      <xdr:nvSpPr>
        <xdr:cNvPr id="287147" name="AutoShape 1552">
          <a:extLst>
            <a:ext uri="{FF2B5EF4-FFF2-40B4-BE49-F238E27FC236}">
              <a16:creationId xmlns:a16="http://schemas.microsoft.com/office/drawing/2014/main" xmlns="" id="{00000000-0008-0000-0500-0000AB610400}"/>
            </a:ext>
          </a:extLst>
        </xdr:cNvPr>
        <xdr:cNvSpPr>
          <a:spLocks noChangeArrowheads="1"/>
        </xdr:cNvSpPr>
      </xdr:nvSpPr>
      <xdr:spPr bwMode="auto">
        <a:xfrm>
          <a:off x="11344275" y="1335405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48</xdr:row>
      <xdr:rowOff>0</xdr:rowOff>
    </xdr:from>
    <xdr:to>
      <xdr:col>8</xdr:col>
      <xdr:colOff>0</xdr:colOff>
      <xdr:row>48</xdr:row>
      <xdr:rowOff>0</xdr:rowOff>
    </xdr:to>
    <xdr:sp macro="" textlink="">
      <xdr:nvSpPr>
        <xdr:cNvPr id="287148" name="AutoShape 1553">
          <a:extLst>
            <a:ext uri="{FF2B5EF4-FFF2-40B4-BE49-F238E27FC236}">
              <a16:creationId xmlns:a16="http://schemas.microsoft.com/office/drawing/2014/main" xmlns="" id="{00000000-0008-0000-0500-0000AC610400}"/>
            </a:ext>
          </a:extLst>
        </xdr:cNvPr>
        <xdr:cNvSpPr>
          <a:spLocks noChangeArrowheads="1"/>
        </xdr:cNvSpPr>
      </xdr:nvSpPr>
      <xdr:spPr bwMode="auto">
        <a:xfrm>
          <a:off x="11344275" y="1335405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48</xdr:row>
      <xdr:rowOff>0</xdr:rowOff>
    </xdr:from>
    <xdr:to>
      <xdr:col>8</xdr:col>
      <xdr:colOff>0</xdr:colOff>
      <xdr:row>48</xdr:row>
      <xdr:rowOff>0</xdr:rowOff>
    </xdr:to>
    <xdr:sp macro="" textlink="">
      <xdr:nvSpPr>
        <xdr:cNvPr id="287149" name="AutoShape 1554">
          <a:extLst>
            <a:ext uri="{FF2B5EF4-FFF2-40B4-BE49-F238E27FC236}">
              <a16:creationId xmlns:a16="http://schemas.microsoft.com/office/drawing/2014/main" xmlns="" id="{00000000-0008-0000-0500-0000AD610400}"/>
            </a:ext>
          </a:extLst>
        </xdr:cNvPr>
        <xdr:cNvSpPr>
          <a:spLocks noChangeArrowheads="1"/>
        </xdr:cNvSpPr>
      </xdr:nvSpPr>
      <xdr:spPr bwMode="auto">
        <a:xfrm>
          <a:off x="11344275" y="1335405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48</xdr:row>
      <xdr:rowOff>0</xdr:rowOff>
    </xdr:from>
    <xdr:to>
      <xdr:col>8</xdr:col>
      <xdr:colOff>0</xdr:colOff>
      <xdr:row>48</xdr:row>
      <xdr:rowOff>0</xdr:rowOff>
    </xdr:to>
    <xdr:sp macro="" textlink="">
      <xdr:nvSpPr>
        <xdr:cNvPr id="287150" name="AutoShape 1555">
          <a:extLst>
            <a:ext uri="{FF2B5EF4-FFF2-40B4-BE49-F238E27FC236}">
              <a16:creationId xmlns:a16="http://schemas.microsoft.com/office/drawing/2014/main" xmlns="" id="{00000000-0008-0000-0500-0000AE610400}"/>
            </a:ext>
          </a:extLst>
        </xdr:cNvPr>
        <xdr:cNvSpPr>
          <a:spLocks noChangeArrowheads="1"/>
        </xdr:cNvSpPr>
      </xdr:nvSpPr>
      <xdr:spPr bwMode="auto">
        <a:xfrm>
          <a:off x="11344275" y="1335405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48</xdr:row>
      <xdr:rowOff>0</xdr:rowOff>
    </xdr:from>
    <xdr:to>
      <xdr:col>8</xdr:col>
      <xdr:colOff>0</xdr:colOff>
      <xdr:row>48</xdr:row>
      <xdr:rowOff>0</xdr:rowOff>
    </xdr:to>
    <xdr:sp macro="" textlink="">
      <xdr:nvSpPr>
        <xdr:cNvPr id="287151" name="AutoShape 1556">
          <a:extLst>
            <a:ext uri="{FF2B5EF4-FFF2-40B4-BE49-F238E27FC236}">
              <a16:creationId xmlns:a16="http://schemas.microsoft.com/office/drawing/2014/main" xmlns="" id="{00000000-0008-0000-0500-0000AF610400}"/>
            </a:ext>
          </a:extLst>
        </xdr:cNvPr>
        <xdr:cNvSpPr>
          <a:spLocks noChangeArrowheads="1"/>
        </xdr:cNvSpPr>
      </xdr:nvSpPr>
      <xdr:spPr bwMode="auto">
        <a:xfrm>
          <a:off x="11344275" y="1335405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48</xdr:row>
      <xdr:rowOff>0</xdr:rowOff>
    </xdr:from>
    <xdr:to>
      <xdr:col>8</xdr:col>
      <xdr:colOff>0</xdr:colOff>
      <xdr:row>48</xdr:row>
      <xdr:rowOff>0</xdr:rowOff>
    </xdr:to>
    <xdr:sp macro="" textlink="">
      <xdr:nvSpPr>
        <xdr:cNvPr id="287152" name="AutoShape 1557">
          <a:extLst>
            <a:ext uri="{FF2B5EF4-FFF2-40B4-BE49-F238E27FC236}">
              <a16:creationId xmlns:a16="http://schemas.microsoft.com/office/drawing/2014/main" xmlns="" id="{00000000-0008-0000-0500-0000B0610400}"/>
            </a:ext>
          </a:extLst>
        </xdr:cNvPr>
        <xdr:cNvSpPr>
          <a:spLocks noChangeArrowheads="1"/>
        </xdr:cNvSpPr>
      </xdr:nvSpPr>
      <xdr:spPr bwMode="auto">
        <a:xfrm>
          <a:off x="11344275" y="13354050"/>
          <a:ext cx="0" cy="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8</xdr:col>
      <xdr:colOff>0</xdr:colOff>
      <xdr:row>48</xdr:row>
      <xdr:rowOff>0</xdr:rowOff>
    </xdr:from>
    <xdr:to>
      <xdr:col>8</xdr:col>
      <xdr:colOff>0</xdr:colOff>
      <xdr:row>48</xdr:row>
      <xdr:rowOff>0</xdr:rowOff>
    </xdr:to>
    <xdr:sp macro="" textlink="">
      <xdr:nvSpPr>
        <xdr:cNvPr id="287153" name="Line 1558">
          <a:extLst>
            <a:ext uri="{FF2B5EF4-FFF2-40B4-BE49-F238E27FC236}">
              <a16:creationId xmlns:a16="http://schemas.microsoft.com/office/drawing/2014/main" xmlns="" id="{00000000-0008-0000-0500-0000B1610400}"/>
            </a:ext>
          </a:extLst>
        </xdr:cNvPr>
        <xdr:cNvSpPr>
          <a:spLocks noChangeShapeType="1"/>
        </xdr:cNvSpPr>
      </xdr:nvSpPr>
      <xdr:spPr bwMode="auto">
        <a:xfrm>
          <a:off x="11344275" y="133540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48</xdr:row>
      <xdr:rowOff>0</xdr:rowOff>
    </xdr:from>
    <xdr:to>
      <xdr:col>8</xdr:col>
      <xdr:colOff>0</xdr:colOff>
      <xdr:row>48</xdr:row>
      <xdr:rowOff>0</xdr:rowOff>
    </xdr:to>
    <xdr:sp macro="" textlink="">
      <xdr:nvSpPr>
        <xdr:cNvPr id="287154" name="AutoShape 1559">
          <a:extLst>
            <a:ext uri="{FF2B5EF4-FFF2-40B4-BE49-F238E27FC236}">
              <a16:creationId xmlns:a16="http://schemas.microsoft.com/office/drawing/2014/main" xmlns="" id="{00000000-0008-0000-0500-0000B2610400}"/>
            </a:ext>
          </a:extLst>
        </xdr:cNvPr>
        <xdr:cNvSpPr>
          <a:spLocks noChangeArrowheads="1"/>
        </xdr:cNvSpPr>
      </xdr:nvSpPr>
      <xdr:spPr bwMode="auto">
        <a:xfrm>
          <a:off x="11344275" y="13354050"/>
          <a:ext cx="0" cy="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8</xdr:col>
      <xdr:colOff>0</xdr:colOff>
      <xdr:row>48</xdr:row>
      <xdr:rowOff>0</xdr:rowOff>
    </xdr:from>
    <xdr:to>
      <xdr:col>8</xdr:col>
      <xdr:colOff>0</xdr:colOff>
      <xdr:row>48</xdr:row>
      <xdr:rowOff>0</xdr:rowOff>
    </xdr:to>
    <xdr:sp macro="" textlink="">
      <xdr:nvSpPr>
        <xdr:cNvPr id="287155" name="Line 1560">
          <a:extLst>
            <a:ext uri="{FF2B5EF4-FFF2-40B4-BE49-F238E27FC236}">
              <a16:creationId xmlns:a16="http://schemas.microsoft.com/office/drawing/2014/main" xmlns="" id="{00000000-0008-0000-0500-0000B3610400}"/>
            </a:ext>
          </a:extLst>
        </xdr:cNvPr>
        <xdr:cNvSpPr>
          <a:spLocks noChangeShapeType="1"/>
        </xdr:cNvSpPr>
      </xdr:nvSpPr>
      <xdr:spPr bwMode="auto">
        <a:xfrm>
          <a:off x="11344275" y="133540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48</xdr:row>
      <xdr:rowOff>0</xdr:rowOff>
    </xdr:from>
    <xdr:to>
      <xdr:col>8</xdr:col>
      <xdr:colOff>0</xdr:colOff>
      <xdr:row>48</xdr:row>
      <xdr:rowOff>0</xdr:rowOff>
    </xdr:to>
    <xdr:sp macro="" textlink="">
      <xdr:nvSpPr>
        <xdr:cNvPr id="287156" name="Line 1561">
          <a:extLst>
            <a:ext uri="{FF2B5EF4-FFF2-40B4-BE49-F238E27FC236}">
              <a16:creationId xmlns:a16="http://schemas.microsoft.com/office/drawing/2014/main" xmlns="" id="{00000000-0008-0000-0500-0000B4610400}"/>
            </a:ext>
          </a:extLst>
        </xdr:cNvPr>
        <xdr:cNvSpPr>
          <a:spLocks noChangeShapeType="1"/>
        </xdr:cNvSpPr>
      </xdr:nvSpPr>
      <xdr:spPr bwMode="auto">
        <a:xfrm flipV="1">
          <a:off x="11344275" y="133540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48</xdr:row>
      <xdr:rowOff>0</xdr:rowOff>
    </xdr:from>
    <xdr:to>
      <xdr:col>8</xdr:col>
      <xdr:colOff>0</xdr:colOff>
      <xdr:row>48</xdr:row>
      <xdr:rowOff>0</xdr:rowOff>
    </xdr:to>
    <xdr:sp macro="" textlink="">
      <xdr:nvSpPr>
        <xdr:cNvPr id="287157" name="Line 1562">
          <a:extLst>
            <a:ext uri="{FF2B5EF4-FFF2-40B4-BE49-F238E27FC236}">
              <a16:creationId xmlns:a16="http://schemas.microsoft.com/office/drawing/2014/main" xmlns="" id="{00000000-0008-0000-0500-0000B5610400}"/>
            </a:ext>
          </a:extLst>
        </xdr:cNvPr>
        <xdr:cNvSpPr>
          <a:spLocks noChangeShapeType="1"/>
        </xdr:cNvSpPr>
      </xdr:nvSpPr>
      <xdr:spPr bwMode="auto">
        <a:xfrm flipV="1">
          <a:off x="11344275" y="133540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48</xdr:row>
      <xdr:rowOff>0</xdr:rowOff>
    </xdr:from>
    <xdr:to>
      <xdr:col>8</xdr:col>
      <xdr:colOff>0</xdr:colOff>
      <xdr:row>48</xdr:row>
      <xdr:rowOff>0</xdr:rowOff>
    </xdr:to>
    <xdr:sp macro="" textlink="">
      <xdr:nvSpPr>
        <xdr:cNvPr id="287158" name="Line 1563">
          <a:extLst>
            <a:ext uri="{FF2B5EF4-FFF2-40B4-BE49-F238E27FC236}">
              <a16:creationId xmlns:a16="http://schemas.microsoft.com/office/drawing/2014/main" xmlns="" id="{00000000-0008-0000-0500-0000B6610400}"/>
            </a:ext>
          </a:extLst>
        </xdr:cNvPr>
        <xdr:cNvSpPr>
          <a:spLocks noChangeShapeType="1"/>
        </xdr:cNvSpPr>
      </xdr:nvSpPr>
      <xdr:spPr bwMode="auto">
        <a:xfrm>
          <a:off x="11344275" y="133540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48</xdr:row>
      <xdr:rowOff>0</xdr:rowOff>
    </xdr:from>
    <xdr:to>
      <xdr:col>8</xdr:col>
      <xdr:colOff>0</xdr:colOff>
      <xdr:row>48</xdr:row>
      <xdr:rowOff>0</xdr:rowOff>
    </xdr:to>
    <xdr:sp macro="" textlink="">
      <xdr:nvSpPr>
        <xdr:cNvPr id="287159" name="Line 1564">
          <a:extLst>
            <a:ext uri="{FF2B5EF4-FFF2-40B4-BE49-F238E27FC236}">
              <a16:creationId xmlns:a16="http://schemas.microsoft.com/office/drawing/2014/main" xmlns="" id="{00000000-0008-0000-0500-0000B7610400}"/>
            </a:ext>
          </a:extLst>
        </xdr:cNvPr>
        <xdr:cNvSpPr>
          <a:spLocks noChangeShapeType="1"/>
        </xdr:cNvSpPr>
      </xdr:nvSpPr>
      <xdr:spPr bwMode="auto">
        <a:xfrm>
          <a:off x="11344275" y="133540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48</xdr:row>
      <xdr:rowOff>0</xdr:rowOff>
    </xdr:from>
    <xdr:to>
      <xdr:col>8</xdr:col>
      <xdr:colOff>0</xdr:colOff>
      <xdr:row>48</xdr:row>
      <xdr:rowOff>0</xdr:rowOff>
    </xdr:to>
    <xdr:sp macro="" textlink="">
      <xdr:nvSpPr>
        <xdr:cNvPr id="287160" name="Line 1565">
          <a:extLst>
            <a:ext uri="{FF2B5EF4-FFF2-40B4-BE49-F238E27FC236}">
              <a16:creationId xmlns:a16="http://schemas.microsoft.com/office/drawing/2014/main" xmlns="" id="{00000000-0008-0000-0500-0000B8610400}"/>
            </a:ext>
          </a:extLst>
        </xdr:cNvPr>
        <xdr:cNvSpPr>
          <a:spLocks noChangeShapeType="1"/>
        </xdr:cNvSpPr>
      </xdr:nvSpPr>
      <xdr:spPr bwMode="auto">
        <a:xfrm>
          <a:off x="11344275" y="133540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48</xdr:row>
      <xdr:rowOff>0</xdr:rowOff>
    </xdr:from>
    <xdr:to>
      <xdr:col>8</xdr:col>
      <xdr:colOff>0</xdr:colOff>
      <xdr:row>48</xdr:row>
      <xdr:rowOff>0</xdr:rowOff>
    </xdr:to>
    <xdr:sp macro="" textlink="">
      <xdr:nvSpPr>
        <xdr:cNvPr id="287161" name="Line 1566">
          <a:extLst>
            <a:ext uri="{FF2B5EF4-FFF2-40B4-BE49-F238E27FC236}">
              <a16:creationId xmlns:a16="http://schemas.microsoft.com/office/drawing/2014/main" xmlns="" id="{00000000-0008-0000-0500-0000B9610400}"/>
            </a:ext>
          </a:extLst>
        </xdr:cNvPr>
        <xdr:cNvSpPr>
          <a:spLocks noChangeShapeType="1"/>
        </xdr:cNvSpPr>
      </xdr:nvSpPr>
      <xdr:spPr bwMode="auto">
        <a:xfrm flipV="1">
          <a:off x="11344275" y="133540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48</xdr:row>
      <xdr:rowOff>0</xdr:rowOff>
    </xdr:from>
    <xdr:to>
      <xdr:col>8</xdr:col>
      <xdr:colOff>0</xdr:colOff>
      <xdr:row>48</xdr:row>
      <xdr:rowOff>0</xdr:rowOff>
    </xdr:to>
    <xdr:sp macro="" textlink="">
      <xdr:nvSpPr>
        <xdr:cNvPr id="287162" name="Line 1567">
          <a:extLst>
            <a:ext uri="{FF2B5EF4-FFF2-40B4-BE49-F238E27FC236}">
              <a16:creationId xmlns:a16="http://schemas.microsoft.com/office/drawing/2014/main" xmlns="" id="{00000000-0008-0000-0500-0000BA610400}"/>
            </a:ext>
          </a:extLst>
        </xdr:cNvPr>
        <xdr:cNvSpPr>
          <a:spLocks noChangeShapeType="1"/>
        </xdr:cNvSpPr>
      </xdr:nvSpPr>
      <xdr:spPr bwMode="auto">
        <a:xfrm flipV="1">
          <a:off x="11344275" y="133540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48</xdr:row>
      <xdr:rowOff>0</xdr:rowOff>
    </xdr:from>
    <xdr:to>
      <xdr:col>8</xdr:col>
      <xdr:colOff>0</xdr:colOff>
      <xdr:row>48</xdr:row>
      <xdr:rowOff>0</xdr:rowOff>
    </xdr:to>
    <xdr:sp macro="" textlink="">
      <xdr:nvSpPr>
        <xdr:cNvPr id="287163" name="Line 1568">
          <a:extLst>
            <a:ext uri="{FF2B5EF4-FFF2-40B4-BE49-F238E27FC236}">
              <a16:creationId xmlns:a16="http://schemas.microsoft.com/office/drawing/2014/main" xmlns="" id="{00000000-0008-0000-0500-0000BB610400}"/>
            </a:ext>
          </a:extLst>
        </xdr:cNvPr>
        <xdr:cNvSpPr>
          <a:spLocks noChangeShapeType="1"/>
        </xdr:cNvSpPr>
      </xdr:nvSpPr>
      <xdr:spPr bwMode="auto">
        <a:xfrm>
          <a:off x="11344275" y="133540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48</xdr:row>
      <xdr:rowOff>0</xdr:rowOff>
    </xdr:from>
    <xdr:to>
      <xdr:col>8</xdr:col>
      <xdr:colOff>0</xdr:colOff>
      <xdr:row>48</xdr:row>
      <xdr:rowOff>0</xdr:rowOff>
    </xdr:to>
    <xdr:sp macro="" textlink="">
      <xdr:nvSpPr>
        <xdr:cNvPr id="287164" name="Line 1569">
          <a:extLst>
            <a:ext uri="{FF2B5EF4-FFF2-40B4-BE49-F238E27FC236}">
              <a16:creationId xmlns:a16="http://schemas.microsoft.com/office/drawing/2014/main" xmlns="" id="{00000000-0008-0000-0500-0000BC610400}"/>
            </a:ext>
          </a:extLst>
        </xdr:cNvPr>
        <xdr:cNvSpPr>
          <a:spLocks noChangeShapeType="1"/>
        </xdr:cNvSpPr>
      </xdr:nvSpPr>
      <xdr:spPr bwMode="auto">
        <a:xfrm>
          <a:off x="11344275" y="133540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48</xdr:row>
      <xdr:rowOff>0</xdr:rowOff>
    </xdr:from>
    <xdr:to>
      <xdr:col>8</xdr:col>
      <xdr:colOff>0</xdr:colOff>
      <xdr:row>48</xdr:row>
      <xdr:rowOff>0</xdr:rowOff>
    </xdr:to>
    <xdr:sp macro="" textlink="">
      <xdr:nvSpPr>
        <xdr:cNvPr id="287165" name="AutoShape 1570">
          <a:extLst>
            <a:ext uri="{FF2B5EF4-FFF2-40B4-BE49-F238E27FC236}">
              <a16:creationId xmlns:a16="http://schemas.microsoft.com/office/drawing/2014/main" xmlns="" id="{00000000-0008-0000-0500-0000BD610400}"/>
            </a:ext>
          </a:extLst>
        </xdr:cNvPr>
        <xdr:cNvSpPr>
          <a:spLocks noChangeArrowheads="1"/>
        </xdr:cNvSpPr>
      </xdr:nvSpPr>
      <xdr:spPr bwMode="auto">
        <a:xfrm>
          <a:off x="11344275" y="1335405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48</xdr:row>
      <xdr:rowOff>0</xdr:rowOff>
    </xdr:from>
    <xdr:to>
      <xdr:col>8</xdr:col>
      <xdr:colOff>0</xdr:colOff>
      <xdr:row>48</xdr:row>
      <xdr:rowOff>0</xdr:rowOff>
    </xdr:to>
    <xdr:sp macro="" textlink="">
      <xdr:nvSpPr>
        <xdr:cNvPr id="287166" name="AutoShape 1571">
          <a:extLst>
            <a:ext uri="{FF2B5EF4-FFF2-40B4-BE49-F238E27FC236}">
              <a16:creationId xmlns:a16="http://schemas.microsoft.com/office/drawing/2014/main" xmlns="" id="{00000000-0008-0000-0500-0000BE610400}"/>
            </a:ext>
          </a:extLst>
        </xdr:cNvPr>
        <xdr:cNvSpPr>
          <a:spLocks noChangeArrowheads="1"/>
        </xdr:cNvSpPr>
      </xdr:nvSpPr>
      <xdr:spPr bwMode="auto">
        <a:xfrm>
          <a:off x="11344275" y="1335405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48</xdr:row>
      <xdr:rowOff>0</xdr:rowOff>
    </xdr:from>
    <xdr:to>
      <xdr:col>8</xdr:col>
      <xdr:colOff>0</xdr:colOff>
      <xdr:row>48</xdr:row>
      <xdr:rowOff>0</xdr:rowOff>
    </xdr:to>
    <xdr:sp macro="" textlink="">
      <xdr:nvSpPr>
        <xdr:cNvPr id="287167" name="AutoShape 1572">
          <a:extLst>
            <a:ext uri="{FF2B5EF4-FFF2-40B4-BE49-F238E27FC236}">
              <a16:creationId xmlns:a16="http://schemas.microsoft.com/office/drawing/2014/main" xmlns="" id="{00000000-0008-0000-0500-0000BF610400}"/>
            </a:ext>
          </a:extLst>
        </xdr:cNvPr>
        <xdr:cNvSpPr>
          <a:spLocks noChangeArrowheads="1"/>
        </xdr:cNvSpPr>
      </xdr:nvSpPr>
      <xdr:spPr bwMode="auto">
        <a:xfrm>
          <a:off x="11344275" y="1335405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48</xdr:row>
      <xdr:rowOff>0</xdr:rowOff>
    </xdr:from>
    <xdr:to>
      <xdr:col>8</xdr:col>
      <xdr:colOff>0</xdr:colOff>
      <xdr:row>48</xdr:row>
      <xdr:rowOff>0</xdr:rowOff>
    </xdr:to>
    <xdr:sp macro="" textlink="">
      <xdr:nvSpPr>
        <xdr:cNvPr id="287168" name="AutoShape 1573">
          <a:extLst>
            <a:ext uri="{FF2B5EF4-FFF2-40B4-BE49-F238E27FC236}">
              <a16:creationId xmlns:a16="http://schemas.microsoft.com/office/drawing/2014/main" xmlns="" id="{00000000-0008-0000-0500-0000C0610400}"/>
            </a:ext>
          </a:extLst>
        </xdr:cNvPr>
        <xdr:cNvSpPr>
          <a:spLocks noChangeArrowheads="1"/>
        </xdr:cNvSpPr>
      </xdr:nvSpPr>
      <xdr:spPr bwMode="auto">
        <a:xfrm>
          <a:off x="11344275" y="1335405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48</xdr:row>
      <xdr:rowOff>0</xdr:rowOff>
    </xdr:from>
    <xdr:to>
      <xdr:col>8</xdr:col>
      <xdr:colOff>0</xdr:colOff>
      <xdr:row>48</xdr:row>
      <xdr:rowOff>0</xdr:rowOff>
    </xdr:to>
    <xdr:sp macro="" textlink="">
      <xdr:nvSpPr>
        <xdr:cNvPr id="287169" name="AutoShape 1574">
          <a:extLst>
            <a:ext uri="{FF2B5EF4-FFF2-40B4-BE49-F238E27FC236}">
              <a16:creationId xmlns:a16="http://schemas.microsoft.com/office/drawing/2014/main" xmlns="" id="{00000000-0008-0000-0500-0000C1610400}"/>
            </a:ext>
          </a:extLst>
        </xdr:cNvPr>
        <xdr:cNvSpPr>
          <a:spLocks noChangeArrowheads="1"/>
        </xdr:cNvSpPr>
      </xdr:nvSpPr>
      <xdr:spPr bwMode="auto">
        <a:xfrm>
          <a:off x="11344275" y="1335405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48</xdr:row>
      <xdr:rowOff>0</xdr:rowOff>
    </xdr:from>
    <xdr:to>
      <xdr:col>8</xdr:col>
      <xdr:colOff>0</xdr:colOff>
      <xdr:row>48</xdr:row>
      <xdr:rowOff>0</xdr:rowOff>
    </xdr:to>
    <xdr:sp macro="" textlink="">
      <xdr:nvSpPr>
        <xdr:cNvPr id="287170" name="AutoShape 1575">
          <a:extLst>
            <a:ext uri="{FF2B5EF4-FFF2-40B4-BE49-F238E27FC236}">
              <a16:creationId xmlns:a16="http://schemas.microsoft.com/office/drawing/2014/main" xmlns="" id="{00000000-0008-0000-0500-0000C2610400}"/>
            </a:ext>
          </a:extLst>
        </xdr:cNvPr>
        <xdr:cNvSpPr>
          <a:spLocks noChangeArrowheads="1"/>
        </xdr:cNvSpPr>
      </xdr:nvSpPr>
      <xdr:spPr bwMode="auto">
        <a:xfrm>
          <a:off x="11344275" y="1335405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48</xdr:row>
      <xdr:rowOff>0</xdr:rowOff>
    </xdr:from>
    <xdr:to>
      <xdr:col>8</xdr:col>
      <xdr:colOff>0</xdr:colOff>
      <xdr:row>48</xdr:row>
      <xdr:rowOff>0</xdr:rowOff>
    </xdr:to>
    <xdr:sp macro="" textlink="">
      <xdr:nvSpPr>
        <xdr:cNvPr id="287171" name="AutoShape 1576">
          <a:extLst>
            <a:ext uri="{FF2B5EF4-FFF2-40B4-BE49-F238E27FC236}">
              <a16:creationId xmlns:a16="http://schemas.microsoft.com/office/drawing/2014/main" xmlns="" id="{00000000-0008-0000-0500-0000C3610400}"/>
            </a:ext>
          </a:extLst>
        </xdr:cNvPr>
        <xdr:cNvSpPr>
          <a:spLocks noChangeArrowheads="1"/>
        </xdr:cNvSpPr>
      </xdr:nvSpPr>
      <xdr:spPr bwMode="auto">
        <a:xfrm>
          <a:off x="11344275" y="1335405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48</xdr:row>
      <xdr:rowOff>0</xdr:rowOff>
    </xdr:from>
    <xdr:to>
      <xdr:col>8</xdr:col>
      <xdr:colOff>0</xdr:colOff>
      <xdr:row>48</xdr:row>
      <xdr:rowOff>0</xdr:rowOff>
    </xdr:to>
    <xdr:sp macro="" textlink="">
      <xdr:nvSpPr>
        <xdr:cNvPr id="287172" name="AutoShape 1577">
          <a:extLst>
            <a:ext uri="{FF2B5EF4-FFF2-40B4-BE49-F238E27FC236}">
              <a16:creationId xmlns:a16="http://schemas.microsoft.com/office/drawing/2014/main" xmlns="" id="{00000000-0008-0000-0500-0000C4610400}"/>
            </a:ext>
          </a:extLst>
        </xdr:cNvPr>
        <xdr:cNvSpPr>
          <a:spLocks noChangeArrowheads="1"/>
        </xdr:cNvSpPr>
      </xdr:nvSpPr>
      <xdr:spPr bwMode="auto">
        <a:xfrm>
          <a:off x="11344275" y="1335405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48</xdr:row>
      <xdr:rowOff>0</xdr:rowOff>
    </xdr:from>
    <xdr:to>
      <xdr:col>8</xdr:col>
      <xdr:colOff>0</xdr:colOff>
      <xdr:row>48</xdr:row>
      <xdr:rowOff>0</xdr:rowOff>
    </xdr:to>
    <xdr:sp macro="" textlink="">
      <xdr:nvSpPr>
        <xdr:cNvPr id="287173" name="AutoShape 1578">
          <a:extLst>
            <a:ext uri="{FF2B5EF4-FFF2-40B4-BE49-F238E27FC236}">
              <a16:creationId xmlns:a16="http://schemas.microsoft.com/office/drawing/2014/main" xmlns="" id="{00000000-0008-0000-0500-0000C5610400}"/>
            </a:ext>
          </a:extLst>
        </xdr:cNvPr>
        <xdr:cNvSpPr>
          <a:spLocks noChangeArrowheads="1"/>
        </xdr:cNvSpPr>
      </xdr:nvSpPr>
      <xdr:spPr bwMode="auto">
        <a:xfrm>
          <a:off x="11344275" y="1335405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48</xdr:row>
      <xdr:rowOff>0</xdr:rowOff>
    </xdr:from>
    <xdr:to>
      <xdr:col>8</xdr:col>
      <xdr:colOff>0</xdr:colOff>
      <xdr:row>48</xdr:row>
      <xdr:rowOff>0</xdr:rowOff>
    </xdr:to>
    <xdr:sp macro="" textlink="">
      <xdr:nvSpPr>
        <xdr:cNvPr id="287174" name="AutoShape 1579">
          <a:extLst>
            <a:ext uri="{FF2B5EF4-FFF2-40B4-BE49-F238E27FC236}">
              <a16:creationId xmlns:a16="http://schemas.microsoft.com/office/drawing/2014/main" xmlns="" id="{00000000-0008-0000-0500-0000C6610400}"/>
            </a:ext>
          </a:extLst>
        </xdr:cNvPr>
        <xdr:cNvSpPr>
          <a:spLocks noChangeArrowheads="1"/>
        </xdr:cNvSpPr>
      </xdr:nvSpPr>
      <xdr:spPr bwMode="auto">
        <a:xfrm>
          <a:off x="11344275" y="1335405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48</xdr:row>
      <xdr:rowOff>0</xdr:rowOff>
    </xdr:from>
    <xdr:to>
      <xdr:col>8</xdr:col>
      <xdr:colOff>0</xdr:colOff>
      <xdr:row>48</xdr:row>
      <xdr:rowOff>0</xdr:rowOff>
    </xdr:to>
    <xdr:sp macro="" textlink="">
      <xdr:nvSpPr>
        <xdr:cNvPr id="287175" name="AutoShape 1580">
          <a:extLst>
            <a:ext uri="{FF2B5EF4-FFF2-40B4-BE49-F238E27FC236}">
              <a16:creationId xmlns:a16="http://schemas.microsoft.com/office/drawing/2014/main" xmlns="" id="{00000000-0008-0000-0500-0000C7610400}"/>
            </a:ext>
          </a:extLst>
        </xdr:cNvPr>
        <xdr:cNvSpPr>
          <a:spLocks noChangeArrowheads="1"/>
        </xdr:cNvSpPr>
      </xdr:nvSpPr>
      <xdr:spPr bwMode="auto">
        <a:xfrm>
          <a:off x="11344275" y="1335405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48</xdr:row>
      <xdr:rowOff>0</xdr:rowOff>
    </xdr:from>
    <xdr:to>
      <xdr:col>8</xdr:col>
      <xdr:colOff>0</xdr:colOff>
      <xdr:row>48</xdr:row>
      <xdr:rowOff>0</xdr:rowOff>
    </xdr:to>
    <xdr:sp macro="" textlink="">
      <xdr:nvSpPr>
        <xdr:cNvPr id="287176" name="AutoShape 1581">
          <a:extLst>
            <a:ext uri="{FF2B5EF4-FFF2-40B4-BE49-F238E27FC236}">
              <a16:creationId xmlns:a16="http://schemas.microsoft.com/office/drawing/2014/main" xmlns="" id="{00000000-0008-0000-0500-0000C8610400}"/>
            </a:ext>
          </a:extLst>
        </xdr:cNvPr>
        <xdr:cNvSpPr>
          <a:spLocks noChangeArrowheads="1"/>
        </xdr:cNvSpPr>
      </xdr:nvSpPr>
      <xdr:spPr bwMode="auto">
        <a:xfrm>
          <a:off x="11344275" y="1335405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48</xdr:row>
      <xdr:rowOff>0</xdr:rowOff>
    </xdr:from>
    <xdr:to>
      <xdr:col>8</xdr:col>
      <xdr:colOff>0</xdr:colOff>
      <xdr:row>48</xdr:row>
      <xdr:rowOff>0</xdr:rowOff>
    </xdr:to>
    <xdr:sp macro="" textlink="">
      <xdr:nvSpPr>
        <xdr:cNvPr id="287177" name="AutoShape 1582">
          <a:extLst>
            <a:ext uri="{FF2B5EF4-FFF2-40B4-BE49-F238E27FC236}">
              <a16:creationId xmlns:a16="http://schemas.microsoft.com/office/drawing/2014/main" xmlns="" id="{00000000-0008-0000-0500-0000C9610400}"/>
            </a:ext>
          </a:extLst>
        </xdr:cNvPr>
        <xdr:cNvSpPr>
          <a:spLocks noChangeArrowheads="1"/>
        </xdr:cNvSpPr>
      </xdr:nvSpPr>
      <xdr:spPr bwMode="auto">
        <a:xfrm>
          <a:off x="11344275" y="1335405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48</xdr:row>
      <xdr:rowOff>0</xdr:rowOff>
    </xdr:from>
    <xdr:to>
      <xdr:col>8</xdr:col>
      <xdr:colOff>0</xdr:colOff>
      <xdr:row>48</xdr:row>
      <xdr:rowOff>0</xdr:rowOff>
    </xdr:to>
    <xdr:sp macro="" textlink="">
      <xdr:nvSpPr>
        <xdr:cNvPr id="287178" name="AutoShape 1583">
          <a:extLst>
            <a:ext uri="{FF2B5EF4-FFF2-40B4-BE49-F238E27FC236}">
              <a16:creationId xmlns:a16="http://schemas.microsoft.com/office/drawing/2014/main" xmlns="" id="{00000000-0008-0000-0500-0000CA610400}"/>
            </a:ext>
          </a:extLst>
        </xdr:cNvPr>
        <xdr:cNvSpPr>
          <a:spLocks noChangeArrowheads="1"/>
        </xdr:cNvSpPr>
      </xdr:nvSpPr>
      <xdr:spPr bwMode="auto">
        <a:xfrm>
          <a:off x="11344275" y="1335405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48</xdr:row>
      <xdr:rowOff>0</xdr:rowOff>
    </xdr:from>
    <xdr:to>
      <xdr:col>8</xdr:col>
      <xdr:colOff>0</xdr:colOff>
      <xdr:row>48</xdr:row>
      <xdr:rowOff>0</xdr:rowOff>
    </xdr:to>
    <xdr:sp macro="" textlink="">
      <xdr:nvSpPr>
        <xdr:cNvPr id="287179" name="AutoShape 1584">
          <a:extLst>
            <a:ext uri="{FF2B5EF4-FFF2-40B4-BE49-F238E27FC236}">
              <a16:creationId xmlns:a16="http://schemas.microsoft.com/office/drawing/2014/main" xmlns="" id="{00000000-0008-0000-0500-0000CB610400}"/>
            </a:ext>
          </a:extLst>
        </xdr:cNvPr>
        <xdr:cNvSpPr>
          <a:spLocks noChangeArrowheads="1"/>
        </xdr:cNvSpPr>
      </xdr:nvSpPr>
      <xdr:spPr bwMode="auto">
        <a:xfrm>
          <a:off x="11344275" y="1335405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48</xdr:row>
      <xdr:rowOff>0</xdr:rowOff>
    </xdr:from>
    <xdr:to>
      <xdr:col>8</xdr:col>
      <xdr:colOff>0</xdr:colOff>
      <xdr:row>48</xdr:row>
      <xdr:rowOff>0</xdr:rowOff>
    </xdr:to>
    <xdr:sp macro="" textlink="">
      <xdr:nvSpPr>
        <xdr:cNvPr id="287180" name="AutoShape 1585">
          <a:extLst>
            <a:ext uri="{FF2B5EF4-FFF2-40B4-BE49-F238E27FC236}">
              <a16:creationId xmlns:a16="http://schemas.microsoft.com/office/drawing/2014/main" xmlns="" id="{00000000-0008-0000-0500-0000CC610400}"/>
            </a:ext>
          </a:extLst>
        </xdr:cNvPr>
        <xdr:cNvSpPr>
          <a:spLocks noChangeArrowheads="1"/>
        </xdr:cNvSpPr>
      </xdr:nvSpPr>
      <xdr:spPr bwMode="auto">
        <a:xfrm>
          <a:off x="11344275" y="1335405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48</xdr:row>
      <xdr:rowOff>0</xdr:rowOff>
    </xdr:from>
    <xdr:to>
      <xdr:col>8</xdr:col>
      <xdr:colOff>0</xdr:colOff>
      <xdr:row>48</xdr:row>
      <xdr:rowOff>0</xdr:rowOff>
    </xdr:to>
    <xdr:sp macro="" textlink="">
      <xdr:nvSpPr>
        <xdr:cNvPr id="287181" name="AutoShape 1586">
          <a:extLst>
            <a:ext uri="{FF2B5EF4-FFF2-40B4-BE49-F238E27FC236}">
              <a16:creationId xmlns:a16="http://schemas.microsoft.com/office/drawing/2014/main" xmlns="" id="{00000000-0008-0000-0500-0000CD610400}"/>
            </a:ext>
          </a:extLst>
        </xdr:cNvPr>
        <xdr:cNvSpPr>
          <a:spLocks noChangeArrowheads="1"/>
        </xdr:cNvSpPr>
      </xdr:nvSpPr>
      <xdr:spPr bwMode="auto">
        <a:xfrm>
          <a:off x="11344275" y="1335405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48</xdr:row>
      <xdr:rowOff>0</xdr:rowOff>
    </xdr:from>
    <xdr:to>
      <xdr:col>8</xdr:col>
      <xdr:colOff>0</xdr:colOff>
      <xdr:row>48</xdr:row>
      <xdr:rowOff>0</xdr:rowOff>
    </xdr:to>
    <xdr:sp macro="" textlink="">
      <xdr:nvSpPr>
        <xdr:cNvPr id="287182" name="AutoShape 1587">
          <a:extLst>
            <a:ext uri="{FF2B5EF4-FFF2-40B4-BE49-F238E27FC236}">
              <a16:creationId xmlns:a16="http://schemas.microsoft.com/office/drawing/2014/main" xmlns="" id="{00000000-0008-0000-0500-0000CE610400}"/>
            </a:ext>
          </a:extLst>
        </xdr:cNvPr>
        <xdr:cNvSpPr>
          <a:spLocks noChangeArrowheads="1"/>
        </xdr:cNvSpPr>
      </xdr:nvSpPr>
      <xdr:spPr bwMode="auto">
        <a:xfrm>
          <a:off x="11344275" y="1335405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48</xdr:row>
      <xdr:rowOff>0</xdr:rowOff>
    </xdr:from>
    <xdr:to>
      <xdr:col>8</xdr:col>
      <xdr:colOff>0</xdr:colOff>
      <xdr:row>48</xdr:row>
      <xdr:rowOff>0</xdr:rowOff>
    </xdr:to>
    <xdr:sp macro="" textlink="">
      <xdr:nvSpPr>
        <xdr:cNvPr id="287183" name="AutoShape 1588">
          <a:extLst>
            <a:ext uri="{FF2B5EF4-FFF2-40B4-BE49-F238E27FC236}">
              <a16:creationId xmlns:a16="http://schemas.microsoft.com/office/drawing/2014/main" xmlns="" id="{00000000-0008-0000-0500-0000CF610400}"/>
            </a:ext>
          </a:extLst>
        </xdr:cNvPr>
        <xdr:cNvSpPr>
          <a:spLocks noChangeArrowheads="1"/>
        </xdr:cNvSpPr>
      </xdr:nvSpPr>
      <xdr:spPr bwMode="auto">
        <a:xfrm>
          <a:off x="11344275" y="1335405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48</xdr:row>
      <xdr:rowOff>0</xdr:rowOff>
    </xdr:from>
    <xdr:to>
      <xdr:col>8</xdr:col>
      <xdr:colOff>0</xdr:colOff>
      <xdr:row>48</xdr:row>
      <xdr:rowOff>0</xdr:rowOff>
    </xdr:to>
    <xdr:sp macro="" textlink="">
      <xdr:nvSpPr>
        <xdr:cNvPr id="287184" name="AutoShape 1589">
          <a:extLst>
            <a:ext uri="{FF2B5EF4-FFF2-40B4-BE49-F238E27FC236}">
              <a16:creationId xmlns:a16="http://schemas.microsoft.com/office/drawing/2014/main" xmlns="" id="{00000000-0008-0000-0500-0000D0610400}"/>
            </a:ext>
          </a:extLst>
        </xdr:cNvPr>
        <xdr:cNvSpPr>
          <a:spLocks noChangeArrowheads="1"/>
        </xdr:cNvSpPr>
      </xdr:nvSpPr>
      <xdr:spPr bwMode="auto">
        <a:xfrm>
          <a:off x="11344275" y="1335405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48</xdr:row>
      <xdr:rowOff>0</xdr:rowOff>
    </xdr:from>
    <xdr:to>
      <xdr:col>8</xdr:col>
      <xdr:colOff>0</xdr:colOff>
      <xdr:row>48</xdr:row>
      <xdr:rowOff>0</xdr:rowOff>
    </xdr:to>
    <xdr:sp macro="" textlink="">
      <xdr:nvSpPr>
        <xdr:cNvPr id="287185" name="AutoShape 1590">
          <a:extLst>
            <a:ext uri="{FF2B5EF4-FFF2-40B4-BE49-F238E27FC236}">
              <a16:creationId xmlns:a16="http://schemas.microsoft.com/office/drawing/2014/main" xmlns="" id="{00000000-0008-0000-0500-0000D1610400}"/>
            </a:ext>
          </a:extLst>
        </xdr:cNvPr>
        <xdr:cNvSpPr>
          <a:spLocks noChangeArrowheads="1"/>
        </xdr:cNvSpPr>
      </xdr:nvSpPr>
      <xdr:spPr bwMode="auto">
        <a:xfrm>
          <a:off x="11344275" y="1335405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48</xdr:row>
      <xdr:rowOff>0</xdr:rowOff>
    </xdr:from>
    <xdr:to>
      <xdr:col>8</xdr:col>
      <xdr:colOff>0</xdr:colOff>
      <xdr:row>48</xdr:row>
      <xdr:rowOff>0</xdr:rowOff>
    </xdr:to>
    <xdr:sp macro="" textlink="">
      <xdr:nvSpPr>
        <xdr:cNvPr id="287186" name="AutoShape 1591">
          <a:extLst>
            <a:ext uri="{FF2B5EF4-FFF2-40B4-BE49-F238E27FC236}">
              <a16:creationId xmlns:a16="http://schemas.microsoft.com/office/drawing/2014/main" xmlns="" id="{00000000-0008-0000-0500-0000D2610400}"/>
            </a:ext>
          </a:extLst>
        </xdr:cNvPr>
        <xdr:cNvSpPr>
          <a:spLocks noChangeArrowheads="1"/>
        </xdr:cNvSpPr>
      </xdr:nvSpPr>
      <xdr:spPr bwMode="auto">
        <a:xfrm>
          <a:off x="11344275" y="1335405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48</xdr:row>
      <xdr:rowOff>0</xdr:rowOff>
    </xdr:from>
    <xdr:to>
      <xdr:col>8</xdr:col>
      <xdr:colOff>0</xdr:colOff>
      <xdr:row>48</xdr:row>
      <xdr:rowOff>0</xdr:rowOff>
    </xdr:to>
    <xdr:sp macro="" textlink="">
      <xdr:nvSpPr>
        <xdr:cNvPr id="287187" name="AutoShape 1592">
          <a:extLst>
            <a:ext uri="{FF2B5EF4-FFF2-40B4-BE49-F238E27FC236}">
              <a16:creationId xmlns:a16="http://schemas.microsoft.com/office/drawing/2014/main" xmlns="" id="{00000000-0008-0000-0500-0000D3610400}"/>
            </a:ext>
          </a:extLst>
        </xdr:cNvPr>
        <xdr:cNvSpPr>
          <a:spLocks noChangeArrowheads="1"/>
        </xdr:cNvSpPr>
      </xdr:nvSpPr>
      <xdr:spPr bwMode="auto">
        <a:xfrm>
          <a:off x="11344275" y="1335405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48</xdr:row>
      <xdr:rowOff>0</xdr:rowOff>
    </xdr:from>
    <xdr:to>
      <xdr:col>8</xdr:col>
      <xdr:colOff>0</xdr:colOff>
      <xdr:row>48</xdr:row>
      <xdr:rowOff>0</xdr:rowOff>
    </xdr:to>
    <xdr:sp macro="" textlink="">
      <xdr:nvSpPr>
        <xdr:cNvPr id="287188" name="AutoShape 1593">
          <a:extLst>
            <a:ext uri="{FF2B5EF4-FFF2-40B4-BE49-F238E27FC236}">
              <a16:creationId xmlns:a16="http://schemas.microsoft.com/office/drawing/2014/main" xmlns="" id="{00000000-0008-0000-0500-0000D4610400}"/>
            </a:ext>
          </a:extLst>
        </xdr:cNvPr>
        <xdr:cNvSpPr>
          <a:spLocks noChangeArrowheads="1"/>
        </xdr:cNvSpPr>
      </xdr:nvSpPr>
      <xdr:spPr bwMode="auto">
        <a:xfrm>
          <a:off x="11344275" y="1335405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48</xdr:row>
      <xdr:rowOff>0</xdr:rowOff>
    </xdr:from>
    <xdr:to>
      <xdr:col>8</xdr:col>
      <xdr:colOff>0</xdr:colOff>
      <xdr:row>48</xdr:row>
      <xdr:rowOff>0</xdr:rowOff>
    </xdr:to>
    <xdr:sp macro="" textlink="">
      <xdr:nvSpPr>
        <xdr:cNvPr id="287189" name="AutoShape 1594">
          <a:extLst>
            <a:ext uri="{FF2B5EF4-FFF2-40B4-BE49-F238E27FC236}">
              <a16:creationId xmlns:a16="http://schemas.microsoft.com/office/drawing/2014/main" xmlns="" id="{00000000-0008-0000-0500-0000D5610400}"/>
            </a:ext>
          </a:extLst>
        </xdr:cNvPr>
        <xdr:cNvSpPr>
          <a:spLocks noChangeArrowheads="1"/>
        </xdr:cNvSpPr>
      </xdr:nvSpPr>
      <xdr:spPr bwMode="auto">
        <a:xfrm>
          <a:off x="11344275" y="1335405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48</xdr:row>
      <xdr:rowOff>0</xdr:rowOff>
    </xdr:from>
    <xdr:to>
      <xdr:col>8</xdr:col>
      <xdr:colOff>0</xdr:colOff>
      <xdr:row>48</xdr:row>
      <xdr:rowOff>0</xdr:rowOff>
    </xdr:to>
    <xdr:sp macro="" textlink="">
      <xdr:nvSpPr>
        <xdr:cNvPr id="287190" name="AutoShape 1595">
          <a:extLst>
            <a:ext uri="{FF2B5EF4-FFF2-40B4-BE49-F238E27FC236}">
              <a16:creationId xmlns:a16="http://schemas.microsoft.com/office/drawing/2014/main" xmlns="" id="{00000000-0008-0000-0500-0000D6610400}"/>
            </a:ext>
          </a:extLst>
        </xdr:cNvPr>
        <xdr:cNvSpPr>
          <a:spLocks noChangeArrowheads="1"/>
        </xdr:cNvSpPr>
      </xdr:nvSpPr>
      <xdr:spPr bwMode="auto">
        <a:xfrm>
          <a:off x="11344275" y="1335405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48</xdr:row>
      <xdr:rowOff>0</xdr:rowOff>
    </xdr:from>
    <xdr:to>
      <xdr:col>8</xdr:col>
      <xdr:colOff>0</xdr:colOff>
      <xdr:row>48</xdr:row>
      <xdr:rowOff>0</xdr:rowOff>
    </xdr:to>
    <xdr:sp macro="" textlink="">
      <xdr:nvSpPr>
        <xdr:cNvPr id="287191" name="AutoShape 1596">
          <a:extLst>
            <a:ext uri="{FF2B5EF4-FFF2-40B4-BE49-F238E27FC236}">
              <a16:creationId xmlns:a16="http://schemas.microsoft.com/office/drawing/2014/main" xmlns="" id="{00000000-0008-0000-0500-0000D7610400}"/>
            </a:ext>
          </a:extLst>
        </xdr:cNvPr>
        <xdr:cNvSpPr>
          <a:spLocks noChangeArrowheads="1"/>
        </xdr:cNvSpPr>
      </xdr:nvSpPr>
      <xdr:spPr bwMode="auto">
        <a:xfrm>
          <a:off x="11344275" y="1335405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48</xdr:row>
      <xdr:rowOff>0</xdr:rowOff>
    </xdr:from>
    <xdr:to>
      <xdr:col>8</xdr:col>
      <xdr:colOff>0</xdr:colOff>
      <xdr:row>48</xdr:row>
      <xdr:rowOff>0</xdr:rowOff>
    </xdr:to>
    <xdr:sp macro="" textlink="">
      <xdr:nvSpPr>
        <xdr:cNvPr id="287192" name="AutoShape 1597">
          <a:extLst>
            <a:ext uri="{FF2B5EF4-FFF2-40B4-BE49-F238E27FC236}">
              <a16:creationId xmlns:a16="http://schemas.microsoft.com/office/drawing/2014/main" xmlns="" id="{00000000-0008-0000-0500-0000D8610400}"/>
            </a:ext>
          </a:extLst>
        </xdr:cNvPr>
        <xdr:cNvSpPr>
          <a:spLocks noChangeArrowheads="1"/>
        </xdr:cNvSpPr>
      </xdr:nvSpPr>
      <xdr:spPr bwMode="auto">
        <a:xfrm>
          <a:off x="11344275" y="1335405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48</xdr:row>
      <xdr:rowOff>0</xdr:rowOff>
    </xdr:from>
    <xdr:to>
      <xdr:col>8</xdr:col>
      <xdr:colOff>0</xdr:colOff>
      <xdr:row>48</xdr:row>
      <xdr:rowOff>0</xdr:rowOff>
    </xdr:to>
    <xdr:sp macro="" textlink="">
      <xdr:nvSpPr>
        <xdr:cNvPr id="287193" name="AutoShape 1598">
          <a:extLst>
            <a:ext uri="{FF2B5EF4-FFF2-40B4-BE49-F238E27FC236}">
              <a16:creationId xmlns:a16="http://schemas.microsoft.com/office/drawing/2014/main" xmlns="" id="{00000000-0008-0000-0500-0000D9610400}"/>
            </a:ext>
          </a:extLst>
        </xdr:cNvPr>
        <xdr:cNvSpPr>
          <a:spLocks noChangeArrowheads="1"/>
        </xdr:cNvSpPr>
      </xdr:nvSpPr>
      <xdr:spPr bwMode="auto">
        <a:xfrm>
          <a:off x="11344275" y="1335405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48</xdr:row>
      <xdr:rowOff>0</xdr:rowOff>
    </xdr:from>
    <xdr:to>
      <xdr:col>8</xdr:col>
      <xdr:colOff>0</xdr:colOff>
      <xdr:row>48</xdr:row>
      <xdr:rowOff>0</xdr:rowOff>
    </xdr:to>
    <xdr:sp macro="" textlink="">
      <xdr:nvSpPr>
        <xdr:cNvPr id="287194" name="AutoShape 1599">
          <a:extLst>
            <a:ext uri="{FF2B5EF4-FFF2-40B4-BE49-F238E27FC236}">
              <a16:creationId xmlns:a16="http://schemas.microsoft.com/office/drawing/2014/main" xmlns="" id="{00000000-0008-0000-0500-0000DA610400}"/>
            </a:ext>
          </a:extLst>
        </xdr:cNvPr>
        <xdr:cNvSpPr>
          <a:spLocks noChangeArrowheads="1"/>
        </xdr:cNvSpPr>
      </xdr:nvSpPr>
      <xdr:spPr bwMode="auto">
        <a:xfrm>
          <a:off x="11344275" y="1335405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48</xdr:row>
      <xdr:rowOff>0</xdr:rowOff>
    </xdr:from>
    <xdr:to>
      <xdr:col>8</xdr:col>
      <xdr:colOff>0</xdr:colOff>
      <xdr:row>48</xdr:row>
      <xdr:rowOff>0</xdr:rowOff>
    </xdr:to>
    <xdr:sp macro="" textlink="">
      <xdr:nvSpPr>
        <xdr:cNvPr id="287195" name="AutoShape 1600">
          <a:extLst>
            <a:ext uri="{FF2B5EF4-FFF2-40B4-BE49-F238E27FC236}">
              <a16:creationId xmlns:a16="http://schemas.microsoft.com/office/drawing/2014/main" xmlns="" id="{00000000-0008-0000-0500-0000DB610400}"/>
            </a:ext>
          </a:extLst>
        </xdr:cNvPr>
        <xdr:cNvSpPr>
          <a:spLocks noChangeArrowheads="1"/>
        </xdr:cNvSpPr>
      </xdr:nvSpPr>
      <xdr:spPr bwMode="auto">
        <a:xfrm>
          <a:off x="11344275" y="1335405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48</xdr:row>
      <xdr:rowOff>0</xdr:rowOff>
    </xdr:from>
    <xdr:to>
      <xdr:col>8</xdr:col>
      <xdr:colOff>0</xdr:colOff>
      <xdr:row>48</xdr:row>
      <xdr:rowOff>0</xdr:rowOff>
    </xdr:to>
    <xdr:sp macro="" textlink="">
      <xdr:nvSpPr>
        <xdr:cNvPr id="287196" name="AutoShape 1601">
          <a:extLst>
            <a:ext uri="{FF2B5EF4-FFF2-40B4-BE49-F238E27FC236}">
              <a16:creationId xmlns:a16="http://schemas.microsoft.com/office/drawing/2014/main" xmlns="" id="{00000000-0008-0000-0500-0000DC610400}"/>
            </a:ext>
          </a:extLst>
        </xdr:cNvPr>
        <xdr:cNvSpPr>
          <a:spLocks noChangeArrowheads="1"/>
        </xdr:cNvSpPr>
      </xdr:nvSpPr>
      <xdr:spPr bwMode="auto">
        <a:xfrm>
          <a:off x="11344275" y="1335405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48</xdr:row>
      <xdr:rowOff>0</xdr:rowOff>
    </xdr:from>
    <xdr:to>
      <xdr:col>8</xdr:col>
      <xdr:colOff>0</xdr:colOff>
      <xdr:row>48</xdr:row>
      <xdr:rowOff>0</xdr:rowOff>
    </xdr:to>
    <xdr:sp macro="" textlink="">
      <xdr:nvSpPr>
        <xdr:cNvPr id="287197" name="AutoShape 1602">
          <a:extLst>
            <a:ext uri="{FF2B5EF4-FFF2-40B4-BE49-F238E27FC236}">
              <a16:creationId xmlns:a16="http://schemas.microsoft.com/office/drawing/2014/main" xmlns="" id="{00000000-0008-0000-0500-0000DD610400}"/>
            </a:ext>
          </a:extLst>
        </xdr:cNvPr>
        <xdr:cNvSpPr>
          <a:spLocks noChangeArrowheads="1"/>
        </xdr:cNvSpPr>
      </xdr:nvSpPr>
      <xdr:spPr bwMode="auto">
        <a:xfrm>
          <a:off x="11344275" y="1335405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48</xdr:row>
      <xdr:rowOff>0</xdr:rowOff>
    </xdr:from>
    <xdr:to>
      <xdr:col>8</xdr:col>
      <xdr:colOff>0</xdr:colOff>
      <xdr:row>48</xdr:row>
      <xdr:rowOff>0</xdr:rowOff>
    </xdr:to>
    <xdr:sp macro="" textlink="">
      <xdr:nvSpPr>
        <xdr:cNvPr id="287198" name="AutoShape 1603">
          <a:extLst>
            <a:ext uri="{FF2B5EF4-FFF2-40B4-BE49-F238E27FC236}">
              <a16:creationId xmlns:a16="http://schemas.microsoft.com/office/drawing/2014/main" xmlns="" id="{00000000-0008-0000-0500-0000DE610400}"/>
            </a:ext>
          </a:extLst>
        </xdr:cNvPr>
        <xdr:cNvSpPr>
          <a:spLocks noChangeArrowheads="1"/>
        </xdr:cNvSpPr>
      </xdr:nvSpPr>
      <xdr:spPr bwMode="auto">
        <a:xfrm>
          <a:off x="11344275" y="1335405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48</xdr:row>
      <xdr:rowOff>0</xdr:rowOff>
    </xdr:from>
    <xdr:to>
      <xdr:col>8</xdr:col>
      <xdr:colOff>0</xdr:colOff>
      <xdr:row>48</xdr:row>
      <xdr:rowOff>0</xdr:rowOff>
    </xdr:to>
    <xdr:sp macro="" textlink="">
      <xdr:nvSpPr>
        <xdr:cNvPr id="287199" name="AutoShape 1604">
          <a:extLst>
            <a:ext uri="{FF2B5EF4-FFF2-40B4-BE49-F238E27FC236}">
              <a16:creationId xmlns:a16="http://schemas.microsoft.com/office/drawing/2014/main" xmlns="" id="{00000000-0008-0000-0500-0000DF610400}"/>
            </a:ext>
          </a:extLst>
        </xdr:cNvPr>
        <xdr:cNvSpPr>
          <a:spLocks noChangeArrowheads="1"/>
        </xdr:cNvSpPr>
      </xdr:nvSpPr>
      <xdr:spPr bwMode="auto">
        <a:xfrm>
          <a:off x="11344275" y="1335405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48</xdr:row>
      <xdr:rowOff>0</xdr:rowOff>
    </xdr:from>
    <xdr:to>
      <xdr:col>8</xdr:col>
      <xdr:colOff>0</xdr:colOff>
      <xdr:row>48</xdr:row>
      <xdr:rowOff>0</xdr:rowOff>
    </xdr:to>
    <xdr:sp macro="" textlink="">
      <xdr:nvSpPr>
        <xdr:cNvPr id="287200" name="AutoShape 1605">
          <a:extLst>
            <a:ext uri="{FF2B5EF4-FFF2-40B4-BE49-F238E27FC236}">
              <a16:creationId xmlns:a16="http://schemas.microsoft.com/office/drawing/2014/main" xmlns="" id="{00000000-0008-0000-0500-0000E0610400}"/>
            </a:ext>
          </a:extLst>
        </xdr:cNvPr>
        <xdr:cNvSpPr>
          <a:spLocks noChangeArrowheads="1"/>
        </xdr:cNvSpPr>
      </xdr:nvSpPr>
      <xdr:spPr bwMode="auto">
        <a:xfrm>
          <a:off x="11344275" y="1335405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48</xdr:row>
      <xdr:rowOff>0</xdr:rowOff>
    </xdr:from>
    <xdr:to>
      <xdr:col>8</xdr:col>
      <xdr:colOff>0</xdr:colOff>
      <xdr:row>48</xdr:row>
      <xdr:rowOff>0</xdr:rowOff>
    </xdr:to>
    <xdr:sp macro="" textlink="">
      <xdr:nvSpPr>
        <xdr:cNvPr id="287201" name="AutoShape 1606">
          <a:extLst>
            <a:ext uri="{FF2B5EF4-FFF2-40B4-BE49-F238E27FC236}">
              <a16:creationId xmlns:a16="http://schemas.microsoft.com/office/drawing/2014/main" xmlns="" id="{00000000-0008-0000-0500-0000E1610400}"/>
            </a:ext>
          </a:extLst>
        </xdr:cNvPr>
        <xdr:cNvSpPr>
          <a:spLocks noChangeArrowheads="1"/>
        </xdr:cNvSpPr>
      </xdr:nvSpPr>
      <xdr:spPr bwMode="auto">
        <a:xfrm>
          <a:off x="11344275" y="1335405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48</xdr:row>
      <xdr:rowOff>0</xdr:rowOff>
    </xdr:from>
    <xdr:to>
      <xdr:col>8</xdr:col>
      <xdr:colOff>0</xdr:colOff>
      <xdr:row>48</xdr:row>
      <xdr:rowOff>0</xdr:rowOff>
    </xdr:to>
    <xdr:sp macro="" textlink="">
      <xdr:nvSpPr>
        <xdr:cNvPr id="287202" name="AutoShape 1607">
          <a:extLst>
            <a:ext uri="{FF2B5EF4-FFF2-40B4-BE49-F238E27FC236}">
              <a16:creationId xmlns:a16="http://schemas.microsoft.com/office/drawing/2014/main" xmlns="" id="{00000000-0008-0000-0500-0000E2610400}"/>
            </a:ext>
          </a:extLst>
        </xdr:cNvPr>
        <xdr:cNvSpPr>
          <a:spLocks noChangeArrowheads="1"/>
        </xdr:cNvSpPr>
      </xdr:nvSpPr>
      <xdr:spPr bwMode="auto">
        <a:xfrm>
          <a:off x="11344275" y="1335405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48</xdr:row>
      <xdr:rowOff>0</xdr:rowOff>
    </xdr:from>
    <xdr:to>
      <xdr:col>8</xdr:col>
      <xdr:colOff>0</xdr:colOff>
      <xdr:row>48</xdr:row>
      <xdr:rowOff>0</xdr:rowOff>
    </xdr:to>
    <xdr:sp macro="" textlink="">
      <xdr:nvSpPr>
        <xdr:cNvPr id="287203" name="AutoShape 1608">
          <a:extLst>
            <a:ext uri="{FF2B5EF4-FFF2-40B4-BE49-F238E27FC236}">
              <a16:creationId xmlns:a16="http://schemas.microsoft.com/office/drawing/2014/main" xmlns="" id="{00000000-0008-0000-0500-0000E3610400}"/>
            </a:ext>
          </a:extLst>
        </xdr:cNvPr>
        <xdr:cNvSpPr>
          <a:spLocks noChangeArrowheads="1"/>
        </xdr:cNvSpPr>
      </xdr:nvSpPr>
      <xdr:spPr bwMode="auto">
        <a:xfrm>
          <a:off x="11344275" y="1335405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48</xdr:row>
      <xdr:rowOff>0</xdr:rowOff>
    </xdr:from>
    <xdr:to>
      <xdr:col>8</xdr:col>
      <xdr:colOff>0</xdr:colOff>
      <xdr:row>48</xdr:row>
      <xdr:rowOff>0</xdr:rowOff>
    </xdr:to>
    <xdr:sp macro="" textlink="">
      <xdr:nvSpPr>
        <xdr:cNvPr id="287204" name="AutoShape 1609">
          <a:extLst>
            <a:ext uri="{FF2B5EF4-FFF2-40B4-BE49-F238E27FC236}">
              <a16:creationId xmlns:a16="http://schemas.microsoft.com/office/drawing/2014/main" xmlns="" id="{00000000-0008-0000-0500-0000E4610400}"/>
            </a:ext>
          </a:extLst>
        </xdr:cNvPr>
        <xdr:cNvSpPr>
          <a:spLocks noChangeArrowheads="1"/>
        </xdr:cNvSpPr>
      </xdr:nvSpPr>
      <xdr:spPr bwMode="auto">
        <a:xfrm>
          <a:off x="11344275" y="1335405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33</xdr:row>
      <xdr:rowOff>0</xdr:rowOff>
    </xdr:from>
    <xdr:to>
      <xdr:col>8</xdr:col>
      <xdr:colOff>0</xdr:colOff>
      <xdr:row>33</xdr:row>
      <xdr:rowOff>0</xdr:rowOff>
    </xdr:to>
    <xdr:sp macro="" textlink="">
      <xdr:nvSpPr>
        <xdr:cNvPr id="287205" name="AutoShape 1610">
          <a:extLst>
            <a:ext uri="{FF2B5EF4-FFF2-40B4-BE49-F238E27FC236}">
              <a16:creationId xmlns:a16="http://schemas.microsoft.com/office/drawing/2014/main" xmlns="" id="{00000000-0008-0000-0500-0000E5610400}"/>
            </a:ext>
          </a:extLst>
        </xdr:cNvPr>
        <xdr:cNvSpPr>
          <a:spLocks noChangeArrowheads="1"/>
        </xdr:cNvSpPr>
      </xdr:nvSpPr>
      <xdr:spPr bwMode="auto">
        <a:xfrm>
          <a:off x="11344275" y="9210675"/>
          <a:ext cx="0" cy="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8</xdr:col>
      <xdr:colOff>0</xdr:colOff>
      <xdr:row>33</xdr:row>
      <xdr:rowOff>0</xdr:rowOff>
    </xdr:from>
    <xdr:to>
      <xdr:col>8</xdr:col>
      <xdr:colOff>0</xdr:colOff>
      <xdr:row>33</xdr:row>
      <xdr:rowOff>0</xdr:rowOff>
    </xdr:to>
    <xdr:sp macro="" textlink="">
      <xdr:nvSpPr>
        <xdr:cNvPr id="287206" name="Line 1611">
          <a:extLst>
            <a:ext uri="{FF2B5EF4-FFF2-40B4-BE49-F238E27FC236}">
              <a16:creationId xmlns:a16="http://schemas.microsoft.com/office/drawing/2014/main" xmlns="" id="{00000000-0008-0000-0500-0000E6610400}"/>
            </a:ext>
          </a:extLst>
        </xdr:cNvPr>
        <xdr:cNvSpPr>
          <a:spLocks noChangeShapeType="1"/>
        </xdr:cNvSpPr>
      </xdr:nvSpPr>
      <xdr:spPr bwMode="auto">
        <a:xfrm>
          <a:off x="11344275" y="9210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33</xdr:row>
      <xdr:rowOff>0</xdr:rowOff>
    </xdr:from>
    <xdr:to>
      <xdr:col>8</xdr:col>
      <xdr:colOff>0</xdr:colOff>
      <xdr:row>33</xdr:row>
      <xdr:rowOff>0</xdr:rowOff>
    </xdr:to>
    <xdr:sp macro="" textlink="">
      <xdr:nvSpPr>
        <xdr:cNvPr id="287207" name="AutoShape 1612">
          <a:extLst>
            <a:ext uri="{FF2B5EF4-FFF2-40B4-BE49-F238E27FC236}">
              <a16:creationId xmlns:a16="http://schemas.microsoft.com/office/drawing/2014/main" xmlns="" id="{00000000-0008-0000-0500-0000E7610400}"/>
            </a:ext>
          </a:extLst>
        </xdr:cNvPr>
        <xdr:cNvSpPr>
          <a:spLocks noChangeArrowheads="1"/>
        </xdr:cNvSpPr>
      </xdr:nvSpPr>
      <xdr:spPr bwMode="auto">
        <a:xfrm>
          <a:off x="11344275" y="9210675"/>
          <a:ext cx="0" cy="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8</xdr:col>
      <xdr:colOff>0</xdr:colOff>
      <xdr:row>33</xdr:row>
      <xdr:rowOff>0</xdr:rowOff>
    </xdr:from>
    <xdr:to>
      <xdr:col>8</xdr:col>
      <xdr:colOff>0</xdr:colOff>
      <xdr:row>33</xdr:row>
      <xdr:rowOff>0</xdr:rowOff>
    </xdr:to>
    <xdr:sp macro="" textlink="">
      <xdr:nvSpPr>
        <xdr:cNvPr id="287208" name="Line 1613">
          <a:extLst>
            <a:ext uri="{FF2B5EF4-FFF2-40B4-BE49-F238E27FC236}">
              <a16:creationId xmlns:a16="http://schemas.microsoft.com/office/drawing/2014/main" xmlns="" id="{00000000-0008-0000-0500-0000E8610400}"/>
            </a:ext>
          </a:extLst>
        </xdr:cNvPr>
        <xdr:cNvSpPr>
          <a:spLocks noChangeShapeType="1"/>
        </xdr:cNvSpPr>
      </xdr:nvSpPr>
      <xdr:spPr bwMode="auto">
        <a:xfrm>
          <a:off x="11344275" y="9210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33</xdr:row>
      <xdr:rowOff>0</xdr:rowOff>
    </xdr:from>
    <xdr:to>
      <xdr:col>8</xdr:col>
      <xdr:colOff>0</xdr:colOff>
      <xdr:row>33</xdr:row>
      <xdr:rowOff>0</xdr:rowOff>
    </xdr:to>
    <xdr:sp macro="" textlink="">
      <xdr:nvSpPr>
        <xdr:cNvPr id="287209" name="Line 1614">
          <a:extLst>
            <a:ext uri="{FF2B5EF4-FFF2-40B4-BE49-F238E27FC236}">
              <a16:creationId xmlns:a16="http://schemas.microsoft.com/office/drawing/2014/main" xmlns="" id="{00000000-0008-0000-0500-0000E9610400}"/>
            </a:ext>
          </a:extLst>
        </xdr:cNvPr>
        <xdr:cNvSpPr>
          <a:spLocks noChangeShapeType="1"/>
        </xdr:cNvSpPr>
      </xdr:nvSpPr>
      <xdr:spPr bwMode="auto">
        <a:xfrm flipV="1">
          <a:off x="11344275" y="9210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33</xdr:row>
      <xdr:rowOff>0</xdr:rowOff>
    </xdr:from>
    <xdr:to>
      <xdr:col>8</xdr:col>
      <xdr:colOff>0</xdr:colOff>
      <xdr:row>33</xdr:row>
      <xdr:rowOff>0</xdr:rowOff>
    </xdr:to>
    <xdr:sp macro="" textlink="">
      <xdr:nvSpPr>
        <xdr:cNvPr id="287210" name="Line 1615">
          <a:extLst>
            <a:ext uri="{FF2B5EF4-FFF2-40B4-BE49-F238E27FC236}">
              <a16:creationId xmlns:a16="http://schemas.microsoft.com/office/drawing/2014/main" xmlns="" id="{00000000-0008-0000-0500-0000EA610400}"/>
            </a:ext>
          </a:extLst>
        </xdr:cNvPr>
        <xdr:cNvSpPr>
          <a:spLocks noChangeShapeType="1"/>
        </xdr:cNvSpPr>
      </xdr:nvSpPr>
      <xdr:spPr bwMode="auto">
        <a:xfrm flipV="1">
          <a:off x="11344275" y="9210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33</xdr:row>
      <xdr:rowOff>0</xdr:rowOff>
    </xdr:from>
    <xdr:to>
      <xdr:col>8</xdr:col>
      <xdr:colOff>0</xdr:colOff>
      <xdr:row>33</xdr:row>
      <xdr:rowOff>0</xdr:rowOff>
    </xdr:to>
    <xdr:sp macro="" textlink="">
      <xdr:nvSpPr>
        <xdr:cNvPr id="287211" name="Line 1616">
          <a:extLst>
            <a:ext uri="{FF2B5EF4-FFF2-40B4-BE49-F238E27FC236}">
              <a16:creationId xmlns:a16="http://schemas.microsoft.com/office/drawing/2014/main" xmlns="" id="{00000000-0008-0000-0500-0000EB610400}"/>
            </a:ext>
          </a:extLst>
        </xdr:cNvPr>
        <xdr:cNvSpPr>
          <a:spLocks noChangeShapeType="1"/>
        </xdr:cNvSpPr>
      </xdr:nvSpPr>
      <xdr:spPr bwMode="auto">
        <a:xfrm>
          <a:off x="11344275" y="9210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33</xdr:row>
      <xdr:rowOff>0</xdr:rowOff>
    </xdr:from>
    <xdr:to>
      <xdr:col>8</xdr:col>
      <xdr:colOff>0</xdr:colOff>
      <xdr:row>33</xdr:row>
      <xdr:rowOff>0</xdr:rowOff>
    </xdr:to>
    <xdr:sp macro="" textlink="">
      <xdr:nvSpPr>
        <xdr:cNvPr id="287212" name="Line 1617">
          <a:extLst>
            <a:ext uri="{FF2B5EF4-FFF2-40B4-BE49-F238E27FC236}">
              <a16:creationId xmlns:a16="http://schemas.microsoft.com/office/drawing/2014/main" xmlns="" id="{00000000-0008-0000-0500-0000EC610400}"/>
            </a:ext>
          </a:extLst>
        </xdr:cNvPr>
        <xdr:cNvSpPr>
          <a:spLocks noChangeShapeType="1"/>
        </xdr:cNvSpPr>
      </xdr:nvSpPr>
      <xdr:spPr bwMode="auto">
        <a:xfrm>
          <a:off x="11344275" y="9210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33</xdr:row>
      <xdr:rowOff>0</xdr:rowOff>
    </xdr:from>
    <xdr:to>
      <xdr:col>8</xdr:col>
      <xdr:colOff>0</xdr:colOff>
      <xdr:row>33</xdr:row>
      <xdr:rowOff>0</xdr:rowOff>
    </xdr:to>
    <xdr:sp macro="" textlink="">
      <xdr:nvSpPr>
        <xdr:cNvPr id="287213" name="Line 1618">
          <a:extLst>
            <a:ext uri="{FF2B5EF4-FFF2-40B4-BE49-F238E27FC236}">
              <a16:creationId xmlns:a16="http://schemas.microsoft.com/office/drawing/2014/main" xmlns="" id="{00000000-0008-0000-0500-0000ED610400}"/>
            </a:ext>
          </a:extLst>
        </xdr:cNvPr>
        <xdr:cNvSpPr>
          <a:spLocks noChangeShapeType="1"/>
        </xdr:cNvSpPr>
      </xdr:nvSpPr>
      <xdr:spPr bwMode="auto">
        <a:xfrm>
          <a:off x="11344275" y="9210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33</xdr:row>
      <xdr:rowOff>0</xdr:rowOff>
    </xdr:from>
    <xdr:to>
      <xdr:col>8</xdr:col>
      <xdr:colOff>0</xdr:colOff>
      <xdr:row>33</xdr:row>
      <xdr:rowOff>0</xdr:rowOff>
    </xdr:to>
    <xdr:sp macro="" textlink="">
      <xdr:nvSpPr>
        <xdr:cNvPr id="287214" name="Line 1619">
          <a:extLst>
            <a:ext uri="{FF2B5EF4-FFF2-40B4-BE49-F238E27FC236}">
              <a16:creationId xmlns:a16="http://schemas.microsoft.com/office/drawing/2014/main" xmlns="" id="{00000000-0008-0000-0500-0000EE610400}"/>
            </a:ext>
          </a:extLst>
        </xdr:cNvPr>
        <xdr:cNvSpPr>
          <a:spLocks noChangeShapeType="1"/>
        </xdr:cNvSpPr>
      </xdr:nvSpPr>
      <xdr:spPr bwMode="auto">
        <a:xfrm flipV="1">
          <a:off x="11344275" y="9210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33</xdr:row>
      <xdr:rowOff>0</xdr:rowOff>
    </xdr:from>
    <xdr:to>
      <xdr:col>8</xdr:col>
      <xdr:colOff>0</xdr:colOff>
      <xdr:row>33</xdr:row>
      <xdr:rowOff>0</xdr:rowOff>
    </xdr:to>
    <xdr:sp macro="" textlink="">
      <xdr:nvSpPr>
        <xdr:cNvPr id="287215" name="Line 1620">
          <a:extLst>
            <a:ext uri="{FF2B5EF4-FFF2-40B4-BE49-F238E27FC236}">
              <a16:creationId xmlns:a16="http://schemas.microsoft.com/office/drawing/2014/main" xmlns="" id="{00000000-0008-0000-0500-0000EF610400}"/>
            </a:ext>
          </a:extLst>
        </xdr:cNvPr>
        <xdr:cNvSpPr>
          <a:spLocks noChangeShapeType="1"/>
        </xdr:cNvSpPr>
      </xdr:nvSpPr>
      <xdr:spPr bwMode="auto">
        <a:xfrm flipV="1">
          <a:off x="11344275" y="9210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33</xdr:row>
      <xdr:rowOff>0</xdr:rowOff>
    </xdr:from>
    <xdr:to>
      <xdr:col>8</xdr:col>
      <xdr:colOff>0</xdr:colOff>
      <xdr:row>33</xdr:row>
      <xdr:rowOff>0</xdr:rowOff>
    </xdr:to>
    <xdr:sp macro="" textlink="">
      <xdr:nvSpPr>
        <xdr:cNvPr id="287216" name="Line 1621">
          <a:extLst>
            <a:ext uri="{FF2B5EF4-FFF2-40B4-BE49-F238E27FC236}">
              <a16:creationId xmlns:a16="http://schemas.microsoft.com/office/drawing/2014/main" xmlns="" id="{00000000-0008-0000-0500-0000F0610400}"/>
            </a:ext>
          </a:extLst>
        </xdr:cNvPr>
        <xdr:cNvSpPr>
          <a:spLocks noChangeShapeType="1"/>
        </xdr:cNvSpPr>
      </xdr:nvSpPr>
      <xdr:spPr bwMode="auto">
        <a:xfrm>
          <a:off x="11344275" y="9210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33</xdr:row>
      <xdr:rowOff>0</xdr:rowOff>
    </xdr:from>
    <xdr:to>
      <xdr:col>8</xdr:col>
      <xdr:colOff>0</xdr:colOff>
      <xdr:row>33</xdr:row>
      <xdr:rowOff>0</xdr:rowOff>
    </xdr:to>
    <xdr:sp macro="" textlink="">
      <xdr:nvSpPr>
        <xdr:cNvPr id="287217" name="Line 1622">
          <a:extLst>
            <a:ext uri="{FF2B5EF4-FFF2-40B4-BE49-F238E27FC236}">
              <a16:creationId xmlns:a16="http://schemas.microsoft.com/office/drawing/2014/main" xmlns="" id="{00000000-0008-0000-0500-0000F1610400}"/>
            </a:ext>
          </a:extLst>
        </xdr:cNvPr>
        <xdr:cNvSpPr>
          <a:spLocks noChangeShapeType="1"/>
        </xdr:cNvSpPr>
      </xdr:nvSpPr>
      <xdr:spPr bwMode="auto">
        <a:xfrm>
          <a:off x="11344275" y="9210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33</xdr:row>
      <xdr:rowOff>0</xdr:rowOff>
    </xdr:from>
    <xdr:to>
      <xdr:col>8</xdr:col>
      <xdr:colOff>0</xdr:colOff>
      <xdr:row>33</xdr:row>
      <xdr:rowOff>0</xdr:rowOff>
    </xdr:to>
    <xdr:sp macro="" textlink="">
      <xdr:nvSpPr>
        <xdr:cNvPr id="287218" name="AutoShape 1623">
          <a:extLst>
            <a:ext uri="{FF2B5EF4-FFF2-40B4-BE49-F238E27FC236}">
              <a16:creationId xmlns:a16="http://schemas.microsoft.com/office/drawing/2014/main" xmlns="" id="{00000000-0008-0000-0500-0000F2610400}"/>
            </a:ext>
          </a:extLst>
        </xdr:cNvPr>
        <xdr:cNvSpPr>
          <a:spLocks noChangeArrowheads="1"/>
        </xdr:cNvSpPr>
      </xdr:nvSpPr>
      <xdr:spPr bwMode="auto">
        <a:xfrm>
          <a:off x="11344275" y="9210675"/>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33</xdr:row>
      <xdr:rowOff>0</xdr:rowOff>
    </xdr:from>
    <xdr:to>
      <xdr:col>8</xdr:col>
      <xdr:colOff>0</xdr:colOff>
      <xdr:row>33</xdr:row>
      <xdr:rowOff>0</xdr:rowOff>
    </xdr:to>
    <xdr:sp macro="" textlink="">
      <xdr:nvSpPr>
        <xdr:cNvPr id="287219" name="AutoShape 1624">
          <a:extLst>
            <a:ext uri="{FF2B5EF4-FFF2-40B4-BE49-F238E27FC236}">
              <a16:creationId xmlns:a16="http://schemas.microsoft.com/office/drawing/2014/main" xmlns="" id="{00000000-0008-0000-0500-0000F3610400}"/>
            </a:ext>
          </a:extLst>
        </xdr:cNvPr>
        <xdr:cNvSpPr>
          <a:spLocks noChangeArrowheads="1"/>
        </xdr:cNvSpPr>
      </xdr:nvSpPr>
      <xdr:spPr bwMode="auto">
        <a:xfrm>
          <a:off x="11344275" y="9210675"/>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33</xdr:row>
      <xdr:rowOff>0</xdr:rowOff>
    </xdr:from>
    <xdr:to>
      <xdr:col>8</xdr:col>
      <xdr:colOff>0</xdr:colOff>
      <xdr:row>33</xdr:row>
      <xdr:rowOff>0</xdr:rowOff>
    </xdr:to>
    <xdr:sp macro="" textlink="">
      <xdr:nvSpPr>
        <xdr:cNvPr id="287220" name="AutoShape 1625">
          <a:extLst>
            <a:ext uri="{FF2B5EF4-FFF2-40B4-BE49-F238E27FC236}">
              <a16:creationId xmlns:a16="http://schemas.microsoft.com/office/drawing/2014/main" xmlns="" id="{00000000-0008-0000-0500-0000F4610400}"/>
            </a:ext>
          </a:extLst>
        </xdr:cNvPr>
        <xdr:cNvSpPr>
          <a:spLocks noChangeArrowheads="1"/>
        </xdr:cNvSpPr>
      </xdr:nvSpPr>
      <xdr:spPr bwMode="auto">
        <a:xfrm>
          <a:off x="11344275" y="9210675"/>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33</xdr:row>
      <xdr:rowOff>0</xdr:rowOff>
    </xdr:from>
    <xdr:to>
      <xdr:col>8</xdr:col>
      <xdr:colOff>0</xdr:colOff>
      <xdr:row>33</xdr:row>
      <xdr:rowOff>0</xdr:rowOff>
    </xdr:to>
    <xdr:sp macro="" textlink="">
      <xdr:nvSpPr>
        <xdr:cNvPr id="287221" name="AutoShape 1626">
          <a:extLst>
            <a:ext uri="{FF2B5EF4-FFF2-40B4-BE49-F238E27FC236}">
              <a16:creationId xmlns:a16="http://schemas.microsoft.com/office/drawing/2014/main" xmlns="" id="{00000000-0008-0000-0500-0000F5610400}"/>
            </a:ext>
          </a:extLst>
        </xdr:cNvPr>
        <xdr:cNvSpPr>
          <a:spLocks noChangeArrowheads="1"/>
        </xdr:cNvSpPr>
      </xdr:nvSpPr>
      <xdr:spPr bwMode="auto">
        <a:xfrm>
          <a:off x="11344275" y="9210675"/>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33</xdr:row>
      <xdr:rowOff>0</xdr:rowOff>
    </xdr:from>
    <xdr:to>
      <xdr:col>8</xdr:col>
      <xdr:colOff>0</xdr:colOff>
      <xdr:row>33</xdr:row>
      <xdr:rowOff>0</xdr:rowOff>
    </xdr:to>
    <xdr:sp macro="" textlink="">
      <xdr:nvSpPr>
        <xdr:cNvPr id="287222" name="AutoShape 1627">
          <a:extLst>
            <a:ext uri="{FF2B5EF4-FFF2-40B4-BE49-F238E27FC236}">
              <a16:creationId xmlns:a16="http://schemas.microsoft.com/office/drawing/2014/main" xmlns="" id="{00000000-0008-0000-0500-0000F6610400}"/>
            </a:ext>
          </a:extLst>
        </xdr:cNvPr>
        <xdr:cNvSpPr>
          <a:spLocks noChangeArrowheads="1"/>
        </xdr:cNvSpPr>
      </xdr:nvSpPr>
      <xdr:spPr bwMode="auto">
        <a:xfrm>
          <a:off x="11344275" y="9210675"/>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33</xdr:row>
      <xdr:rowOff>0</xdr:rowOff>
    </xdr:from>
    <xdr:to>
      <xdr:col>8</xdr:col>
      <xdr:colOff>0</xdr:colOff>
      <xdr:row>33</xdr:row>
      <xdr:rowOff>0</xdr:rowOff>
    </xdr:to>
    <xdr:sp macro="" textlink="">
      <xdr:nvSpPr>
        <xdr:cNvPr id="287223" name="AutoShape 1628">
          <a:extLst>
            <a:ext uri="{FF2B5EF4-FFF2-40B4-BE49-F238E27FC236}">
              <a16:creationId xmlns:a16="http://schemas.microsoft.com/office/drawing/2014/main" xmlns="" id="{00000000-0008-0000-0500-0000F7610400}"/>
            </a:ext>
          </a:extLst>
        </xdr:cNvPr>
        <xdr:cNvSpPr>
          <a:spLocks noChangeArrowheads="1"/>
        </xdr:cNvSpPr>
      </xdr:nvSpPr>
      <xdr:spPr bwMode="auto">
        <a:xfrm>
          <a:off x="11344275" y="9210675"/>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33</xdr:row>
      <xdr:rowOff>0</xdr:rowOff>
    </xdr:from>
    <xdr:to>
      <xdr:col>8</xdr:col>
      <xdr:colOff>0</xdr:colOff>
      <xdr:row>33</xdr:row>
      <xdr:rowOff>0</xdr:rowOff>
    </xdr:to>
    <xdr:sp macro="" textlink="">
      <xdr:nvSpPr>
        <xdr:cNvPr id="287224" name="AutoShape 1629">
          <a:extLst>
            <a:ext uri="{FF2B5EF4-FFF2-40B4-BE49-F238E27FC236}">
              <a16:creationId xmlns:a16="http://schemas.microsoft.com/office/drawing/2014/main" xmlns="" id="{00000000-0008-0000-0500-0000F8610400}"/>
            </a:ext>
          </a:extLst>
        </xdr:cNvPr>
        <xdr:cNvSpPr>
          <a:spLocks noChangeArrowheads="1"/>
        </xdr:cNvSpPr>
      </xdr:nvSpPr>
      <xdr:spPr bwMode="auto">
        <a:xfrm>
          <a:off x="11344275" y="9210675"/>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33</xdr:row>
      <xdr:rowOff>0</xdr:rowOff>
    </xdr:from>
    <xdr:to>
      <xdr:col>8</xdr:col>
      <xdr:colOff>0</xdr:colOff>
      <xdr:row>33</xdr:row>
      <xdr:rowOff>0</xdr:rowOff>
    </xdr:to>
    <xdr:sp macro="" textlink="">
      <xdr:nvSpPr>
        <xdr:cNvPr id="287225" name="AutoShape 1630">
          <a:extLst>
            <a:ext uri="{FF2B5EF4-FFF2-40B4-BE49-F238E27FC236}">
              <a16:creationId xmlns:a16="http://schemas.microsoft.com/office/drawing/2014/main" xmlns="" id="{00000000-0008-0000-0500-0000F9610400}"/>
            </a:ext>
          </a:extLst>
        </xdr:cNvPr>
        <xdr:cNvSpPr>
          <a:spLocks noChangeArrowheads="1"/>
        </xdr:cNvSpPr>
      </xdr:nvSpPr>
      <xdr:spPr bwMode="auto">
        <a:xfrm>
          <a:off x="11344275" y="9210675"/>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33</xdr:row>
      <xdr:rowOff>0</xdr:rowOff>
    </xdr:from>
    <xdr:to>
      <xdr:col>8</xdr:col>
      <xdr:colOff>0</xdr:colOff>
      <xdr:row>33</xdr:row>
      <xdr:rowOff>0</xdr:rowOff>
    </xdr:to>
    <xdr:sp macro="" textlink="">
      <xdr:nvSpPr>
        <xdr:cNvPr id="287226" name="AutoShape 1631">
          <a:extLst>
            <a:ext uri="{FF2B5EF4-FFF2-40B4-BE49-F238E27FC236}">
              <a16:creationId xmlns:a16="http://schemas.microsoft.com/office/drawing/2014/main" xmlns="" id="{00000000-0008-0000-0500-0000FA610400}"/>
            </a:ext>
          </a:extLst>
        </xdr:cNvPr>
        <xdr:cNvSpPr>
          <a:spLocks noChangeArrowheads="1"/>
        </xdr:cNvSpPr>
      </xdr:nvSpPr>
      <xdr:spPr bwMode="auto">
        <a:xfrm>
          <a:off x="11344275" y="9210675"/>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33</xdr:row>
      <xdr:rowOff>0</xdr:rowOff>
    </xdr:from>
    <xdr:to>
      <xdr:col>8</xdr:col>
      <xdr:colOff>0</xdr:colOff>
      <xdr:row>33</xdr:row>
      <xdr:rowOff>0</xdr:rowOff>
    </xdr:to>
    <xdr:sp macro="" textlink="">
      <xdr:nvSpPr>
        <xdr:cNvPr id="287227" name="AutoShape 1632">
          <a:extLst>
            <a:ext uri="{FF2B5EF4-FFF2-40B4-BE49-F238E27FC236}">
              <a16:creationId xmlns:a16="http://schemas.microsoft.com/office/drawing/2014/main" xmlns="" id="{00000000-0008-0000-0500-0000FB610400}"/>
            </a:ext>
          </a:extLst>
        </xdr:cNvPr>
        <xdr:cNvSpPr>
          <a:spLocks noChangeArrowheads="1"/>
        </xdr:cNvSpPr>
      </xdr:nvSpPr>
      <xdr:spPr bwMode="auto">
        <a:xfrm>
          <a:off x="11344275" y="9210675"/>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33</xdr:row>
      <xdr:rowOff>0</xdr:rowOff>
    </xdr:from>
    <xdr:to>
      <xdr:col>8</xdr:col>
      <xdr:colOff>0</xdr:colOff>
      <xdr:row>33</xdr:row>
      <xdr:rowOff>0</xdr:rowOff>
    </xdr:to>
    <xdr:sp macro="" textlink="">
      <xdr:nvSpPr>
        <xdr:cNvPr id="287228" name="AutoShape 1633">
          <a:extLst>
            <a:ext uri="{FF2B5EF4-FFF2-40B4-BE49-F238E27FC236}">
              <a16:creationId xmlns:a16="http://schemas.microsoft.com/office/drawing/2014/main" xmlns="" id="{00000000-0008-0000-0500-0000FC610400}"/>
            </a:ext>
          </a:extLst>
        </xdr:cNvPr>
        <xdr:cNvSpPr>
          <a:spLocks noChangeArrowheads="1"/>
        </xdr:cNvSpPr>
      </xdr:nvSpPr>
      <xdr:spPr bwMode="auto">
        <a:xfrm>
          <a:off x="11344275" y="9210675"/>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33</xdr:row>
      <xdr:rowOff>0</xdr:rowOff>
    </xdr:from>
    <xdr:to>
      <xdr:col>8</xdr:col>
      <xdr:colOff>0</xdr:colOff>
      <xdr:row>33</xdr:row>
      <xdr:rowOff>0</xdr:rowOff>
    </xdr:to>
    <xdr:sp macro="" textlink="">
      <xdr:nvSpPr>
        <xdr:cNvPr id="287229" name="AutoShape 1634">
          <a:extLst>
            <a:ext uri="{FF2B5EF4-FFF2-40B4-BE49-F238E27FC236}">
              <a16:creationId xmlns:a16="http://schemas.microsoft.com/office/drawing/2014/main" xmlns="" id="{00000000-0008-0000-0500-0000FD610400}"/>
            </a:ext>
          </a:extLst>
        </xdr:cNvPr>
        <xdr:cNvSpPr>
          <a:spLocks noChangeArrowheads="1"/>
        </xdr:cNvSpPr>
      </xdr:nvSpPr>
      <xdr:spPr bwMode="auto">
        <a:xfrm>
          <a:off x="11344275" y="9210675"/>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33</xdr:row>
      <xdr:rowOff>0</xdr:rowOff>
    </xdr:from>
    <xdr:to>
      <xdr:col>8</xdr:col>
      <xdr:colOff>0</xdr:colOff>
      <xdr:row>33</xdr:row>
      <xdr:rowOff>0</xdr:rowOff>
    </xdr:to>
    <xdr:sp macro="" textlink="">
      <xdr:nvSpPr>
        <xdr:cNvPr id="287230" name="AutoShape 1635">
          <a:extLst>
            <a:ext uri="{FF2B5EF4-FFF2-40B4-BE49-F238E27FC236}">
              <a16:creationId xmlns:a16="http://schemas.microsoft.com/office/drawing/2014/main" xmlns="" id="{00000000-0008-0000-0500-0000FE610400}"/>
            </a:ext>
          </a:extLst>
        </xdr:cNvPr>
        <xdr:cNvSpPr>
          <a:spLocks noChangeArrowheads="1"/>
        </xdr:cNvSpPr>
      </xdr:nvSpPr>
      <xdr:spPr bwMode="auto">
        <a:xfrm>
          <a:off x="11344275" y="9210675"/>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33</xdr:row>
      <xdr:rowOff>0</xdr:rowOff>
    </xdr:from>
    <xdr:to>
      <xdr:col>8</xdr:col>
      <xdr:colOff>0</xdr:colOff>
      <xdr:row>33</xdr:row>
      <xdr:rowOff>0</xdr:rowOff>
    </xdr:to>
    <xdr:sp macro="" textlink="">
      <xdr:nvSpPr>
        <xdr:cNvPr id="287231" name="AutoShape 1636">
          <a:extLst>
            <a:ext uri="{FF2B5EF4-FFF2-40B4-BE49-F238E27FC236}">
              <a16:creationId xmlns:a16="http://schemas.microsoft.com/office/drawing/2014/main" xmlns="" id="{00000000-0008-0000-0500-0000FF610400}"/>
            </a:ext>
          </a:extLst>
        </xdr:cNvPr>
        <xdr:cNvSpPr>
          <a:spLocks noChangeArrowheads="1"/>
        </xdr:cNvSpPr>
      </xdr:nvSpPr>
      <xdr:spPr bwMode="auto">
        <a:xfrm>
          <a:off x="11344275" y="9210675"/>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33</xdr:row>
      <xdr:rowOff>0</xdr:rowOff>
    </xdr:from>
    <xdr:to>
      <xdr:col>8</xdr:col>
      <xdr:colOff>0</xdr:colOff>
      <xdr:row>33</xdr:row>
      <xdr:rowOff>0</xdr:rowOff>
    </xdr:to>
    <xdr:sp macro="" textlink="">
      <xdr:nvSpPr>
        <xdr:cNvPr id="287232" name="AutoShape 1637">
          <a:extLst>
            <a:ext uri="{FF2B5EF4-FFF2-40B4-BE49-F238E27FC236}">
              <a16:creationId xmlns:a16="http://schemas.microsoft.com/office/drawing/2014/main" xmlns="" id="{00000000-0008-0000-0500-000000620400}"/>
            </a:ext>
          </a:extLst>
        </xdr:cNvPr>
        <xdr:cNvSpPr>
          <a:spLocks noChangeArrowheads="1"/>
        </xdr:cNvSpPr>
      </xdr:nvSpPr>
      <xdr:spPr bwMode="auto">
        <a:xfrm>
          <a:off x="11344275" y="9210675"/>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33</xdr:row>
      <xdr:rowOff>0</xdr:rowOff>
    </xdr:from>
    <xdr:to>
      <xdr:col>8</xdr:col>
      <xdr:colOff>0</xdr:colOff>
      <xdr:row>33</xdr:row>
      <xdr:rowOff>0</xdr:rowOff>
    </xdr:to>
    <xdr:sp macro="" textlink="">
      <xdr:nvSpPr>
        <xdr:cNvPr id="287233" name="AutoShape 1638">
          <a:extLst>
            <a:ext uri="{FF2B5EF4-FFF2-40B4-BE49-F238E27FC236}">
              <a16:creationId xmlns:a16="http://schemas.microsoft.com/office/drawing/2014/main" xmlns="" id="{00000000-0008-0000-0500-000001620400}"/>
            </a:ext>
          </a:extLst>
        </xdr:cNvPr>
        <xdr:cNvSpPr>
          <a:spLocks noChangeArrowheads="1"/>
        </xdr:cNvSpPr>
      </xdr:nvSpPr>
      <xdr:spPr bwMode="auto">
        <a:xfrm>
          <a:off x="11344275" y="9210675"/>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33</xdr:row>
      <xdr:rowOff>0</xdr:rowOff>
    </xdr:from>
    <xdr:to>
      <xdr:col>8</xdr:col>
      <xdr:colOff>0</xdr:colOff>
      <xdr:row>33</xdr:row>
      <xdr:rowOff>0</xdr:rowOff>
    </xdr:to>
    <xdr:sp macro="" textlink="">
      <xdr:nvSpPr>
        <xdr:cNvPr id="287234" name="AutoShape 1639">
          <a:extLst>
            <a:ext uri="{FF2B5EF4-FFF2-40B4-BE49-F238E27FC236}">
              <a16:creationId xmlns:a16="http://schemas.microsoft.com/office/drawing/2014/main" xmlns="" id="{00000000-0008-0000-0500-000002620400}"/>
            </a:ext>
          </a:extLst>
        </xdr:cNvPr>
        <xdr:cNvSpPr>
          <a:spLocks noChangeArrowheads="1"/>
        </xdr:cNvSpPr>
      </xdr:nvSpPr>
      <xdr:spPr bwMode="auto">
        <a:xfrm>
          <a:off x="11344275" y="9210675"/>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33</xdr:row>
      <xdr:rowOff>0</xdr:rowOff>
    </xdr:from>
    <xdr:to>
      <xdr:col>8</xdr:col>
      <xdr:colOff>0</xdr:colOff>
      <xdr:row>33</xdr:row>
      <xdr:rowOff>0</xdr:rowOff>
    </xdr:to>
    <xdr:sp macro="" textlink="">
      <xdr:nvSpPr>
        <xdr:cNvPr id="287235" name="AutoShape 1640">
          <a:extLst>
            <a:ext uri="{FF2B5EF4-FFF2-40B4-BE49-F238E27FC236}">
              <a16:creationId xmlns:a16="http://schemas.microsoft.com/office/drawing/2014/main" xmlns="" id="{00000000-0008-0000-0500-000003620400}"/>
            </a:ext>
          </a:extLst>
        </xdr:cNvPr>
        <xdr:cNvSpPr>
          <a:spLocks noChangeArrowheads="1"/>
        </xdr:cNvSpPr>
      </xdr:nvSpPr>
      <xdr:spPr bwMode="auto">
        <a:xfrm>
          <a:off x="11344275" y="9210675"/>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33</xdr:row>
      <xdr:rowOff>0</xdr:rowOff>
    </xdr:from>
    <xdr:to>
      <xdr:col>8</xdr:col>
      <xdr:colOff>0</xdr:colOff>
      <xdr:row>33</xdr:row>
      <xdr:rowOff>0</xdr:rowOff>
    </xdr:to>
    <xdr:sp macro="" textlink="">
      <xdr:nvSpPr>
        <xdr:cNvPr id="287236" name="AutoShape 1641">
          <a:extLst>
            <a:ext uri="{FF2B5EF4-FFF2-40B4-BE49-F238E27FC236}">
              <a16:creationId xmlns:a16="http://schemas.microsoft.com/office/drawing/2014/main" xmlns="" id="{00000000-0008-0000-0500-000004620400}"/>
            </a:ext>
          </a:extLst>
        </xdr:cNvPr>
        <xdr:cNvSpPr>
          <a:spLocks noChangeArrowheads="1"/>
        </xdr:cNvSpPr>
      </xdr:nvSpPr>
      <xdr:spPr bwMode="auto">
        <a:xfrm>
          <a:off x="11344275" y="9210675"/>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33</xdr:row>
      <xdr:rowOff>0</xdr:rowOff>
    </xdr:from>
    <xdr:to>
      <xdr:col>8</xdr:col>
      <xdr:colOff>0</xdr:colOff>
      <xdr:row>33</xdr:row>
      <xdr:rowOff>0</xdr:rowOff>
    </xdr:to>
    <xdr:sp macro="" textlink="">
      <xdr:nvSpPr>
        <xdr:cNvPr id="287237" name="AutoShape 1642">
          <a:extLst>
            <a:ext uri="{FF2B5EF4-FFF2-40B4-BE49-F238E27FC236}">
              <a16:creationId xmlns:a16="http://schemas.microsoft.com/office/drawing/2014/main" xmlns="" id="{00000000-0008-0000-0500-000005620400}"/>
            </a:ext>
          </a:extLst>
        </xdr:cNvPr>
        <xdr:cNvSpPr>
          <a:spLocks noChangeArrowheads="1"/>
        </xdr:cNvSpPr>
      </xdr:nvSpPr>
      <xdr:spPr bwMode="auto">
        <a:xfrm>
          <a:off x="11344275" y="9210675"/>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33</xdr:row>
      <xdr:rowOff>0</xdr:rowOff>
    </xdr:from>
    <xdr:to>
      <xdr:col>8</xdr:col>
      <xdr:colOff>0</xdr:colOff>
      <xdr:row>33</xdr:row>
      <xdr:rowOff>0</xdr:rowOff>
    </xdr:to>
    <xdr:sp macro="" textlink="">
      <xdr:nvSpPr>
        <xdr:cNvPr id="287238" name="AutoShape 1643">
          <a:extLst>
            <a:ext uri="{FF2B5EF4-FFF2-40B4-BE49-F238E27FC236}">
              <a16:creationId xmlns:a16="http://schemas.microsoft.com/office/drawing/2014/main" xmlns="" id="{00000000-0008-0000-0500-000006620400}"/>
            </a:ext>
          </a:extLst>
        </xdr:cNvPr>
        <xdr:cNvSpPr>
          <a:spLocks noChangeArrowheads="1"/>
        </xdr:cNvSpPr>
      </xdr:nvSpPr>
      <xdr:spPr bwMode="auto">
        <a:xfrm>
          <a:off x="11344275" y="9210675"/>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33</xdr:row>
      <xdr:rowOff>0</xdr:rowOff>
    </xdr:from>
    <xdr:to>
      <xdr:col>8</xdr:col>
      <xdr:colOff>0</xdr:colOff>
      <xdr:row>33</xdr:row>
      <xdr:rowOff>0</xdr:rowOff>
    </xdr:to>
    <xdr:sp macro="" textlink="">
      <xdr:nvSpPr>
        <xdr:cNvPr id="287239" name="AutoShape 1644">
          <a:extLst>
            <a:ext uri="{FF2B5EF4-FFF2-40B4-BE49-F238E27FC236}">
              <a16:creationId xmlns:a16="http://schemas.microsoft.com/office/drawing/2014/main" xmlns="" id="{00000000-0008-0000-0500-000007620400}"/>
            </a:ext>
          </a:extLst>
        </xdr:cNvPr>
        <xdr:cNvSpPr>
          <a:spLocks noChangeArrowheads="1"/>
        </xdr:cNvSpPr>
      </xdr:nvSpPr>
      <xdr:spPr bwMode="auto">
        <a:xfrm>
          <a:off x="11344275" y="9210675"/>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33</xdr:row>
      <xdr:rowOff>0</xdr:rowOff>
    </xdr:from>
    <xdr:to>
      <xdr:col>8</xdr:col>
      <xdr:colOff>0</xdr:colOff>
      <xdr:row>33</xdr:row>
      <xdr:rowOff>0</xdr:rowOff>
    </xdr:to>
    <xdr:sp macro="" textlink="">
      <xdr:nvSpPr>
        <xdr:cNvPr id="287240" name="AutoShape 1645">
          <a:extLst>
            <a:ext uri="{FF2B5EF4-FFF2-40B4-BE49-F238E27FC236}">
              <a16:creationId xmlns:a16="http://schemas.microsoft.com/office/drawing/2014/main" xmlns="" id="{00000000-0008-0000-0500-000008620400}"/>
            </a:ext>
          </a:extLst>
        </xdr:cNvPr>
        <xdr:cNvSpPr>
          <a:spLocks noChangeArrowheads="1"/>
        </xdr:cNvSpPr>
      </xdr:nvSpPr>
      <xdr:spPr bwMode="auto">
        <a:xfrm>
          <a:off x="11344275" y="9210675"/>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33</xdr:row>
      <xdr:rowOff>0</xdr:rowOff>
    </xdr:from>
    <xdr:to>
      <xdr:col>8</xdr:col>
      <xdr:colOff>0</xdr:colOff>
      <xdr:row>33</xdr:row>
      <xdr:rowOff>0</xdr:rowOff>
    </xdr:to>
    <xdr:sp macro="" textlink="">
      <xdr:nvSpPr>
        <xdr:cNvPr id="287241" name="AutoShape 1646">
          <a:extLst>
            <a:ext uri="{FF2B5EF4-FFF2-40B4-BE49-F238E27FC236}">
              <a16:creationId xmlns:a16="http://schemas.microsoft.com/office/drawing/2014/main" xmlns="" id="{00000000-0008-0000-0500-000009620400}"/>
            </a:ext>
          </a:extLst>
        </xdr:cNvPr>
        <xdr:cNvSpPr>
          <a:spLocks noChangeArrowheads="1"/>
        </xdr:cNvSpPr>
      </xdr:nvSpPr>
      <xdr:spPr bwMode="auto">
        <a:xfrm>
          <a:off x="11344275" y="9210675"/>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33</xdr:row>
      <xdr:rowOff>0</xdr:rowOff>
    </xdr:from>
    <xdr:to>
      <xdr:col>8</xdr:col>
      <xdr:colOff>0</xdr:colOff>
      <xdr:row>33</xdr:row>
      <xdr:rowOff>0</xdr:rowOff>
    </xdr:to>
    <xdr:sp macro="" textlink="">
      <xdr:nvSpPr>
        <xdr:cNvPr id="287242" name="AutoShape 1647">
          <a:extLst>
            <a:ext uri="{FF2B5EF4-FFF2-40B4-BE49-F238E27FC236}">
              <a16:creationId xmlns:a16="http://schemas.microsoft.com/office/drawing/2014/main" xmlns="" id="{00000000-0008-0000-0500-00000A620400}"/>
            </a:ext>
          </a:extLst>
        </xdr:cNvPr>
        <xdr:cNvSpPr>
          <a:spLocks noChangeArrowheads="1"/>
        </xdr:cNvSpPr>
      </xdr:nvSpPr>
      <xdr:spPr bwMode="auto">
        <a:xfrm>
          <a:off x="11344275" y="9210675"/>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33</xdr:row>
      <xdr:rowOff>0</xdr:rowOff>
    </xdr:from>
    <xdr:to>
      <xdr:col>8</xdr:col>
      <xdr:colOff>0</xdr:colOff>
      <xdr:row>33</xdr:row>
      <xdr:rowOff>0</xdr:rowOff>
    </xdr:to>
    <xdr:sp macro="" textlink="">
      <xdr:nvSpPr>
        <xdr:cNvPr id="287243" name="AutoShape 1648">
          <a:extLst>
            <a:ext uri="{FF2B5EF4-FFF2-40B4-BE49-F238E27FC236}">
              <a16:creationId xmlns:a16="http://schemas.microsoft.com/office/drawing/2014/main" xmlns="" id="{00000000-0008-0000-0500-00000B620400}"/>
            </a:ext>
          </a:extLst>
        </xdr:cNvPr>
        <xdr:cNvSpPr>
          <a:spLocks noChangeArrowheads="1"/>
        </xdr:cNvSpPr>
      </xdr:nvSpPr>
      <xdr:spPr bwMode="auto">
        <a:xfrm>
          <a:off x="11344275" y="9210675"/>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33</xdr:row>
      <xdr:rowOff>0</xdr:rowOff>
    </xdr:from>
    <xdr:to>
      <xdr:col>8</xdr:col>
      <xdr:colOff>0</xdr:colOff>
      <xdr:row>33</xdr:row>
      <xdr:rowOff>0</xdr:rowOff>
    </xdr:to>
    <xdr:sp macro="" textlink="">
      <xdr:nvSpPr>
        <xdr:cNvPr id="287244" name="AutoShape 1649">
          <a:extLst>
            <a:ext uri="{FF2B5EF4-FFF2-40B4-BE49-F238E27FC236}">
              <a16:creationId xmlns:a16="http://schemas.microsoft.com/office/drawing/2014/main" xmlns="" id="{00000000-0008-0000-0500-00000C620400}"/>
            </a:ext>
          </a:extLst>
        </xdr:cNvPr>
        <xdr:cNvSpPr>
          <a:spLocks noChangeArrowheads="1"/>
        </xdr:cNvSpPr>
      </xdr:nvSpPr>
      <xdr:spPr bwMode="auto">
        <a:xfrm>
          <a:off x="11344275" y="9210675"/>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33</xdr:row>
      <xdr:rowOff>0</xdr:rowOff>
    </xdr:from>
    <xdr:to>
      <xdr:col>8</xdr:col>
      <xdr:colOff>0</xdr:colOff>
      <xdr:row>33</xdr:row>
      <xdr:rowOff>0</xdr:rowOff>
    </xdr:to>
    <xdr:sp macro="" textlink="">
      <xdr:nvSpPr>
        <xdr:cNvPr id="287245" name="AutoShape 1650">
          <a:extLst>
            <a:ext uri="{FF2B5EF4-FFF2-40B4-BE49-F238E27FC236}">
              <a16:creationId xmlns:a16="http://schemas.microsoft.com/office/drawing/2014/main" xmlns="" id="{00000000-0008-0000-0500-00000D620400}"/>
            </a:ext>
          </a:extLst>
        </xdr:cNvPr>
        <xdr:cNvSpPr>
          <a:spLocks noChangeArrowheads="1"/>
        </xdr:cNvSpPr>
      </xdr:nvSpPr>
      <xdr:spPr bwMode="auto">
        <a:xfrm>
          <a:off x="11344275" y="9210675"/>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33</xdr:row>
      <xdr:rowOff>0</xdr:rowOff>
    </xdr:from>
    <xdr:to>
      <xdr:col>8</xdr:col>
      <xdr:colOff>0</xdr:colOff>
      <xdr:row>33</xdr:row>
      <xdr:rowOff>0</xdr:rowOff>
    </xdr:to>
    <xdr:sp macro="" textlink="">
      <xdr:nvSpPr>
        <xdr:cNvPr id="287246" name="AutoShape 1651">
          <a:extLst>
            <a:ext uri="{FF2B5EF4-FFF2-40B4-BE49-F238E27FC236}">
              <a16:creationId xmlns:a16="http://schemas.microsoft.com/office/drawing/2014/main" xmlns="" id="{00000000-0008-0000-0500-00000E620400}"/>
            </a:ext>
          </a:extLst>
        </xdr:cNvPr>
        <xdr:cNvSpPr>
          <a:spLocks noChangeArrowheads="1"/>
        </xdr:cNvSpPr>
      </xdr:nvSpPr>
      <xdr:spPr bwMode="auto">
        <a:xfrm>
          <a:off x="11344275" y="9210675"/>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33</xdr:row>
      <xdr:rowOff>0</xdr:rowOff>
    </xdr:from>
    <xdr:to>
      <xdr:col>8</xdr:col>
      <xdr:colOff>0</xdr:colOff>
      <xdr:row>33</xdr:row>
      <xdr:rowOff>0</xdr:rowOff>
    </xdr:to>
    <xdr:sp macro="" textlink="">
      <xdr:nvSpPr>
        <xdr:cNvPr id="287247" name="AutoShape 1652">
          <a:extLst>
            <a:ext uri="{FF2B5EF4-FFF2-40B4-BE49-F238E27FC236}">
              <a16:creationId xmlns:a16="http://schemas.microsoft.com/office/drawing/2014/main" xmlns="" id="{00000000-0008-0000-0500-00000F620400}"/>
            </a:ext>
          </a:extLst>
        </xdr:cNvPr>
        <xdr:cNvSpPr>
          <a:spLocks noChangeArrowheads="1"/>
        </xdr:cNvSpPr>
      </xdr:nvSpPr>
      <xdr:spPr bwMode="auto">
        <a:xfrm>
          <a:off x="11344275" y="9210675"/>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33</xdr:row>
      <xdr:rowOff>0</xdr:rowOff>
    </xdr:from>
    <xdr:to>
      <xdr:col>8</xdr:col>
      <xdr:colOff>0</xdr:colOff>
      <xdr:row>33</xdr:row>
      <xdr:rowOff>0</xdr:rowOff>
    </xdr:to>
    <xdr:sp macro="" textlink="">
      <xdr:nvSpPr>
        <xdr:cNvPr id="287248" name="AutoShape 1653">
          <a:extLst>
            <a:ext uri="{FF2B5EF4-FFF2-40B4-BE49-F238E27FC236}">
              <a16:creationId xmlns:a16="http://schemas.microsoft.com/office/drawing/2014/main" xmlns="" id="{00000000-0008-0000-0500-000010620400}"/>
            </a:ext>
          </a:extLst>
        </xdr:cNvPr>
        <xdr:cNvSpPr>
          <a:spLocks noChangeArrowheads="1"/>
        </xdr:cNvSpPr>
      </xdr:nvSpPr>
      <xdr:spPr bwMode="auto">
        <a:xfrm>
          <a:off x="11344275" y="9210675"/>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33</xdr:row>
      <xdr:rowOff>0</xdr:rowOff>
    </xdr:from>
    <xdr:to>
      <xdr:col>8</xdr:col>
      <xdr:colOff>0</xdr:colOff>
      <xdr:row>33</xdr:row>
      <xdr:rowOff>0</xdr:rowOff>
    </xdr:to>
    <xdr:sp macro="" textlink="">
      <xdr:nvSpPr>
        <xdr:cNvPr id="287249" name="AutoShape 1654">
          <a:extLst>
            <a:ext uri="{FF2B5EF4-FFF2-40B4-BE49-F238E27FC236}">
              <a16:creationId xmlns:a16="http://schemas.microsoft.com/office/drawing/2014/main" xmlns="" id="{00000000-0008-0000-0500-000011620400}"/>
            </a:ext>
          </a:extLst>
        </xdr:cNvPr>
        <xdr:cNvSpPr>
          <a:spLocks noChangeArrowheads="1"/>
        </xdr:cNvSpPr>
      </xdr:nvSpPr>
      <xdr:spPr bwMode="auto">
        <a:xfrm>
          <a:off x="11344275" y="9210675"/>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33</xdr:row>
      <xdr:rowOff>0</xdr:rowOff>
    </xdr:from>
    <xdr:to>
      <xdr:col>8</xdr:col>
      <xdr:colOff>0</xdr:colOff>
      <xdr:row>33</xdr:row>
      <xdr:rowOff>0</xdr:rowOff>
    </xdr:to>
    <xdr:sp macro="" textlink="">
      <xdr:nvSpPr>
        <xdr:cNvPr id="287250" name="AutoShape 1655">
          <a:extLst>
            <a:ext uri="{FF2B5EF4-FFF2-40B4-BE49-F238E27FC236}">
              <a16:creationId xmlns:a16="http://schemas.microsoft.com/office/drawing/2014/main" xmlns="" id="{00000000-0008-0000-0500-000012620400}"/>
            </a:ext>
          </a:extLst>
        </xdr:cNvPr>
        <xdr:cNvSpPr>
          <a:spLocks noChangeArrowheads="1"/>
        </xdr:cNvSpPr>
      </xdr:nvSpPr>
      <xdr:spPr bwMode="auto">
        <a:xfrm>
          <a:off x="11344275" y="9210675"/>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33</xdr:row>
      <xdr:rowOff>0</xdr:rowOff>
    </xdr:from>
    <xdr:to>
      <xdr:col>8</xdr:col>
      <xdr:colOff>0</xdr:colOff>
      <xdr:row>33</xdr:row>
      <xdr:rowOff>0</xdr:rowOff>
    </xdr:to>
    <xdr:sp macro="" textlink="">
      <xdr:nvSpPr>
        <xdr:cNvPr id="287251" name="AutoShape 1656">
          <a:extLst>
            <a:ext uri="{FF2B5EF4-FFF2-40B4-BE49-F238E27FC236}">
              <a16:creationId xmlns:a16="http://schemas.microsoft.com/office/drawing/2014/main" xmlns="" id="{00000000-0008-0000-0500-000013620400}"/>
            </a:ext>
          </a:extLst>
        </xdr:cNvPr>
        <xdr:cNvSpPr>
          <a:spLocks noChangeArrowheads="1"/>
        </xdr:cNvSpPr>
      </xdr:nvSpPr>
      <xdr:spPr bwMode="auto">
        <a:xfrm>
          <a:off x="11344275" y="9210675"/>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33</xdr:row>
      <xdr:rowOff>0</xdr:rowOff>
    </xdr:from>
    <xdr:to>
      <xdr:col>8</xdr:col>
      <xdr:colOff>0</xdr:colOff>
      <xdr:row>33</xdr:row>
      <xdr:rowOff>0</xdr:rowOff>
    </xdr:to>
    <xdr:sp macro="" textlink="">
      <xdr:nvSpPr>
        <xdr:cNvPr id="287252" name="AutoShape 1657">
          <a:extLst>
            <a:ext uri="{FF2B5EF4-FFF2-40B4-BE49-F238E27FC236}">
              <a16:creationId xmlns:a16="http://schemas.microsoft.com/office/drawing/2014/main" xmlns="" id="{00000000-0008-0000-0500-000014620400}"/>
            </a:ext>
          </a:extLst>
        </xdr:cNvPr>
        <xdr:cNvSpPr>
          <a:spLocks noChangeArrowheads="1"/>
        </xdr:cNvSpPr>
      </xdr:nvSpPr>
      <xdr:spPr bwMode="auto">
        <a:xfrm>
          <a:off x="11344275" y="9210675"/>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33</xdr:row>
      <xdr:rowOff>0</xdr:rowOff>
    </xdr:from>
    <xdr:to>
      <xdr:col>8</xdr:col>
      <xdr:colOff>0</xdr:colOff>
      <xdr:row>33</xdr:row>
      <xdr:rowOff>0</xdr:rowOff>
    </xdr:to>
    <xdr:sp macro="" textlink="">
      <xdr:nvSpPr>
        <xdr:cNvPr id="287253" name="AutoShape 1658">
          <a:extLst>
            <a:ext uri="{FF2B5EF4-FFF2-40B4-BE49-F238E27FC236}">
              <a16:creationId xmlns:a16="http://schemas.microsoft.com/office/drawing/2014/main" xmlns="" id="{00000000-0008-0000-0500-000015620400}"/>
            </a:ext>
          </a:extLst>
        </xdr:cNvPr>
        <xdr:cNvSpPr>
          <a:spLocks noChangeArrowheads="1"/>
        </xdr:cNvSpPr>
      </xdr:nvSpPr>
      <xdr:spPr bwMode="auto">
        <a:xfrm>
          <a:off x="11344275" y="9210675"/>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33</xdr:row>
      <xdr:rowOff>0</xdr:rowOff>
    </xdr:from>
    <xdr:to>
      <xdr:col>8</xdr:col>
      <xdr:colOff>0</xdr:colOff>
      <xdr:row>33</xdr:row>
      <xdr:rowOff>0</xdr:rowOff>
    </xdr:to>
    <xdr:sp macro="" textlink="">
      <xdr:nvSpPr>
        <xdr:cNvPr id="287254" name="AutoShape 1659">
          <a:extLst>
            <a:ext uri="{FF2B5EF4-FFF2-40B4-BE49-F238E27FC236}">
              <a16:creationId xmlns:a16="http://schemas.microsoft.com/office/drawing/2014/main" xmlns="" id="{00000000-0008-0000-0500-000016620400}"/>
            </a:ext>
          </a:extLst>
        </xdr:cNvPr>
        <xdr:cNvSpPr>
          <a:spLocks noChangeArrowheads="1"/>
        </xdr:cNvSpPr>
      </xdr:nvSpPr>
      <xdr:spPr bwMode="auto">
        <a:xfrm>
          <a:off x="11344275" y="9210675"/>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33</xdr:row>
      <xdr:rowOff>0</xdr:rowOff>
    </xdr:from>
    <xdr:to>
      <xdr:col>8</xdr:col>
      <xdr:colOff>0</xdr:colOff>
      <xdr:row>33</xdr:row>
      <xdr:rowOff>0</xdr:rowOff>
    </xdr:to>
    <xdr:sp macro="" textlink="">
      <xdr:nvSpPr>
        <xdr:cNvPr id="287255" name="AutoShape 1660">
          <a:extLst>
            <a:ext uri="{FF2B5EF4-FFF2-40B4-BE49-F238E27FC236}">
              <a16:creationId xmlns:a16="http://schemas.microsoft.com/office/drawing/2014/main" xmlns="" id="{00000000-0008-0000-0500-000017620400}"/>
            </a:ext>
          </a:extLst>
        </xdr:cNvPr>
        <xdr:cNvSpPr>
          <a:spLocks noChangeArrowheads="1"/>
        </xdr:cNvSpPr>
      </xdr:nvSpPr>
      <xdr:spPr bwMode="auto">
        <a:xfrm>
          <a:off x="11344275" y="9210675"/>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33</xdr:row>
      <xdr:rowOff>0</xdr:rowOff>
    </xdr:from>
    <xdr:to>
      <xdr:col>8</xdr:col>
      <xdr:colOff>0</xdr:colOff>
      <xdr:row>33</xdr:row>
      <xdr:rowOff>0</xdr:rowOff>
    </xdr:to>
    <xdr:sp macro="" textlink="">
      <xdr:nvSpPr>
        <xdr:cNvPr id="287256" name="AutoShape 1661">
          <a:extLst>
            <a:ext uri="{FF2B5EF4-FFF2-40B4-BE49-F238E27FC236}">
              <a16:creationId xmlns:a16="http://schemas.microsoft.com/office/drawing/2014/main" xmlns="" id="{00000000-0008-0000-0500-000018620400}"/>
            </a:ext>
          </a:extLst>
        </xdr:cNvPr>
        <xdr:cNvSpPr>
          <a:spLocks noChangeArrowheads="1"/>
        </xdr:cNvSpPr>
      </xdr:nvSpPr>
      <xdr:spPr bwMode="auto">
        <a:xfrm>
          <a:off x="11344275" y="9210675"/>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33</xdr:row>
      <xdr:rowOff>0</xdr:rowOff>
    </xdr:from>
    <xdr:to>
      <xdr:col>8</xdr:col>
      <xdr:colOff>0</xdr:colOff>
      <xdr:row>33</xdr:row>
      <xdr:rowOff>0</xdr:rowOff>
    </xdr:to>
    <xdr:sp macro="" textlink="">
      <xdr:nvSpPr>
        <xdr:cNvPr id="287257" name="AutoShape 1662">
          <a:extLst>
            <a:ext uri="{FF2B5EF4-FFF2-40B4-BE49-F238E27FC236}">
              <a16:creationId xmlns:a16="http://schemas.microsoft.com/office/drawing/2014/main" xmlns="" id="{00000000-0008-0000-0500-000019620400}"/>
            </a:ext>
          </a:extLst>
        </xdr:cNvPr>
        <xdr:cNvSpPr>
          <a:spLocks noChangeArrowheads="1"/>
        </xdr:cNvSpPr>
      </xdr:nvSpPr>
      <xdr:spPr bwMode="auto">
        <a:xfrm>
          <a:off x="11344275" y="9210675"/>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38</xdr:row>
      <xdr:rowOff>0</xdr:rowOff>
    </xdr:from>
    <xdr:to>
      <xdr:col>8</xdr:col>
      <xdr:colOff>0</xdr:colOff>
      <xdr:row>38</xdr:row>
      <xdr:rowOff>0</xdr:rowOff>
    </xdr:to>
    <xdr:sp macro="" textlink="">
      <xdr:nvSpPr>
        <xdr:cNvPr id="287258" name="AutoShape 1663">
          <a:extLst>
            <a:ext uri="{FF2B5EF4-FFF2-40B4-BE49-F238E27FC236}">
              <a16:creationId xmlns:a16="http://schemas.microsoft.com/office/drawing/2014/main" xmlns="" id="{00000000-0008-0000-0500-00001A620400}"/>
            </a:ext>
          </a:extLst>
        </xdr:cNvPr>
        <xdr:cNvSpPr>
          <a:spLocks noChangeArrowheads="1"/>
        </xdr:cNvSpPr>
      </xdr:nvSpPr>
      <xdr:spPr bwMode="auto">
        <a:xfrm>
          <a:off x="11344275" y="10591800"/>
          <a:ext cx="0" cy="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8</xdr:col>
      <xdr:colOff>0</xdr:colOff>
      <xdr:row>38</xdr:row>
      <xdr:rowOff>0</xdr:rowOff>
    </xdr:from>
    <xdr:to>
      <xdr:col>8</xdr:col>
      <xdr:colOff>0</xdr:colOff>
      <xdr:row>38</xdr:row>
      <xdr:rowOff>0</xdr:rowOff>
    </xdr:to>
    <xdr:sp macro="" textlink="">
      <xdr:nvSpPr>
        <xdr:cNvPr id="287259" name="Line 1664">
          <a:extLst>
            <a:ext uri="{FF2B5EF4-FFF2-40B4-BE49-F238E27FC236}">
              <a16:creationId xmlns:a16="http://schemas.microsoft.com/office/drawing/2014/main" xmlns="" id="{00000000-0008-0000-0500-00001B620400}"/>
            </a:ext>
          </a:extLst>
        </xdr:cNvPr>
        <xdr:cNvSpPr>
          <a:spLocks noChangeShapeType="1"/>
        </xdr:cNvSpPr>
      </xdr:nvSpPr>
      <xdr:spPr bwMode="auto">
        <a:xfrm>
          <a:off x="11344275" y="10591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38</xdr:row>
      <xdr:rowOff>0</xdr:rowOff>
    </xdr:from>
    <xdr:to>
      <xdr:col>8</xdr:col>
      <xdr:colOff>0</xdr:colOff>
      <xdr:row>38</xdr:row>
      <xdr:rowOff>0</xdr:rowOff>
    </xdr:to>
    <xdr:sp macro="" textlink="">
      <xdr:nvSpPr>
        <xdr:cNvPr id="287260" name="AutoShape 1665">
          <a:extLst>
            <a:ext uri="{FF2B5EF4-FFF2-40B4-BE49-F238E27FC236}">
              <a16:creationId xmlns:a16="http://schemas.microsoft.com/office/drawing/2014/main" xmlns="" id="{00000000-0008-0000-0500-00001C620400}"/>
            </a:ext>
          </a:extLst>
        </xdr:cNvPr>
        <xdr:cNvSpPr>
          <a:spLocks noChangeArrowheads="1"/>
        </xdr:cNvSpPr>
      </xdr:nvSpPr>
      <xdr:spPr bwMode="auto">
        <a:xfrm>
          <a:off x="11344275" y="10591800"/>
          <a:ext cx="0" cy="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8</xdr:col>
      <xdr:colOff>0</xdr:colOff>
      <xdr:row>38</xdr:row>
      <xdr:rowOff>0</xdr:rowOff>
    </xdr:from>
    <xdr:to>
      <xdr:col>8</xdr:col>
      <xdr:colOff>0</xdr:colOff>
      <xdr:row>38</xdr:row>
      <xdr:rowOff>0</xdr:rowOff>
    </xdr:to>
    <xdr:sp macro="" textlink="">
      <xdr:nvSpPr>
        <xdr:cNvPr id="287261" name="Line 1666">
          <a:extLst>
            <a:ext uri="{FF2B5EF4-FFF2-40B4-BE49-F238E27FC236}">
              <a16:creationId xmlns:a16="http://schemas.microsoft.com/office/drawing/2014/main" xmlns="" id="{00000000-0008-0000-0500-00001D620400}"/>
            </a:ext>
          </a:extLst>
        </xdr:cNvPr>
        <xdr:cNvSpPr>
          <a:spLocks noChangeShapeType="1"/>
        </xdr:cNvSpPr>
      </xdr:nvSpPr>
      <xdr:spPr bwMode="auto">
        <a:xfrm>
          <a:off x="11344275" y="10591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38</xdr:row>
      <xdr:rowOff>0</xdr:rowOff>
    </xdr:from>
    <xdr:to>
      <xdr:col>8</xdr:col>
      <xdr:colOff>0</xdr:colOff>
      <xdr:row>38</xdr:row>
      <xdr:rowOff>0</xdr:rowOff>
    </xdr:to>
    <xdr:sp macro="" textlink="">
      <xdr:nvSpPr>
        <xdr:cNvPr id="287262" name="Line 1667">
          <a:extLst>
            <a:ext uri="{FF2B5EF4-FFF2-40B4-BE49-F238E27FC236}">
              <a16:creationId xmlns:a16="http://schemas.microsoft.com/office/drawing/2014/main" xmlns="" id="{00000000-0008-0000-0500-00001E620400}"/>
            </a:ext>
          </a:extLst>
        </xdr:cNvPr>
        <xdr:cNvSpPr>
          <a:spLocks noChangeShapeType="1"/>
        </xdr:cNvSpPr>
      </xdr:nvSpPr>
      <xdr:spPr bwMode="auto">
        <a:xfrm flipV="1">
          <a:off x="11344275" y="10591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38</xdr:row>
      <xdr:rowOff>0</xdr:rowOff>
    </xdr:from>
    <xdr:to>
      <xdr:col>8</xdr:col>
      <xdr:colOff>0</xdr:colOff>
      <xdr:row>38</xdr:row>
      <xdr:rowOff>0</xdr:rowOff>
    </xdr:to>
    <xdr:sp macro="" textlink="">
      <xdr:nvSpPr>
        <xdr:cNvPr id="287263" name="Line 1668">
          <a:extLst>
            <a:ext uri="{FF2B5EF4-FFF2-40B4-BE49-F238E27FC236}">
              <a16:creationId xmlns:a16="http://schemas.microsoft.com/office/drawing/2014/main" xmlns="" id="{00000000-0008-0000-0500-00001F620400}"/>
            </a:ext>
          </a:extLst>
        </xdr:cNvPr>
        <xdr:cNvSpPr>
          <a:spLocks noChangeShapeType="1"/>
        </xdr:cNvSpPr>
      </xdr:nvSpPr>
      <xdr:spPr bwMode="auto">
        <a:xfrm flipV="1">
          <a:off x="11344275" y="10591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38</xdr:row>
      <xdr:rowOff>0</xdr:rowOff>
    </xdr:from>
    <xdr:to>
      <xdr:col>8</xdr:col>
      <xdr:colOff>0</xdr:colOff>
      <xdr:row>38</xdr:row>
      <xdr:rowOff>0</xdr:rowOff>
    </xdr:to>
    <xdr:sp macro="" textlink="">
      <xdr:nvSpPr>
        <xdr:cNvPr id="287264" name="Line 1669">
          <a:extLst>
            <a:ext uri="{FF2B5EF4-FFF2-40B4-BE49-F238E27FC236}">
              <a16:creationId xmlns:a16="http://schemas.microsoft.com/office/drawing/2014/main" xmlns="" id="{00000000-0008-0000-0500-000020620400}"/>
            </a:ext>
          </a:extLst>
        </xdr:cNvPr>
        <xdr:cNvSpPr>
          <a:spLocks noChangeShapeType="1"/>
        </xdr:cNvSpPr>
      </xdr:nvSpPr>
      <xdr:spPr bwMode="auto">
        <a:xfrm>
          <a:off x="11344275" y="10591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38</xdr:row>
      <xdr:rowOff>0</xdr:rowOff>
    </xdr:from>
    <xdr:to>
      <xdr:col>8</xdr:col>
      <xdr:colOff>0</xdr:colOff>
      <xdr:row>38</xdr:row>
      <xdr:rowOff>0</xdr:rowOff>
    </xdr:to>
    <xdr:sp macro="" textlink="">
      <xdr:nvSpPr>
        <xdr:cNvPr id="287265" name="Line 1670">
          <a:extLst>
            <a:ext uri="{FF2B5EF4-FFF2-40B4-BE49-F238E27FC236}">
              <a16:creationId xmlns:a16="http://schemas.microsoft.com/office/drawing/2014/main" xmlns="" id="{00000000-0008-0000-0500-000021620400}"/>
            </a:ext>
          </a:extLst>
        </xdr:cNvPr>
        <xdr:cNvSpPr>
          <a:spLocks noChangeShapeType="1"/>
        </xdr:cNvSpPr>
      </xdr:nvSpPr>
      <xdr:spPr bwMode="auto">
        <a:xfrm>
          <a:off x="11344275" y="10591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38</xdr:row>
      <xdr:rowOff>0</xdr:rowOff>
    </xdr:from>
    <xdr:to>
      <xdr:col>8</xdr:col>
      <xdr:colOff>0</xdr:colOff>
      <xdr:row>38</xdr:row>
      <xdr:rowOff>0</xdr:rowOff>
    </xdr:to>
    <xdr:sp macro="" textlink="">
      <xdr:nvSpPr>
        <xdr:cNvPr id="287266" name="Line 1671">
          <a:extLst>
            <a:ext uri="{FF2B5EF4-FFF2-40B4-BE49-F238E27FC236}">
              <a16:creationId xmlns:a16="http://schemas.microsoft.com/office/drawing/2014/main" xmlns="" id="{00000000-0008-0000-0500-000022620400}"/>
            </a:ext>
          </a:extLst>
        </xdr:cNvPr>
        <xdr:cNvSpPr>
          <a:spLocks noChangeShapeType="1"/>
        </xdr:cNvSpPr>
      </xdr:nvSpPr>
      <xdr:spPr bwMode="auto">
        <a:xfrm>
          <a:off x="11344275" y="10591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38</xdr:row>
      <xdr:rowOff>0</xdr:rowOff>
    </xdr:from>
    <xdr:to>
      <xdr:col>8</xdr:col>
      <xdr:colOff>0</xdr:colOff>
      <xdr:row>38</xdr:row>
      <xdr:rowOff>0</xdr:rowOff>
    </xdr:to>
    <xdr:sp macro="" textlink="">
      <xdr:nvSpPr>
        <xdr:cNvPr id="287267" name="Line 1672">
          <a:extLst>
            <a:ext uri="{FF2B5EF4-FFF2-40B4-BE49-F238E27FC236}">
              <a16:creationId xmlns:a16="http://schemas.microsoft.com/office/drawing/2014/main" xmlns="" id="{00000000-0008-0000-0500-000023620400}"/>
            </a:ext>
          </a:extLst>
        </xdr:cNvPr>
        <xdr:cNvSpPr>
          <a:spLocks noChangeShapeType="1"/>
        </xdr:cNvSpPr>
      </xdr:nvSpPr>
      <xdr:spPr bwMode="auto">
        <a:xfrm flipV="1">
          <a:off x="11344275" y="10591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38</xdr:row>
      <xdr:rowOff>0</xdr:rowOff>
    </xdr:from>
    <xdr:to>
      <xdr:col>8</xdr:col>
      <xdr:colOff>0</xdr:colOff>
      <xdr:row>38</xdr:row>
      <xdr:rowOff>0</xdr:rowOff>
    </xdr:to>
    <xdr:sp macro="" textlink="">
      <xdr:nvSpPr>
        <xdr:cNvPr id="287268" name="Line 1673">
          <a:extLst>
            <a:ext uri="{FF2B5EF4-FFF2-40B4-BE49-F238E27FC236}">
              <a16:creationId xmlns:a16="http://schemas.microsoft.com/office/drawing/2014/main" xmlns="" id="{00000000-0008-0000-0500-000024620400}"/>
            </a:ext>
          </a:extLst>
        </xdr:cNvPr>
        <xdr:cNvSpPr>
          <a:spLocks noChangeShapeType="1"/>
        </xdr:cNvSpPr>
      </xdr:nvSpPr>
      <xdr:spPr bwMode="auto">
        <a:xfrm flipV="1">
          <a:off x="11344275" y="10591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38</xdr:row>
      <xdr:rowOff>0</xdr:rowOff>
    </xdr:from>
    <xdr:to>
      <xdr:col>8</xdr:col>
      <xdr:colOff>0</xdr:colOff>
      <xdr:row>38</xdr:row>
      <xdr:rowOff>0</xdr:rowOff>
    </xdr:to>
    <xdr:sp macro="" textlink="">
      <xdr:nvSpPr>
        <xdr:cNvPr id="287269" name="Line 1674">
          <a:extLst>
            <a:ext uri="{FF2B5EF4-FFF2-40B4-BE49-F238E27FC236}">
              <a16:creationId xmlns:a16="http://schemas.microsoft.com/office/drawing/2014/main" xmlns="" id="{00000000-0008-0000-0500-000025620400}"/>
            </a:ext>
          </a:extLst>
        </xdr:cNvPr>
        <xdr:cNvSpPr>
          <a:spLocks noChangeShapeType="1"/>
        </xdr:cNvSpPr>
      </xdr:nvSpPr>
      <xdr:spPr bwMode="auto">
        <a:xfrm>
          <a:off x="11344275" y="10591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38</xdr:row>
      <xdr:rowOff>0</xdr:rowOff>
    </xdr:from>
    <xdr:to>
      <xdr:col>8</xdr:col>
      <xdr:colOff>0</xdr:colOff>
      <xdr:row>38</xdr:row>
      <xdr:rowOff>0</xdr:rowOff>
    </xdr:to>
    <xdr:sp macro="" textlink="">
      <xdr:nvSpPr>
        <xdr:cNvPr id="287270" name="Line 1675">
          <a:extLst>
            <a:ext uri="{FF2B5EF4-FFF2-40B4-BE49-F238E27FC236}">
              <a16:creationId xmlns:a16="http://schemas.microsoft.com/office/drawing/2014/main" xmlns="" id="{00000000-0008-0000-0500-000026620400}"/>
            </a:ext>
          </a:extLst>
        </xdr:cNvPr>
        <xdr:cNvSpPr>
          <a:spLocks noChangeShapeType="1"/>
        </xdr:cNvSpPr>
      </xdr:nvSpPr>
      <xdr:spPr bwMode="auto">
        <a:xfrm>
          <a:off x="11344275" y="10591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38</xdr:row>
      <xdr:rowOff>0</xdr:rowOff>
    </xdr:from>
    <xdr:to>
      <xdr:col>8</xdr:col>
      <xdr:colOff>0</xdr:colOff>
      <xdr:row>38</xdr:row>
      <xdr:rowOff>0</xdr:rowOff>
    </xdr:to>
    <xdr:sp macro="" textlink="">
      <xdr:nvSpPr>
        <xdr:cNvPr id="287271" name="AutoShape 1676">
          <a:extLst>
            <a:ext uri="{FF2B5EF4-FFF2-40B4-BE49-F238E27FC236}">
              <a16:creationId xmlns:a16="http://schemas.microsoft.com/office/drawing/2014/main" xmlns="" id="{00000000-0008-0000-0500-000027620400}"/>
            </a:ext>
          </a:extLst>
        </xdr:cNvPr>
        <xdr:cNvSpPr>
          <a:spLocks noChangeArrowheads="1"/>
        </xdr:cNvSpPr>
      </xdr:nvSpPr>
      <xdr:spPr bwMode="auto">
        <a:xfrm>
          <a:off x="11344275" y="1059180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38</xdr:row>
      <xdr:rowOff>0</xdr:rowOff>
    </xdr:from>
    <xdr:to>
      <xdr:col>8</xdr:col>
      <xdr:colOff>0</xdr:colOff>
      <xdr:row>38</xdr:row>
      <xdr:rowOff>0</xdr:rowOff>
    </xdr:to>
    <xdr:sp macro="" textlink="">
      <xdr:nvSpPr>
        <xdr:cNvPr id="287272" name="AutoShape 1677">
          <a:extLst>
            <a:ext uri="{FF2B5EF4-FFF2-40B4-BE49-F238E27FC236}">
              <a16:creationId xmlns:a16="http://schemas.microsoft.com/office/drawing/2014/main" xmlns="" id="{00000000-0008-0000-0500-000028620400}"/>
            </a:ext>
          </a:extLst>
        </xdr:cNvPr>
        <xdr:cNvSpPr>
          <a:spLocks noChangeArrowheads="1"/>
        </xdr:cNvSpPr>
      </xdr:nvSpPr>
      <xdr:spPr bwMode="auto">
        <a:xfrm>
          <a:off x="11344275" y="1059180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38</xdr:row>
      <xdr:rowOff>0</xdr:rowOff>
    </xdr:from>
    <xdr:to>
      <xdr:col>8</xdr:col>
      <xdr:colOff>0</xdr:colOff>
      <xdr:row>38</xdr:row>
      <xdr:rowOff>0</xdr:rowOff>
    </xdr:to>
    <xdr:sp macro="" textlink="">
      <xdr:nvSpPr>
        <xdr:cNvPr id="287273" name="AutoShape 1678">
          <a:extLst>
            <a:ext uri="{FF2B5EF4-FFF2-40B4-BE49-F238E27FC236}">
              <a16:creationId xmlns:a16="http://schemas.microsoft.com/office/drawing/2014/main" xmlns="" id="{00000000-0008-0000-0500-000029620400}"/>
            </a:ext>
          </a:extLst>
        </xdr:cNvPr>
        <xdr:cNvSpPr>
          <a:spLocks noChangeArrowheads="1"/>
        </xdr:cNvSpPr>
      </xdr:nvSpPr>
      <xdr:spPr bwMode="auto">
        <a:xfrm>
          <a:off x="11344275" y="1059180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38</xdr:row>
      <xdr:rowOff>0</xdr:rowOff>
    </xdr:from>
    <xdr:to>
      <xdr:col>8</xdr:col>
      <xdr:colOff>0</xdr:colOff>
      <xdr:row>38</xdr:row>
      <xdr:rowOff>0</xdr:rowOff>
    </xdr:to>
    <xdr:sp macro="" textlink="">
      <xdr:nvSpPr>
        <xdr:cNvPr id="287274" name="AutoShape 1679">
          <a:extLst>
            <a:ext uri="{FF2B5EF4-FFF2-40B4-BE49-F238E27FC236}">
              <a16:creationId xmlns:a16="http://schemas.microsoft.com/office/drawing/2014/main" xmlns="" id="{00000000-0008-0000-0500-00002A620400}"/>
            </a:ext>
          </a:extLst>
        </xdr:cNvPr>
        <xdr:cNvSpPr>
          <a:spLocks noChangeArrowheads="1"/>
        </xdr:cNvSpPr>
      </xdr:nvSpPr>
      <xdr:spPr bwMode="auto">
        <a:xfrm>
          <a:off x="11344275" y="1059180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38</xdr:row>
      <xdr:rowOff>0</xdr:rowOff>
    </xdr:from>
    <xdr:to>
      <xdr:col>8</xdr:col>
      <xdr:colOff>0</xdr:colOff>
      <xdr:row>38</xdr:row>
      <xdr:rowOff>0</xdr:rowOff>
    </xdr:to>
    <xdr:sp macro="" textlink="">
      <xdr:nvSpPr>
        <xdr:cNvPr id="287275" name="AutoShape 1680">
          <a:extLst>
            <a:ext uri="{FF2B5EF4-FFF2-40B4-BE49-F238E27FC236}">
              <a16:creationId xmlns:a16="http://schemas.microsoft.com/office/drawing/2014/main" xmlns="" id="{00000000-0008-0000-0500-00002B620400}"/>
            </a:ext>
          </a:extLst>
        </xdr:cNvPr>
        <xdr:cNvSpPr>
          <a:spLocks noChangeArrowheads="1"/>
        </xdr:cNvSpPr>
      </xdr:nvSpPr>
      <xdr:spPr bwMode="auto">
        <a:xfrm>
          <a:off x="11344275" y="1059180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38</xdr:row>
      <xdr:rowOff>0</xdr:rowOff>
    </xdr:from>
    <xdr:to>
      <xdr:col>8</xdr:col>
      <xdr:colOff>0</xdr:colOff>
      <xdr:row>38</xdr:row>
      <xdr:rowOff>0</xdr:rowOff>
    </xdr:to>
    <xdr:sp macro="" textlink="">
      <xdr:nvSpPr>
        <xdr:cNvPr id="287276" name="AutoShape 1681">
          <a:extLst>
            <a:ext uri="{FF2B5EF4-FFF2-40B4-BE49-F238E27FC236}">
              <a16:creationId xmlns:a16="http://schemas.microsoft.com/office/drawing/2014/main" xmlns="" id="{00000000-0008-0000-0500-00002C620400}"/>
            </a:ext>
          </a:extLst>
        </xdr:cNvPr>
        <xdr:cNvSpPr>
          <a:spLocks noChangeArrowheads="1"/>
        </xdr:cNvSpPr>
      </xdr:nvSpPr>
      <xdr:spPr bwMode="auto">
        <a:xfrm>
          <a:off x="11344275" y="1059180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38</xdr:row>
      <xdr:rowOff>0</xdr:rowOff>
    </xdr:from>
    <xdr:to>
      <xdr:col>8</xdr:col>
      <xdr:colOff>0</xdr:colOff>
      <xdr:row>38</xdr:row>
      <xdr:rowOff>0</xdr:rowOff>
    </xdr:to>
    <xdr:sp macro="" textlink="">
      <xdr:nvSpPr>
        <xdr:cNvPr id="287277" name="AutoShape 1682">
          <a:extLst>
            <a:ext uri="{FF2B5EF4-FFF2-40B4-BE49-F238E27FC236}">
              <a16:creationId xmlns:a16="http://schemas.microsoft.com/office/drawing/2014/main" xmlns="" id="{00000000-0008-0000-0500-00002D620400}"/>
            </a:ext>
          </a:extLst>
        </xdr:cNvPr>
        <xdr:cNvSpPr>
          <a:spLocks noChangeArrowheads="1"/>
        </xdr:cNvSpPr>
      </xdr:nvSpPr>
      <xdr:spPr bwMode="auto">
        <a:xfrm>
          <a:off x="11344275" y="1059180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38</xdr:row>
      <xdr:rowOff>0</xdr:rowOff>
    </xdr:from>
    <xdr:to>
      <xdr:col>8</xdr:col>
      <xdr:colOff>0</xdr:colOff>
      <xdr:row>38</xdr:row>
      <xdr:rowOff>0</xdr:rowOff>
    </xdr:to>
    <xdr:sp macro="" textlink="">
      <xdr:nvSpPr>
        <xdr:cNvPr id="287278" name="AutoShape 1683">
          <a:extLst>
            <a:ext uri="{FF2B5EF4-FFF2-40B4-BE49-F238E27FC236}">
              <a16:creationId xmlns:a16="http://schemas.microsoft.com/office/drawing/2014/main" xmlns="" id="{00000000-0008-0000-0500-00002E620400}"/>
            </a:ext>
          </a:extLst>
        </xdr:cNvPr>
        <xdr:cNvSpPr>
          <a:spLocks noChangeArrowheads="1"/>
        </xdr:cNvSpPr>
      </xdr:nvSpPr>
      <xdr:spPr bwMode="auto">
        <a:xfrm>
          <a:off x="11344275" y="1059180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38</xdr:row>
      <xdr:rowOff>0</xdr:rowOff>
    </xdr:from>
    <xdr:to>
      <xdr:col>8</xdr:col>
      <xdr:colOff>0</xdr:colOff>
      <xdr:row>38</xdr:row>
      <xdr:rowOff>0</xdr:rowOff>
    </xdr:to>
    <xdr:sp macro="" textlink="">
      <xdr:nvSpPr>
        <xdr:cNvPr id="287279" name="AutoShape 1684">
          <a:extLst>
            <a:ext uri="{FF2B5EF4-FFF2-40B4-BE49-F238E27FC236}">
              <a16:creationId xmlns:a16="http://schemas.microsoft.com/office/drawing/2014/main" xmlns="" id="{00000000-0008-0000-0500-00002F620400}"/>
            </a:ext>
          </a:extLst>
        </xdr:cNvPr>
        <xdr:cNvSpPr>
          <a:spLocks noChangeArrowheads="1"/>
        </xdr:cNvSpPr>
      </xdr:nvSpPr>
      <xdr:spPr bwMode="auto">
        <a:xfrm>
          <a:off x="11344275" y="1059180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38</xdr:row>
      <xdr:rowOff>0</xdr:rowOff>
    </xdr:from>
    <xdr:to>
      <xdr:col>8</xdr:col>
      <xdr:colOff>0</xdr:colOff>
      <xdr:row>38</xdr:row>
      <xdr:rowOff>0</xdr:rowOff>
    </xdr:to>
    <xdr:sp macro="" textlink="">
      <xdr:nvSpPr>
        <xdr:cNvPr id="287280" name="AutoShape 1685">
          <a:extLst>
            <a:ext uri="{FF2B5EF4-FFF2-40B4-BE49-F238E27FC236}">
              <a16:creationId xmlns:a16="http://schemas.microsoft.com/office/drawing/2014/main" xmlns="" id="{00000000-0008-0000-0500-000030620400}"/>
            </a:ext>
          </a:extLst>
        </xdr:cNvPr>
        <xdr:cNvSpPr>
          <a:spLocks noChangeArrowheads="1"/>
        </xdr:cNvSpPr>
      </xdr:nvSpPr>
      <xdr:spPr bwMode="auto">
        <a:xfrm>
          <a:off x="11344275" y="1059180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38</xdr:row>
      <xdr:rowOff>0</xdr:rowOff>
    </xdr:from>
    <xdr:to>
      <xdr:col>8</xdr:col>
      <xdr:colOff>0</xdr:colOff>
      <xdr:row>38</xdr:row>
      <xdr:rowOff>0</xdr:rowOff>
    </xdr:to>
    <xdr:sp macro="" textlink="">
      <xdr:nvSpPr>
        <xdr:cNvPr id="287281" name="AutoShape 1686">
          <a:extLst>
            <a:ext uri="{FF2B5EF4-FFF2-40B4-BE49-F238E27FC236}">
              <a16:creationId xmlns:a16="http://schemas.microsoft.com/office/drawing/2014/main" xmlns="" id="{00000000-0008-0000-0500-000031620400}"/>
            </a:ext>
          </a:extLst>
        </xdr:cNvPr>
        <xdr:cNvSpPr>
          <a:spLocks noChangeArrowheads="1"/>
        </xdr:cNvSpPr>
      </xdr:nvSpPr>
      <xdr:spPr bwMode="auto">
        <a:xfrm>
          <a:off x="11344275" y="1059180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38</xdr:row>
      <xdr:rowOff>0</xdr:rowOff>
    </xdr:from>
    <xdr:to>
      <xdr:col>8</xdr:col>
      <xdr:colOff>0</xdr:colOff>
      <xdr:row>38</xdr:row>
      <xdr:rowOff>0</xdr:rowOff>
    </xdr:to>
    <xdr:sp macro="" textlink="">
      <xdr:nvSpPr>
        <xdr:cNvPr id="287282" name="AutoShape 1687">
          <a:extLst>
            <a:ext uri="{FF2B5EF4-FFF2-40B4-BE49-F238E27FC236}">
              <a16:creationId xmlns:a16="http://schemas.microsoft.com/office/drawing/2014/main" xmlns="" id="{00000000-0008-0000-0500-000032620400}"/>
            </a:ext>
          </a:extLst>
        </xdr:cNvPr>
        <xdr:cNvSpPr>
          <a:spLocks noChangeArrowheads="1"/>
        </xdr:cNvSpPr>
      </xdr:nvSpPr>
      <xdr:spPr bwMode="auto">
        <a:xfrm>
          <a:off x="11344275" y="1059180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38</xdr:row>
      <xdr:rowOff>0</xdr:rowOff>
    </xdr:from>
    <xdr:to>
      <xdr:col>8</xdr:col>
      <xdr:colOff>0</xdr:colOff>
      <xdr:row>38</xdr:row>
      <xdr:rowOff>0</xdr:rowOff>
    </xdr:to>
    <xdr:sp macro="" textlink="">
      <xdr:nvSpPr>
        <xdr:cNvPr id="287283" name="AutoShape 1688">
          <a:extLst>
            <a:ext uri="{FF2B5EF4-FFF2-40B4-BE49-F238E27FC236}">
              <a16:creationId xmlns:a16="http://schemas.microsoft.com/office/drawing/2014/main" xmlns="" id="{00000000-0008-0000-0500-000033620400}"/>
            </a:ext>
          </a:extLst>
        </xdr:cNvPr>
        <xdr:cNvSpPr>
          <a:spLocks noChangeArrowheads="1"/>
        </xdr:cNvSpPr>
      </xdr:nvSpPr>
      <xdr:spPr bwMode="auto">
        <a:xfrm>
          <a:off x="11344275" y="1059180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38</xdr:row>
      <xdr:rowOff>0</xdr:rowOff>
    </xdr:from>
    <xdr:to>
      <xdr:col>8</xdr:col>
      <xdr:colOff>0</xdr:colOff>
      <xdr:row>38</xdr:row>
      <xdr:rowOff>0</xdr:rowOff>
    </xdr:to>
    <xdr:sp macro="" textlink="">
      <xdr:nvSpPr>
        <xdr:cNvPr id="287284" name="AutoShape 1689">
          <a:extLst>
            <a:ext uri="{FF2B5EF4-FFF2-40B4-BE49-F238E27FC236}">
              <a16:creationId xmlns:a16="http://schemas.microsoft.com/office/drawing/2014/main" xmlns="" id="{00000000-0008-0000-0500-000034620400}"/>
            </a:ext>
          </a:extLst>
        </xdr:cNvPr>
        <xdr:cNvSpPr>
          <a:spLocks noChangeArrowheads="1"/>
        </xdr:cNvSpPr>
      </xdr:nvSpPr>
      <xdr:spPr bwMode="auto">
        <a:xfrm>
          <a:off x="11344275" y="1059180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38</xdr:row>
      <xdr:rowOff>0</xdr:rowOff>
    </xdr:from>
    <xdr:to>
      <xdr:col>8</xdr:col>
      <xdr:colOff>0</xdr:colOff>
      <xdr:row>38</xdr:row>
      <xdr:rowOff>0</xdr:rowOff>
    </xdr:to>
    <xdr:sp macro="" textlink="">
      <xdr:nvSpPr>
        <xdr:cNvPr id="287285" name="AutoShape 1690">
          <a:extLst>
            <a:ext uri="{FF2B5EF4-FFF2-40B4-BE49-F238E27FC236}">
              <a16:creationId xmlns:a16="http://schemas.microsoft.com/office/drawing/2014/main" xmlns="" id="{00000000-0008-0000-0500-000035620400}"/>
            </a:ext>
          </a:extLst>
        </xdr:cNvPr>
        <xdr:cNvSpPr>
          <a:spLocks noChangeArrowheads="1"/>
        </xdr:cNvSpPr>
      </xdr:nvSpPr>
      <xdr:spPr bwMode="auto">
        <a:xfrm>
          <a:off x="11344275" y="1059180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38</xdr:row>
      <xdr:rowOff>0</xdr:rowOff>
    </xdr:from>
    <xdr:to>
      <xdr:col>8</xdr:col>
      <xdr:colOff>0</xdr:colOff>
      <xdr:row>38</xdr:row>
      <xdr:rowOff>0</xdr:rowOff>
    </xdr:to>
    <xdr:sp macro="" textlink="">
      <xdr:nvSpPr>
        <xdr:cNvPr id="287286" name="AutoShape 1691">
          <a:extLst>
            <a:ext uri="{FF2B5EF4-FFF2-40B4-BE49-F238E27FC236}">
              <a16:creationId xmlns:a16="http://schemas.microsoft.com/office/drawing/2014/main" xmlns="" id="{00000000-0008-0000-0500-000036620400}"/>
            </a:ext>
          </a:extLst>
        </xdr:cNvPr>
        <xdr:cNvSpPr>
          <a:spLocks noChangeArrowheads="1"/>
        </xdr:cNvSpPr>
      </xdr:nvSpPr>
      <xdr:spPr bwMode="auto">
        <a:xfrm>
          <a:off x="11344275" y="1059180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38</xdr:row>
      <xdr:rowOff>0</xdr:rowOff>
    </xdr:from>
    <xdr:to>
      <xdr:col>8</xdr:col>
      <xdr:colOff>0</xdr:colOff>
      <xdr:row>38</xdr:row>
      <xdr:rowOff>0</xdr:rowOff>
    </xdr:to>
    <xdr:sp macro="" textlink="">
      <xdr:nvSpPr>
        <xdr:cNvPr id="287287" name="AutoShape 1692">
          <a:extLst>
            <a:ext uri="{FF2B5EF4-FFF2-40B4-BE49-F238E27FC236}">
              <a16:creationId xmlns:a16="http://schemas.microsoft.com/office/drawing/2014/main" xmlns="" id="{00000000-0008-0000-0500-000037620400}"/>
            </a:ext>
          </a:extLst>
        </xdr:cNvPr>
        <xdr:cNvSpPr>
          <a:spLocks noChangeArrowheads="1"/>
        </xdr:cNvSpPr>
      </xdr:nvSpPr>
      <xdr:spPr bwMode="auto">
        <a:xfrm>
          <a:off x="11344275" y="1059180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38</xdr:row>
      <xdr:rowOff>0</xdr:rowOff>
    </xdr:from>
    <xdr:to>
      <xdr:col>8</xdr:col>
      <xdr:colOff>0</xdr:colOff>
      <xdr:row>38</xdr:row>
      <xdr:rowOff>0</xdr:rowOff>
    </xdr:to>
    <xdr:sp macro="" textlink="">
      <xdr:nvSpPr>
        <xdr:cNvPr id="287288" name="AutoShape 1693">
          <a:extLst>
            <a:ext uri="{FF2B5EF4-FFF2-40B4-BE49-F238E27FC236}">
              <a16:creationId xmlns:a16="http://schemas.microsoft.com/office/drawing/2014/main" xmlns="" id="{00000000-0008-0000-0500-000038620400}"/>
            </a:ext>
          </a:extLst>
        </xdr:cNvPr>
        <xdr:cNvSpPr>
          <a:spLocks noChangeArrowheads="1"/>
        </xdr:cNvSpPr>
      </xdr:nvSpPr>
      <xdr:spPr bwMode="auto">
        <a:xfrm>
          <a:off x="11344275" y="1059180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38</xdr:row>
      <xdr:rowOff>0</xdr:rowOff>
    </xdr:from>
    <xdr:to>
      <xdr:col>8</xdr:col>
      <xdr:colOff>0</xdr:colOff>
      <xdr:row>38</xdr:row>
      <xdr:rowOff>0</xdr:rowOff>
    </xdr:to>
    <xdr:sp macro="" textlink="">
      <xdr:nvSpPr>
        <xdr:cNvPr id="287289" name="AutoShape 1694">
          <a:extLst>
            <a:ext uri="{FF2B5EF4-FFF2-40B4-BE49-F238E27FC236}">
              <a16:creationId xmlns:a16="http://schemas.microsoft.com/office/drawing/2014/main" xmlns="" id="{00000000-0008-0000-0500-000039620400}"/>
            </a:ext>
          </a:extLst>
        </xdr:cNvPr>
        <xdr:cNvSpPr>
          <a:spLocks noChangeArrowheads="1"/>
        </xdr:cNvSpPr>
      </xdr:nvSpPr>
      <xdr:spPr bwMode="auto">
        <a:xfrm>
          <a:off x="11344275" y="1059180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38</xdr:row>
      <xdr:rowOff>0</xdr:rowOff>
    </xdr:from>
    <xdr:to>
      <xdr:col>8</xdr:col>
      <xdr:colOff>0</xdr:colOff>
      <xdr:row>38</xdr:row>
      <xdr:rowOff>0</xdr:rowOff>
    </xdr:to>
    <xdr:sp macro="" textlink="">
      <xdr:nvSpPr>
        <xdr:cNvPr id="287290" name="AutoShape 1695">
          <a:extLst>
            <a:ext uri="{FF2B5EF4-FFF2-40B4-BE49-F238E27FC236}">
              <a16:creationId xmlns:a16="http://schemas.microsoft.com/office/drawing/2014/main" xmlns="" id="{00000000-0008-0000-0500-00003A620400}"/>
            </a:ext>
          </a:extLst>
        </xdr:cNvPr>
        <xdr:cNvSpPr>
          <a:spLocks noChangeArrowheads="1"/>
        </xdr:cNvSpPr>
      </xdr:nvSpPr>
      <xdr:spPr bwMode="auto">
        <a:xfrm>
          <a:off x="11344275" y="1059180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38</xdr:row>
      <xdr:rowOff>0</xdr:rowOff>
    </xdr:from>
    <xdr:to>
      <xdr:col>8</xdr:col>
      <xdr:colOff>0</xdr:colOff>
      <xdr:row>38</xdr:row>
      <xdr:rowOff>0</xdr:rowOff>
    </xdr:to>
    <xdr:sp macro="" textlink="">
      <xdr:nvSpPr>
        <xdr:cNvPr id="287291" name="AutoShape 1696">
          <a:extLst>
            <a:ext uri="{FF2B5EF4-FFF2-40B4-BE49-F238E27FC236}">
              <a16:creationId xmlns:a16="http://schemas.microsoft.com/office/drawing/2014/main" xmlns="" id="{00000000-0008-0000-0500-00003B620400}"/>
            </a:ext>
          </a:extLst>
        </xdr:cNvPr>
        <xdr:cNvSpPr>
          <a:spLocks noChangeArrowheads="1"/>
        </xdr:cNvSpPr>
      </xdr:nvSpPr>
      <xdr:spPr bwMode="auto">
        <a:xfrm>
          <a:off x="11344275" y="1059180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38</xdr:row>
      <xdr:rowOff>0</xdr:rowOff>
    </xdr:from>
    <xdr:to>
      <xdr:col>8</xdr:col>
      <xdr:colOff>0</xdr:colOff>
      <xdr:row>38</xdr:row>
      <xdr:rowOff>0</xdr:rowOff>
    </xdr:to>
    <xdr:sp macro="" textlink="">
      <xdr:nvSpPr>
        <xdr:cNvPr id="287292" name="AutoShape 1697">
          <a:extLst>
            <a:ext uri="{FF2B5EF4-FFF2-40B4-BE49-F238E27FC236}">
              <a16:creationId xmlns:a16="http://schemas.microsoft.com/office/drawing/2014/main" xmlns="" id="{00000000-0008-0000-0500-00003C620400}"/>
            </a:ext>
          </a:extLst>
        </xdr:cNvPr>
        <xdr:cNvSpPr>
          <a:spLocks noChangeArrowheads="1"/>
        </xdr:cNvSpPr>
      </xdr:nvSpPr>
      <xdr:spPr bwMode="auto">
        <a:xfrm>
          <a:off x="11344275" y="1059180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38</xdr:row>
      <xdr:rowOff>0</xdr:rowOff>
    </xdr:from>
    <xdr:to>
      <xdr:col>8</xdr:col>
      <xdr:colOff>0</xdr:colOff>
      <xdr:row>38</xdr:row>
      <xdr:rowOff>0</xdr:rowOff>
    </xdr:to>
    <xdr:sp macro="" textlink="">
      <xdr:nvSpPr>
        <xdr:cNvPr id="287293" name="AutoShape 1698">
          <a:extLst>
            <a:ext uri="{FF2B5EF4-FFF2-40B4-BE49-F238E27FC236}">
              <a16:creationId xmlns:a16="http://schemas.microsoft.com/office/drawing/2014/main" xmlns="" id="{00000000-0008-0000-0500-00003D620400}"/>
            </a:ext>
          </a:extLst>
        </xdr:cNvPr>
        <xdr:cNvSpPr>
          <a:spLocks noChangeArrowheads="1"/>
        </xdr:cNvSpPr>
      </xdr:nvSpPr>
      <xdr:spPr bwMode="auto">
        <a:xfrm>
          <a:off x="11344275" y="1059180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38</xdr:row>
      <xdr:rowOff>0</xdr:rowOff>
    </xdr:from>
    <xdr:to>
      <xdr:col>8</xdr:col>
      <xdr:colOff>0</xdr:colOff>
      <xdr:row>38</xdr:row>
      <xdr:rowOff>0</xdr:rowOff>
    </xdr:to>
    <xdr:sp macro="" textlink="">
      <xdr:nvSpPr>
        <xdr:cNvPr id="287294" name="AutoShape 1699">
          <a:extLst>
            <a:ext uri="{FF2B5EF4-FFF2-40B4-BE49-F238E27FC236}">
              <a16:creationId xmlns:a16="http://schemas.microsoft.com/office/drawing/2014/main" xmlns="" id="{00000000-0008-0000-0500-00003E620400}"/>
            </a:ext>
          </a:extLst>
        </xdr:cNvPr>
        <xdr:cNvSpPr>
          <a:spLocks noChangeArrowheads="1"/>
        </xdr:cNvSpPr>
      </xdr:nvSpPr>
      <xdr:spPr bwMode="auto">
        <a:xfrm>
          <a:off x="11344275" y="1059180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38</xdr:row>
      <xdr:rowOff>0</xdr:rowOff>
    </xdr:from>
    <xdr:to>
      <xdr:col>8</xdr:col>
      <xdr:colOff>0</xdr:colOff>
      <xdr:row>38</xdr:row>
      <xdr:rowOff>0</xdr:rowOff>
    </xdr:to>
    <xdr:sp macro="" textlink="">
      <xdr:nvSpPr>
        <xdr:cNvPr id="287295" name="AutoShape 1700">
          <a:extLst>
            <a:ext uri="{FF2B5EF4-FFF2-40B4-BE49-F238E27FC236}">
              <a16:creationId xmlns:a16="http://schemas.microsoft.com/office/drawing/2014/main" xmlns="" id="{00000000-0008-0000-0500-00003F620400}"/>
            </a:ext>
          </a:extLst>
        </xdr:cNvPr>
        <xdr:cNvSpPr>
          <a:spLocks noChangeArrowheads="1"/>
        </xdr:cNvSpPr>
      </xdr:nvSpPr>
      <xdr:spPr bwMode="auto">
        <a:xfrm>
          <a:off x="11344275" y="1059180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38</xdr:row>
      <xdr:rowOff>0</xdr:rowOff>
    </xdr:from>
    <xdr:to>
      <xdr:col>8</xdr:col>
      <xdr:colOff>0</xdr:colOff>
      <xdr:row>38</xdr:row>
      <xdr:rowOff>0</xdr:rowOff>
    </xdr:to>
    <xdr:sp macro="" textlink="">
      <xdr:nvSpPr>
        <xdr:cNvPr id="287296" name="AutoShape 1701">
          <a:extLst>
            <a:ext uri="{FF2B5EF4-FFF2-40B4-BE49-F238E27FC236}">
              <a16:creationId xmlns:a16="http://schemas.microsoft.com/office/drawing/2014/main" xmlns="" id="{00000000-0008-0000-0500-000040620400}"/>
            </a:ext>
          </a:extLst>
        </xdr:cNvPr>
        <xdr:cNvSpPr>
          <a:spLocks noChangeArrowheads="1"/>
        </xdr:cNvSpPr>
      </xdr:nvSpPr>
      <xdr:spPr bwMode="auto">
        <a:xfrm>
          <a:off x="11344275" y="1059180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38</xdr:row>
      <xdr:rowOff>0</xdr:rowOff>
    </xdr:from>
    <xdr:to>
      <xdr:col>8</xdr:col>
      <xdr:colOff>0</xdr:colOff>
      <xdr:row>38</xdr:row>
      <xdr:rowOff>0</xdr:rowOff>
    </xdr:to>
    <xdr:sp macro="" textlink="">
      <xdr:nvSpPr>
        <xdr:cNvPr id="287297" name="AutoShape 1702">
          <a:extLst>
            <a:ext uri="{FF2B5EF4-FFF2-40B4-BE49-F238E27FC236}">
              <a16:creationId xmlns:a16="http://schemas.microsoft.com/office/drawing/2014/main" xmlns="" id="{00000000-0008-0000-0500-000041620400}"/>
            </a:ext>
          </a:extLst>
        </xdr:cNvPr>
        <xdr:cNvSpPr>
          <a:spLocks noChangeArrowheads="1"/>
        </xdr:cNvSpPr>
      </xdr:nvSpPr>
      <xdr:spPr bwMode="auto">
        <a:xfrm>
          <a:off x="11344275" y="1059180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38</xdr:row>
      <xdr:rowOff>0</xdr:rowOff>
    </xdr:from>
    <xdr:to>
      <xdr:col>8</xdr:col>
      <xdr:colOff>0</xdr:colOff>
      <xdr:row>38</xdr:row>
      <xdr:rowOff>0</xdr:rowOff>
    </xdr:to>
    <xdr:sp macro="" textlink="">
      <xdr:nvSpPr>
        <xdr:cNvPr id="287298" name="AutoShape 1703">
          <a:extLst>
            <a:ext uri="{FF2B5EF4-FFF2-40B4-BE49-F238E27FC236}">
              <a16:creationId xmlns:a16="http://schemas.microsoft.com/office/drawing/2014/main" xmlns="" id="{00000000-0008-0000-0500-000042620400}"/>
            </a:ext>
          </a:extLst>
        </xdr:cNvPr>
        <xdr:cNvSpPr>
          <a:spLocks noChangeArrowheads="1"/>
        </xdr:cNvSpPr>
      </xdr:nvSpPr>
      <xdr:spPr bwMode="auto">
        <a:xfrm>
          <a:off x="11344275" y="1059180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38</xdr:row>
      <xdr:rowOff>0</xdr:rowOff>
    </xdr:from>
    <xdr:to>
      <xdr:col>8</xdr:col>
      <xdr:colOff>0</xdr:colOff>
      <xdr:row>38</xdr:row>
      <xdr:rowOff>0</xdr:rowOff>
    </xdr:to>
    <xdr:sp macro="" textlink="">
      <xdr:nvSpPr>
        <xdr:cNvPr id="287299" name="AutoShape 1704">
          <a:extLst>
            <a:ext uri="{FF2B5EF4-FFF2-40B4-BE49-F238E27FC236}">
              <a16:creationId xmlns:a16="http://schemas.microsoft.com/office/drawing/2014/main" xmlns="" id="{00000000-0008-0000-0500-000043620400}"/>
            </a:ext>
          </a:extLst>
        </xdr:cNvPr>
        <xdr:cNvSpPr>
          <a:spLocks noChangeArrowheads="1"/>
        </xdr:cNvSpPr>
      </xdr:nvSpPr>
      <xdr:spPr bwMode="auto">
        <a:xfrm>
          <a:off x="11344275" y="1059180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38</xdr:row>
      <xdr:rowOff>0</xdr:rowOff>
    </xdr:from>
    <xdr:to>
      <xdr:col>8</xdr:col>
      <xdr:colOff>0</xdr:colOff>
      <xdr:row>38</xdr:row>
      <xdr:rowOff>0</xdr:rowOff>
    </xdr:to>
    <xdr:sp macro="" textlink="">
      <xdr:nvSpPr>
        <xdr:cNvPr id="287300" name="AutoShape 1705">
          <a:extLst>
            <a:ext uri="{FF2B5EF4-FFF2-40B4-BE49-F238E27FC236}">
              <a16:creationId xmlns:a16="http://schemas.microsoft.com/office/drawing/2014/main" xmlns="" id="{00000000-0008-0000-0500-000044620400}"/>
            </a:ext>
          </a:extLst>
        </xdr:cNvPr>
        <xdr:cNvSpPr>
          <a:spLocks noChangeArrowheads="1"/>
        </xdr:cNvSpPr>
      </xdr:nvSpPr>
      <xdr:spPr bwMode="auto">
        <a:xfrm>
          <a:off x="11344275" y="1059180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38</xdr:row>
      <xdr:rowOff>0</xdr:rowOff>
    </xdr:from>
    <xdr:to>
      <xdr:col>8</xdr:col>
      <xdr:colOff>0</xdr:colOff>
      <xdr:row>38</xdr:row>
      <xdr:rowOff>0</xdr:rowOff>
    </xdr:to>
    <xdr:sp macro="" textlink="">
      <xdr:nvSpPr>
        <xdr:cNvPr id="287301" name="AutoShape 1706">
          <a:extLst>
            <a:ext uri="{FF2B5EF4-FFF2-40B4-BE49-F238E27FC236}">
              <a16:creationId xmlns:a16="http://schemas.microsoft.com/office/drawing/2014/main" xmlns="" id="{00000000-0008-0000-0500-000045620400}"/>
            </a:ext>
          </a:extLst>
        </xdr:cNvPr>
        <xdr:cNvSpPr>
          <a:spLocks noChangeArrowheads="1"/>
        </xdr:cNvSpPr>
      </xdr:nvSpPr>
      <xdr:spPr bwMode="auto">
        <a:xfrm>
          <a:off x="11344275" y="1059180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38</xdr:row>
      <xdr:rowOff>0</xdr:rowOff>
    </xdr:from>
    <xdr:to>
      <xdr:col>8</xdr:col>
      <xdr:colOff>0</xdr:colOff>
      <xdr:row>38</xdr:row>
      <xdr:rowOff>0</xdr:rowOff>
    </xdr:to>
    <xdr:sp macro="" textlink="">
      <xdr:nvSpPr>
        <xdr:cNvPr id="287302" name="AutoShape 1707">
          <a:extLst>
            <a:ext uri="{FF2B5EF4-FFF2-40B4-BE49-F238E27FC236}">
              <a16:creationId xmlns:a16="http://schemas.microsoft.com/office/drawing/2014/main" xmlns="" id="{00000000-0008-0000-0500-000046620400}"/>
            </a:ext>
          </a:extLst>
        </xdr:cNvPr>
        <xdr:cNvSpPr>
          <a:spLocks noChangeArrowheads="1"/>
        </xdr:cNvSpPr>
      </xdr:nvSpPr>
      <xdr:spPr bwMode="auto">
        <a:xfrm>
          <a:off x="11344275" y="1059180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38</xdr:row>
      <xdr:rowOff>0</xdr:rowOff>
    </xdr:from>
    <xdr:to>
      <xdr:col>8</xdr:col>
      <xdr:colOff>0</xdr:colOff>
      <xdr:row>38</xdr:row>
      <xdr:rowOff>0</xdr:rowOff>
    </xdr:to>
    <xdr:sp macro="" textlink="">
      <xdr:nvSpPr>
        <xdr:cNvPr id="287303" name="AutoShape 1708">
          <a:extLst>
            <a:ext uri="{FF2B5EF4-FFF2-40B4-BE49-F238E27FC236}">
              <a16:creationId xmlns:a16="http://schemas.microsoft.com/office/drawing/2014/main" xmlns="" id="{00000000-0008-0000-0500-000047620400}"/>
            </a:ext>
          </a:extLst>
        </xdr:cNvPr>
        <xdr:cNvSpPr>
          <a:spLocks noChangeArrowheads="1"/>
        </xdr:cNvSpPr>
      </xdr:nvSpPr>
      <xdr:spPr bwMode="auto">
        <a:xfrm>
          <a:off x="11344275" y="1059180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38</xdr:row>
      <xdr:rowOff>0</xdr:rowOff>
    </xdr:from>
    <xdr:to>
      <xdr:col>8</xdr:col>
      <xdr:colOff>0</xdr:colOff>
      <xdr:row>38</xdr:row>
      <xdr:rowOff>0</xdr:rowOff>
    </xdr:to>
    <xdr:sp macro="" textlink="">
      <xdr:nvSpPr>
        <xdr:cNvPr id="287304" name="AutoShape 1709">
          <a:extLst>
            <a:ext uri="{FF2B5EF4-FFF2-40B4-BE49-F238E27FC236}">
              <a16:creationId xmlns:a16="http://schemas.microsoft.com/office/drawing/2014/main" xmlns="" id="{00000000-0008-0000-0500-000048620400}"/>
            </a:ext>
          </a:extLst>
        </xdr:cNvPr>
        <xdr:cNvSpPr>
          <a:spLocks noChangeArrowheads="1"/>
        </xdr:cNvSpPr>
      </xdr:nvSpPr>
      <xdr:spPr bwMode="auto">
        <a:xfrm>
          <a:off x="11344275" y="1059180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38</xdr:row>
      <xdr:rowOff>0</xdr:rowOff>
    </xdr:from>
    <xdr:to>
      <xdr:col>8</xdr:col>
      <xdr:colOff>0</xdr:colOff>
      <xdr:row>38</xdr:row>
      <xdr:rowOff>0</xdr:rowOff>
    </xdr:to>
    <xdr:sp macro="" textlink="">
      <xdr:nvSpPr>
        <xdr:cNvPr id="287305" name="AutoShape 1710">
          <a:extLst>
            <a:ext uri="{FF2B5EF4-FFF2-40B4-BE49-F238E27FC236}">
              <a16:creationId xmlns:a16="http://schemas.microsoft.com/office/drawing/2014/main" xmlns="" id="{00000000-0008-0000-0500-000049620400}"/>
            </a:ext>
          </a:extLst>
        </xdr:cNvPr>
        <xdr:cNvSpPr>
          <a:spLocks noChangeArrowheads="1"/>
        </xdr:cNvSpPr>
      </xdr:nvSpPr>
      <xdr:spPr bwMode="auto">
        <a:xfrm>
          <a:off x="11344275" y="1059180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38</xdr:row>
      <xdr:rowOff>0</xdr:rowOff>
    </xdr:from>
    <xdr:to>
      <xdr:col>8</xdr:col>
      <xdr:colOff>0</xdr:colOff>
      <xdr:row>38</xdr:row>
      <xdr:rowOff>0</xdr:rowOff>
    </xdr:to>
    <xdr:sp macro="" textlink="">
      <xdr:nvSpPr>
        <xdr:cNvPr id="287306" name="AutoShape 1711">
          <a:extLst>
            <a:ext uri="{FF2B5EF4-FFF2-40B4-BE49-F238E27FC236}">
              <a16:creationId xmlns:a16="http://schemas.microsoft.com/office/drawing/2014/main" xmlns="" id="{00000000-0008-0000-0500-00004A620400}"/>
            </a:ext>
          </a:extLst>
        </xdr:cNvPr>
        <xdr:cNvSpPr>
          <a:spLocks noChangeArrowheads="1"/>
        </xdr:cNvSpPr>
      </xdr:nvSpPr>
      <xdr:spPr bwMode="auto">
        <a:xfrm>
          <a:off x="11344275" y="1059180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38</xdr:row>
      <xdr:rowOff>0</xdr:rowOff>
    </xdr:from>
    <xdr:to>
      <xdr:col>8</xdr:col>
      <xdr:colOff>0</xdr:colOff>
      <xdr:row>38</xdr:row>
      <xdr:rowOff>0</xdr:rowOff>
    </xdr:to>
    <xdr:sp macro="" textlink="">
      <xdr:nvSpPr>
        <xdr:cNvPr id="287307" name="AutoShape 1712">
          <a:extLst>
            <a:ext uri="{FF2B5EF4-FFF2-40B4-BE49-F238E27FC236}">
              <a16:creationId xmlns:a16="http://schemas.microsoft.com/office/drawing/2014/main" xmlns="" id="{00000000-0008-0000-0500-00004B620400}"/>
            </a:ext>
          </a:extLst>
        </xdr:cNvPr>
        <xdr:cNvSpPr>
          <a:spLocks noChangeArrowheads="1"/>
        </xdr:cNvSpPr>
      </xdr:nvSpPr>
      <xdr:spPr bwMode="auto">
        <a:xfrm>
          <a:off x="11344275" y="1059180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38</xdr:row>
      <xdr:rowOff>0</xdr:rowOff>
    </xdr:from>
    <xdr:to>
      <xdr:col>8</xdr:col>
      <xdr:colOff>0</xdr:colOff>
      <xdr:row>38</xdr:row>
      <xdr:rowOff>0</xdr:rowOff>
    </xdr:to>
    <xdr:sp macro="" textlink="">
      <xdr:nvSpPr>
        <xdr:cNvPr id="287308" name="AutoShape 1713">
          <a:extLst>
            <a:ext uri="{FF2B5EF4-FFF2-40B4-BE49-F238E27FC236}">
              <a16:creationId xmlns:a16="http://schemas.microsoft.com/office/drawing/2014/main" xmlns="" id="{00000000-0008-0000-0500-00004C620400}"/>
            </a:ext>
          </a:extLst>
        </xdr:cNvPr>
        <xdr:cNvSpPr>
          <a:spLocks noChangeArrowheads="1"/>
        </xdr:cNvSpPr>
      </xdr:nvSpPr>
      <xdr:spPr bwMode="auto">
        <a:xfrm>
          <a:off x="11344275" y="1059180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38</xdr:row>
      <xdr:rowOff>0</xdr:rowOff>
    </xdr:from>
    <xdr:to>
      <xdr:col>8</xdr:col>
      <xdr:colOff>0</xdr:colOff>
      <xdr:row>38</xdr:row>
      <xdr:rowOff>0</xdr:rowOff>
    </xdr:to>
    <xdr:sp macro="" textlink="">
      <xdr:nvSpPr>
        <xdr:cNvPr id="287309" name="AutoShape 1714">
          <a:extLst>
            <a:ext uri="{FF2B5EF4-FFF2-40B4-BE49-F238E27FC236}">
              <a16:creationId xmlns:a16="http://schemas.microsoft.com/office/drawing/2014/main" xmlns="" id="{00000000-0008-0000-0500-00004D620400}"/>
            </a:ext>
          </a:extLst>
        </xdr:cNvPr>
        <xdr:cNvSpPr>
          <a:spLocks noChangeArrowheads="1"/>
        </xdr:cNvSpPr>
      </xdr:nvSpPr>
      <xdr:spPr bwMode="auto">
        <a:xfrm>
          <a:off x="11344275" y="1059180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38</xdr:row>
      <xdr:rowOff>0</xdr:rowOff>
    </xdr:from>
    <xdr:to>
      <xdr:col>8</xdr:col>
      <xdr:colOff>0</xdr:colOff>
      <xdr:row>38</xdr:row>
      <xdr:rowOff>0</xdr:rowOff>
    </xdr:to>
    <xdr:sp macro="" textlink="">
      <xdr:nvSpPr>
        <xdr:cNvPr id="287310" name="AutoShape 1715">
          <a:extLst>
            <a:ext uri="{FF2B5EF4-FFF2-40B4-BE49-F238E27FC236}">
              <a16:creationId xmlns:a16="http://schemas.microsoft.com/office/drawing/2014/main" xmlns="" id="{00000000-0008-0000-0500-00004E620400}"/>
            </a:ext>
          </a:extLst>
        </xdr:cNvPr>
        <xdr:cNvSpPr>
          <a:spLocks noChangeArrowheads="1"/>
        </xdr:cNvSpPr>
      </xdr:nvSpPr>
      <xdr:spPr bwMode="auto">
        <a:xfrm>
          <a:off x="11344275" y="1059180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sp macro="" textlink="">
      <xdr:nvSpPr>
        <xdr:cNvPr id="281326" name="Line 1">
          <a:extLst>
            <a:ext uri="{FF2B5EF4-FFF2-40B4-BE49-F238E27FC236}">
              <a16:creationId xmlns:a16="http://schemas.microsoft.com/office/drawing/2014/main" xmlns="" id="{00000000-0008-0000-0700-0000EE4A0400}"/>
            </a:ext>
          </a:extLst>
        </xdr:cNvPr>
        <xdr:cNvSpPr>
          <a:spLocks noChangeShapeType="1"/>
        </xdr:cNvSpPr>
      </xdr:nvSpPr>
      <xdr:spPr bwMode="auto">
        <a:xfrm>
          <a:off x="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1327" name="Line 2">
          <a:extLst>
            <a:ext uri="{FF2B5EF4-FFF2-40B4-BE49-F238E27FC236}">
              <a16:creationId xmlns:a16="http://schemas.microsoft.com/office/drawing/2014/main" xmlns="" id="{00000000-0008-0000-0700-0000EF4A0400}"/>
            </a:ext>
          </a:extLst>
        </xdr:cNvPr>
        <xdr:cNvSpPr>
          <a:spLocks noChangeShapeType="1"/>
        </xdr:cNvSpPr>
      </xdr:nvSpPr>
      <xdr:spPr bwMode="auto">
        <a:xfrm>
          <a:off x="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1328" name="Line 3">
          <a:extLst>
            <a:ext uri="{FF2B5EF4-FFF2-40B4-BE49-F238E27FC236}">
              <a16:creationId xmlns:a16="http://schemas.microsoft.com/office/drawing/2014/main" xmlns="" id="{00000000-0008-0000-0700-0000F04A0400}"/>
            </a:ext>
          </a:extLst>
        </xdr:cNvPr>
        <xdr:cNvSpPr>
          <a:spLocks noChangeShapeType="1"/>
        </xdr:cNvSpPr>
      </xdr:nvSpPr>
      <xdr:spPr bwMode="auto">
        <a:xfrm>
          <a:off x="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1329" name="Line 4">
          <a:extLst>
            <a:ext uri="{FF2B5EF4-FFF2-40B4-BE49-F238E27FC236}">
              <a16:creationId xmlns:a16="http://schemas.microsoft.com/office/drawing/2014/main" xmlns="" id="{00000000-0008-0000-0700-0000F14A0400}"/>
            </a:ext>
          </a:extLst>
        </xdr:cNvPr>
        <xdr:cNvSpPr>
          <a:spLocks noChangeShapeType="1"/>
        </xdr:cNvSpPr>
      </xdr:nvSpPr>
      <xdr:spPr bwMode="auto">
        <a:xfrm>
          <a:off x="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1330" name="Line 5">
          <a:extLst>
            <a:ext uri="{FF2B5EF4-FFF2-40B4-BE49-F238E27FC236}">
              <a16:creationId xmlns:a16="http://schemas.microsoft.com/office/drawing/2014/main" xmlns="" id="{00000000-0008-0000-0700-0000F24A0400}"/>
            </a:ext>
          </a:extLst>
        </xdr:cNvPr>
        <xdr:cNvSpPr>
          <a:spLocks noChangeShapeType="1"/>
        </xdr:cNvSpPr>
      </xdr:nvSpPr>
      <xdr:spPr bwMode="auto">
        <a:xfrm>
          <a:off x="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1331" name="Line 6">
          <a:extLst>
            <a:ext uri="{FF2B5EF4-FFF2-40B4-BE49-F238E27FC236}">
              <a16:creationId xmlns:a16="http://schemas.microsoft.com/office/drawing/2014/main" xmlns="" id="{00000000-0008-0000-0700-0000F34A0400}"/>
            </a:ext>
          </a:extLst>
        </xdr:cNvPr>
        <xdr:cNvSpPr>
          <a:spLocks noChangeShapeType="1"/>
        </xdr:cNvSpPr>
      </xdr:nvSpPr>
      <xdr:spPr bwMode="auto">
        <a:xfrm>
          <a:off x="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1332" name="Line 7">
          <a:extLst>
            <a:ext uri="{FF2B5EF4-FFF2-40B4-BE49-F238E27FC236}">
              <a16:creationId xmlns:a16="http://schemas.microsoft.com/office/drawing/2014/main" xmlns="" id="{00000000-0008-0000-0700-0000F44A0400}"/>
            </a:ext>
          </a:extLst>
        </xdr:cNvPr>
        <xdr:cNvSpPr>
          <a:spLocks noChangeShapeType="1"/>
        </xdr:cNvSpPr>
      </xdr:nvSpPr>
      <xdr:spPr bwMode="auto">
        <a:xfrm>
          <a:off x="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1333" name="Line 8">
          <a:extLst>
            <a:ext uri="{FF2B5EF4-FFF2-40B4-BE49-F238E27FC236}">
              <a16:creationId xmlns:a16="http://schemas.microsoft.com/office/drawing/2014/main" xmlns="" id="{00000000-0008-0000-0700-0000F54A0400}"/>
            </a:ext>
          </a:extLst>
        </xdr:cNvPr>
        <xdr:cNvSpPr>
          <a:spLocks noChangeShapeType="1"/>
        </xdr:cNvSpPr>
      </xdr:nvSpPr>
      <xdr:spPr bwMode="auto">
        <a:xfrm>
          <a:off x="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1334" name="Line 9">
          <a:extLst>
            <a:ext uri="{FF2B5EF4-FFF2-40B4-BE49-F238E27FC236}">
              <a16:creationId xmlns:a16="http://schemas.microsoft.com/office/drawing/2014/main" xmlns="" id="{00000000-0008-0000-0700-0000F64A0400}"/>
            </a:ext>
          </a:extLst>
        </xdr:cNvPr>
        <xdr:cNvSpPr>
          <a:spLocks noChangeShapeType="1"/>
        </xdr:cNvSpPr>
      </xdr:nvSpPr>
      <xdr:spPr bwMode="auto">
        <a:xfrm>
          <a:off x="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1335" name="Line 10">
          <a:extLst>
            <a:ext uri="{FF2B5EF4-FFF2-40B4-BE49-F238E27FC236}">
              <a16:creationId xmlns:a16="http://schemas.microsoft.com/office/drawing/2014/main" xmlns="" id="{00000000-0008-0000-0700-0000F74A0400}"/>
            </a:ext>
          </a:extLst>
        </xdr:cNvPr>
        <xdr:cNvSpPr>
          <a:spLocks noChangeShapeType="1"/>
        </xdr:cNvSpPr>
      </xdr:nvSpPr>
      <xdr:spPr bwMode="auto">
        <a:xfrm>
          <a:off x="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1336" name="Line 11">
          <a:extLst>
            <a:ext uri="{FF2B5EF4-FFF2-40B4-BE49-F238E27FC236}">
              <a16:creationId xmlns:a16="http://schemas.microsoft.com/office/drawing/2014/main" xmlns="" id="{00000000-0008-0000-0700-0000F84A0400}"/>
            </a:ext>
          </a:extLst>
        </xdr:cNvPr>
        <xdr:cNvSpPr>
          <a:spLocks noChangeShapeType="1"/>
        </xdr:cNvSpPr>
      </xdr:nvSpPr>
      <xdr:spPr bwMode="auto">
        <a:xfrm>
          <a:off x="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1337" name="Line 12">
          <a:extLst>
            <a:ext uri="{FF2B5EF4-FFF2-40B4-BE49-F238E27FC236}">
              <a16:creationId xmlns:a16="http://schemas.microsoft.com/office/drawing/2014/main" xmlns="" id="{00000000-0008-0000-0700-0000F94A0400}"/>
            </a:ext>
          </a:extLst>
        </xdr:cNvPr>
        <xdr:cNvSpPr>
          <a:spLocks noChangeShapeType="1"/>
        </xdr:cNvSpPr>
      </xdr:nvSpPr>
      <xdr:spPr bwMode="auto">
        <a:xfrm>
          <a:off x="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0</xdr:row>
      <xdr:rowOff>0</xdr:rowOff>
    </xdr:from>
    <xdr:to>
      <xdr:col>31</xdr:col>
      <xdr:colOff>0</xdr:colOff>
      <xdr:row>0</xdr:row>
      <xdr:rowOff>0</xdr:rowOff>
    </xdr:to>
    <xdr:sp macro="" textlink="">
      <xdr:nvSpPr>
        <xdr:cNvPr id="281338" name="AutoShape 13">
          <a:extLst>
            <a:ext uri="{FF2B5EF4-FFF2-40B4-BE49-F238E27FC236}">
              <a16:creationId xmlns:a16="http://schemas.microsoft.com/office/drawing/2014/main" xmlns="" id="{00000000-0008-0000-0700-0000FA4A0400}"/>
            </a:ext>
          </a:extLst>
        </xdr:cNvPr>
        <xdr:cNvSpPr>
          <a:spLocks noChangeArrowheads="1"/>
        </xdr:cNvSpPr>
      </xdr:nvSpPr>
      <xdr:spPr bwMode="auto">
        <a:xfrm>
          <a:off x="99250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0</xdr:colOff>
      <xdr:row>0</xdr:row>
      <xdr:rowOff>0</xdr:rowOff>
    </xdr:from>
    <xdr:to>
      <xdr:col>31</xdr:col>
      <xdr:colOff>0</xdr:colOff>
      <xdr:row>0</xdr:row>
      <xdr:rowOff>0</xdr:rowOff>
    </xdr:to>
    <xdr:sp macro="" textlink="">
      <xdr:nvSpPr>
        <xdr:cNvPr id="281339" name="AutoShape 14">
          <a:extLst>
            <a:ext uri="{FF2B5EF4-FFF2-40B4-BE49-F238E27FC236}">
              <a16:creationId xmlns:a16="http://schemas.microsoft.com/office/drawing/2014/main" xmlns="" id="{00000000-0008-0000-0700-0000FB4A0400}"/>
            </a:ext>
          </a:extLst>
        </xdr:cNvPr>
        <xdr:cNvSpPr>
          <a:spLocks noChangeArrowheads="1"/>
        </xdr:cNvSpPr>
      </xdr:nvSpPr>
      <xdr:spPr bwMode="auto">
        <a:xfrm>
          <a:off x="99250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0</xdr:colOff>
      <xdr:row>0</xdr:row>
      <xdr:rowOff>0</xdr:rowOff>
    </xdr:from>
    <xdr:to>
      <xdr:col>31</xdr:col>
      <xdr:colOff>0</xdr:colOff>
      <xdr:row>0</xdr:row>
      <xdr:rowOff>0</xdr:rowOff>
    </xdr:to>
    <xdr:sp macro="" textlink="">
      <xdr:nvSpPr>
        <xdr:cNvPr id="281340" name="AutoShape 15">
          <a:extLst>
            <a:ext uri="{FF2B5EF4-FFF2-40B4-BE49-F238E27FC236}">
              <a16:creationId xmlns:a16="http://schemas.microsoft.com/office/drawing/2014/main" xmlns="" id="{00000000-0008-0000-0700-0000FC4A0400}"/>
            </a:ext>
          </a:extLst>
        </xdr:cNvPr>
        <xdr:cNvSpPr>
          <a:spLocks noChangeArrowheads="1"/>
        </xdr:cNvSpPr>
      </xdr:nvSpPr>
      <xdr:spPr bwMode="auto">
        <a:xfrm>
          <a:off x="99250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0</xdr:colOff>
      <xdr:row>0</xdr:row>
      <xdr:rowOff>0</xdr:rowOff>
    </xdr:from>
    <xdr:to>
      <xdr:col>31</xdr:col>
      <xdr:colOff>0</xdr:colOff>
      <xdr:row>0</xdr:row>
      <xdr:rowOff>0</xdr:rowOff>
    </xdr:to>
    <xdr:sp macro="" textlink="">
      <xdr:nvSpPr>
        <xdr:cNvPr id="281341" name="AutoShape 16">
          <a:extLst>
            <a:ext uri="{FF2B5EF4-FFF2-40B4-BE49-F238E27FC236}">
              <a16:creationId xmlns:a16="http://schemas.microsoft.com/office/drawing/2014/main" xmlns="" id="{00000000-0008-0000-0700-0000FD4A0400}"/>
            </a:ext>
          </a:extLst>
        </xdr:cNvPr>
        <xdr:cNvSpPr>
          <a:spLocks noChangeArrowheads="1"/>
        </xdr:cNvSpPr>
      </xdr:nvSpPr>
      <xdr:spPr bwMode="auto">
        <a:xfrm>
          <a:off x="99250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0</xdr:colOff>
      <xdr:row>0</xdr:row>
      <xdr:rowOff>0</xdr:rowOff>
    </xdr:from>
    <xdr:to>
      <xdr:col>31</xdr:col>
      <xdr:colOff>0</xdr:colOff>
      <xdr:row>0</xdr:row>
      <xdr:rowOff>0</xdr:rowOff>
    </xdr:to>
    <xdr:sp macro="" textlink="">
      <xdr:nvSpPr>
        <xdr:cNvPr id="281342" name="AutoShape 17">
          <a:extLst>
            <a:ext uri="{FF2B5EF4-FFF2-40B4-BE49-F238E27FC236}">
              <a16:creationId xmlns:a16="http://schemas.microsoft.com/office/drawing/2014/main" xmlns="" id="{00000000-0008-0000-0700-0000FE4A0400}"/>
            </a:ext>
          </a:extLst>
        </xdr:cNvPr>
        <xdr:cNvSpPr>
          <a:spLocks noChangeArrowheads="1"/>
        </xdr:cNvSpPr>
      </xdr:nvSpPr>
      <xdr:spPr bwMode="auto">
        <a:xfrm>
          <a:off x="99250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0</xdr:colOff>
      <xdr:row>0</xdr:row>
      <xdr:rowOff>0</xdr:rowOff>
    </xdr:from>
    <xdr:to>
      <xdr:col>31</xdr:col>
      <xdr:colOff>0</xdr:colOff>
      <xdr:row>0</xdr:row>
      <xdr:rowOff>0</xdr:rowOff>
    </xdr:to>
    <xdr:sp macro="" textlink="">
      <xdr:nvSpPr>
        <xdr:cNvPr id="281343" name="AutoShape 18">
          <a:extLst>
            <a:ext uri="{FF2B5EF4-FFF2-40B4-BE49-F238E27FC236}">
              <a16:creationId xmlns:a16="http://schemas.microsoft.com/office/drawing/2014/main" xmlns="" id="{00000000-0008-0000-0700-0000FF4A0400}"/>
            </a:ext>
          </a:extLst>
        </xdr:cNvPr>
        <xdr:cNvSpPr>
          <a:spLocks noChangeArrowheads="1"/>
        </xdr:cNvSpPr>
      </xdr:nvSpPr>
      <xdr:spPr bwMode="auto">
        <a:xfrm>
          <a:off x="99250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0</xdr:colOff>
      <xdr:row>0</xdr:row>
      <xdr:rowOff>0</xdr:rowOff>
    </xdr:from>
    <xdr:to>
      <xdr:col>31</xdr:col>
      <xdr:colOff>0</xdr:colOff>
      <xdr:row>0</xdr:row>
      <xdr:rowOff>0</xdr:rowOff>
    </xdr:to>
    <xdr:sp macro="" textlink="">
      <xdr:nvSpPr>
        <xdr:cNvPr id="281344" name="AutoShape 19">
          <a:extLst>
            <a:ext uri="{FF2B5EF4-FFF2-40B4-BE49-F238E27FC236}">
              <a16:creationId xmlns:a16="http://schemas.microsoft.com/office/drawing/2014/main" xmlns="" id="{00000000-0008-0000-0700-0000004B0400}"/>
            </a:ext>
          </a:extLst>
        </xdr:cNvPr>
        <xdr:cNvSpPr>
          <a:spLocks noChangeArrowheads="1"/>
        </xdr:cNvSpPr>
      </xdr:nvSpPr>
      <xdr:spPr bwMode="auto">
        <a:xfrm>
          <a:off x="99250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0</xdr:colOff>
      <xdr:row>0</xdr:row>
      <xdr:rowOff>0</xdr:rowOff>
    </xdr:from>
    <xdr:to>
      <xdr:col>31</xdr:col>
      <xdr:colOff>0</xdr:colOff>
      <xdr:row>0</xdr:row>
      <xdr:rowOff>0</xdr:rowOff>
    </xdr:to>
    <xdr:sp macro="" textlink="">
      <xdr:nvSpPr>
        <xdr:cNvPr id="281345" name="AutoShape 20">
          <a:extLst>
            <a:ext uri="{FF2B5EF4-FFF2-40B4-BE49-F238E27FC236}">
              <a16:creationId xmlns:a16="http://schemas.microsoft.com/office/drawing/2014/main" xmlns="" id="{00000000-0008-0000-0700-0000014B0400}"/>
            </a:ext>
          </a:extLst>
        </xdr:cNvPr>
        <xdr:cNvSpPr>
          <a:spLocks noChangeArrowheads="1"/>
        </xdr:cNvSpPr>
      </xdr:nvSpPr>
      <xdr:spPr bwMode="auto">
        <a:xfrm>
          <a:off x="99250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0</xdr:colOff>
      <xdr:row>0</xdr:row>
      <xdr:rowOff>0</xdr:rowOff>
    </xdr:from>
    <xdr:to>
      <xdr:col>31</xdr:col>
      <xdr:colOff>0</xdr:colOff>
      <xdr:row>0</xdr:row>
      <xdr:rowOff>0</xdr:rowOff>
    </xdr:to>
    <xdr:sp macro="" textlink="">
      <xdr:nvSpPr>
        <xdr:cNvPr id="281346" name="AutoShape 21">
          <a:extLst>
            <a:ext uri="{FF2B5EF4-FFF2-40B4-BE49-F238E27FC236}">
              <a16:creationId xmlns:a16="http://schemas.microsoft.com/office/drawing/2014/main" xmlns="" id="{00000000-0008-0000-0700-0000024B0400}"/>
            </a:ext>
          </a:extLst>
        </xdr:cNvPr>
        <xdr:cNvSpPr>
          <a:spLocks noChangeArrowheads="1"/>
        </xdr:cNvSpPr>
      </xdr:nvSpPr>
      <xdr:spPr bwMode="auto">
        <a:xfrm>
          <a:off x="99250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0</xdr:colOff>
      <xdr:row>0</xdr:row>
      <xdr:rowOff>0</xdr:rowOff>
    </xdr:from>
    <xdr:to>
      <xdr:col>31</xdr:col>
      <xdr:colOff>0</xdr:colOff>
      <xdr:row>0</xdr:row>
      <xdr:rowOff>0</xdr:rowOff>
    </xdr:to>
    <xdr:sp macro="" textlink="">
      <xdr:nvSpPr>
        <xdr:cNvPr id="281347" name="AutoShape 22">
          <a:extLst>
            <a:ext uri="{FF2B5EF4-FFF2-40B4-BE49-F238E27FC236}">
              <a16:creationId xmlns:a16="http://schemas.microsoft.com/office/drawing/2014/main" xmlns="" id="{00000000-0008-0000-0700-0000034B0400}"/>
            </a:ext>
          </a:extLst>
        </xdr:cNvPr>
        <xdr:cNvSpPr>
          <a:spLocks noChangeArrowheads="1"/>
        </xdr:cNvSpPr>
      </xdr:nvSpPr>
      <xdr:spPr bwMode="auto">
        <a:xfrm>
          <a:off x="99250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0</xdr:colOff>
      <xdr:row>0</xdr:row>
      <xdr:rowOff>0</xdr:rowOff>
    </xdr:from>
    <xdr:to>
      <xdr:col>31</xdr:col>
      <xdr:colOff>0</xdr:colOff>
      <xdr:row>0</xdr:row>
      <xdr:rowOff>0</xdr:rowOff>
    </xdr:to>
    <xdr:sp macro="" textlink="">
      <xdr:nvSpPr>
        <xdr:cNvPr id="281348" name="AutoShape 23">
          <a:extLst>
            <a:ext uri="{FF2B5EF4-FFF2-40B4-BE49-F238E27FC236}">
              <a16:creationId xmlns:a16="http://schemas.microsoft.com/office/drawing/2014/main" xmlns="" id="{00000000-0008-0000-0700-0000044B0400}"/>
            </a:ext>
          </a:extLst>
        </xdr:cNvPr>
        <xdr:cNvSpPr>
          <a:spLocks noChangeArrowheads="1"/>
        </xdr:cNvSpPr>
      </xdr:nvSpPr>
      <xdr:spPr bwMode="auto">
        <a:xfrm>
          <a:off x="99250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0</xdr:colOff>
      <xdr:row>0</xdr:row>
      <xdr:rowOff>0</xdr:rowOff>
    </xdr:from>
    <xdr:to>
      <xdr:col>31</xdr:col>
      <xdr:colOff>0</xdr:colOff>
      <xdr:row>0</xdr:row>
      <xdr:rowOff>0</xdr:rowOff>
    </xdr:to>
    <xdr:sp macro="" textlink="">
      <xdr:nvSpPr>
        <xdr:cNvPr id="281349" name="AutoShape 24">
          <a:extLst>
            <a:ext uri="{FF2B5EF4-FFF2-40B4-BE49-F238E27FC236}">
              <a16:creationId xmlns:a16="http://schemas.microsoft.com/office/drawing/2014/main" xmlns="" id="{00000000-0008-0000-0700-0000054B0400}"/>
            </a:ext>
          </a:extLst>
        </xdr:cNvPr>
        <xdr:cNvSpPr>
          <a:spLocks noChangeArrowheads="1"/>
        </xdr:cNvSpPr>
      </xdr:nvSpPr>
      <xdr:spPr bwMode="auto">
        <a:xfrm>
          <a:off x="99250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0</xdr:colOff>
      <xdr:row>0</xdr:row>
      <xdr:rowOff>0</xdr:rowOff>
    </xdr:from>
    <xdr:to>
      <xdr:col>31</xdr:col>
      <xdr:colOff>0</xdr:colOff>
      <xdr:row>0</xdr:row>
      <xdr:rowOff>0</xdr:rowOff>
    </xdr:to>
    <xdr:sp macro="" textlink="">
      <xdr:nvSpPr>
        <xdr:cNvPr id="281350" name="AutoShape 25">
          <a:extLst>
            <a:ext uri="{FF2B5EF4-FFF2-40B4-BE49-F238E27FC236}">
              <a16:creationId xmlns:a16="http://schemas.microsoft.com/office/drawing/2014/main" xmlns="" id="{00000000-0008-0000-0700-0000064B0400}"/>
            </a:ext>
          </a:extLst>
        </xdr:cNvPr>
        <xdr:cNvSpPr>
          <a:spLocks noChangeArrowheads="1"/>
        </xdr:cNvSpPr>
      </xdr:nvSpPr>
      <xdr:spPr bwMode="auto">
        <a:xfrm>
          <a:off x="99250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0</xdr:colOff>
      <xdr:row>0</xdr:row>
      <xdr:rowOff>0</xdr:rowOff>
    </xdr:from>
    <xdr:to>
      <xdr:col>31</xdr:col>
      <xdr:colOff>0</xdr:colOff>
      <xdr:row>0</xdr:row>
      <xdr:rowOff>0</xdr:rowOff>
    </xdr:to>
    <xdr:sp macro="" textlink="">
      <xdr:nvSpPr>
        <xdr:cNvPr id="281351" name="AutoShape 26">
          <a:extLst>
            <a:ext uri="{FF2B5EF4-FFF2-40B4-BE49-F238E27FC236}">
              <a16:creationId xmlns:a16="http://schemas.microsoft.com/office/drawing/2014/main" xmlns="" id="{00000000-0008-0000-0700-0000074B0400}"/>
            </a:ext>
          </a:extLst>
        </xdr:cNvPr>
        <xdr:cNvSpPr>
          <a:spLocks noChangeArrowheads="1"/>
        </xdr:cNvSpPr>
      </xdr:nvSpPr>
      <xdr:spPr bwMode="auto">
        <a:xfrm>
          <a:off x="99250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0</xdr:colOff>
      <xdr:row>0</xdr:row>
      <xdr:rowOff>0</xdr:rowOff>
    </xdr:from>
    <xdr:to>
      <xdr:col>31</xdr:col>
      <xdr:colOff>0</xdr:colOff>
      <xdr:row>0</xdr:row>
      <xdr:rowOff>0</xdr:rowOff>
    </xdr:to>
    <xdr:sp macro="" textlink="">
      <xdr:nvSpPr>
        <xdr:cNvPr id="281352" name="AutoShape 27">
          <a:extLst>
            <a:ext uri="{FF2B5EF4-FFF2-40B4-BE49-F238E27FC236}">
              <a16:creationId xmlns:a16="http://schemas.microsoft.com/office/drawing/2014/main" xmlns="" id="{00000000-0008-0000-0700-0000084B0400}"/>
            </a:ext>
          </a:extLst>
        </xdr:cNvPr>
        <xdr:cNvSpPr>
          <a:spLocks noChangeArrowheads="1"/>
        </xdr:cNvSpPr>
      </xdr:nvSpPr>
      <xdr:spPr bwMode="auto">
        <a:xfrm>
          <a:off x="99250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0</xdr:colOff>
      <xdr:row>0</xdr:row>
      <xdr:rowOff>0</xdr:rowOff>
    </xdr:from>
    <xdr:to>
      <xdr:col>31</xdr:col>
      <xdr:colOff>0</xdr:colOff>
      <xdr:row>0</xdr:row>
      <xdr:rowOff>0</xdr:rowOff>
    </xdr:to>
    <xdr:sp macro="" textlink="">
      <xdr:nvSpPr>
        <xdr:cNvPr id="281353" name="AutoShape 28">
          <a:extLst>
            <a:ext uri="{FF2B5EF4-FFF2-40B4-BE49-F238E27FC236}">
              <a16:creationId xmlns:a16="http://schemas.microsoft.com/office/drawing/2014/main" xmlns="" id="{00000000-0008-0000-0700-0000094B0400}"/>
            </a:ext>
          </a:extLst>
        </xdr:cNvPr>
        <xdr:cNvSpPr>
          <a:spLocks noChangeArrowheads="1"/>
        </xdr:cNvSpPr>
      </xdr:nvSpPr>
      <xdr:spPr bwMode="auto">
        <a:xfrm>
          <a:off x="99250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0</xdr:colOff>
      <xdr:row>0</xdr:row>
      <xdr:rowOff>0</xdr:rowOff>
    </xdr:from>
    <xdr:to>
      <xdr:col>31</xdr:col>
      <xdr:colOff>0</xdr:colOff>
      <xdr:row>0</xdr:row>
      <xdr:rowOff>0</xdr:rowOff>
    </xdr:to>
    <xdr:sp macro="" textlink="">
      <xdr:nvSpPr>
        <xdr:cNvPr id="281354" name="AutoShape 29">
          <a:extLst>
            <a:ext uri="{FF2B5EF4-FFF2-40B4-BE49-F238E27FC236}">
              <a16:creationId xmlns:a16="http://schemas.microsoft.com/office/drawing/2014/main" xmlns="" id="{00000000-0008-0000-0700-00000A4B0400}"/>
            </a:ext>
          </a:extLst>
        </xdr:cNvPr>
        <xdr:cNvSpPr>
          <a:spLocks noChangeArrowheads="1"/>
        </xdr:cNvSpPr>
      </xdr:nvSpPr>
      <xdr:spPr bwMode="auto">
        <a:xfrm>
          <a:off x="99250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0</xdr:colOff>
      <xdr:row>0</xdr:row>
      <xdr:rowOff>0</xdr:rowOff>
    </xdr:from>
    <xdr:to>
      <xdr:col>31</xdr:col>
      <xdr:colOff>0</xdr:colOff>
      <xdr:row>0</xdr:row>
      <xdr:rowOff>0</xdr:rowOff>
    </xdr:to>
    <xdr:sp macro="" textlink="">
      <xdr:nvSpPr>
        <xdr:cNvPr id="281355" name="AutoShape 30">
          <a:extLst>
            <a:ext uri="{FF2B5EF4-FFF2-40B4-BE49-F238E27FC236}">
              <a16:creationId xmlns:a16="http://schemas.microsoft.com/office/drawing/2014/main" xmlns="" id="{00000000-0008-0000-0700-00000B4B0400}"/>
            </a:ext>
          </a:extLst>
        </xdr:cNvPr>
        <xdr:cNvSpPr>
          <a:spLocks noChangeArrowheads="1"/>
        </xdr:cNvSpPr>
      </xdr:nvSpPr>
      <xdr:spPr bwMode="auto">
        <a:xfrm>
          <a:off x="99250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0</xdr:colOff>
      <xdr:row>0</xdr:row>
      <xdr:rowOff>0</xdr:rowOff>
    </xdr:from>
    <xdr:to>
      <xdr:col>31</xdr:col>
      <xdr:colOff>0</xdr:colOff>
      <xdr:row>0</xdr:row>
      <xdr:rowOff>0</xdr:rowOff>
    </xdr:to>
    <xdr:sp macro="" textlink="">
      <xdr:nvSpPr>
        <xdr:cNvPr id="281356" name="AutoShape 31">
          <a:extLst>
            <a:ext uri="{FF2B5EF4-FFF2-40B4-BE49-F238E27FC236}">
              <a16:creationId xmlns:a16="http://schemas.microsoft.com/office/drawing/2014/main" xmlns="" id="{00000000-0008-0000-0700-00000C4B0400}"/>
            </a:ext>
          </a:extLst>
        </xdr:cNvPr>
        <xdr:cNvSpPr>
          <a:spLocks noChangeArrowheads="1"/>
        </xdr:cNvSpPr>
      </xdr:nvSpPr>
      <xdr:spPr bwMode="auto">
        <a:xfrm>
          <a:off x="99250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0</xdr:colOff>
      <xdr:row>0</xdr:row>
      <xdr:rowOff>0</xdr:rowOff>
    </xdr:from>
    <xdr:to>
      <xdr:col>31</xdr:col>
      <xdr:colOff>0</xdr:colOff>
      <xdr:row>0</xdr:row>
      <xdr:rowOff>0</xdr:rowOff>
    </xdr:to>
    <xdr:sp macro="" textlink="">
      <xdr:nvSpPr>
        <xdr:cNvPr id="281357" name="AutoShape 32">
          <a:extLst>
            <a:ext uri="{FF2B5EF4-FFF2-40B4-BE49-F238E27FC236}">
              <a16:creationId xmlns:a16="http://schemas.microsoft.com/office/drawing/2014/main" xmlns="" id="{00000000-0008-0000-0700-00000D4B0400}"/>
            </a:ext>
          </a:extLst>
        </xdr:cNvPr>
        <xdr:cNvSpPr>
          <a:spLocks noChangeArrowheads="1"/>
        </xdr:cNvSpPr>
      </xdr:nvSpPr>
      <xdr:spPr bwMode="auto">
        <a:xfrm>
          <a:off x="99250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0</xdr:colOff>
      <xdr:row>0</xdr:row>
      <xdr:rowOff>0</xdr:rowOff>
    </xdr:from>
    <xdr:to>
      <xdr:col>31</xdr:col>
      <xdr:colOff>0</xdr:colOff>
      <xdr:row>0</xdr:row>
      <xdr:rowOff>0</xdr:rowOff>
    </xdr:to>
    <xdr:sp macro="" textlink="">
      <xdr:nvSpPr>
        <xdr:cNvPr id="281358" name="AutoShape 33">
          <a:extLst>
            <a:ext uri="{FF2B5EF4-FFF2-40B4-BE49-F238E27FC236}">
              <a16:creationId xmlns:a16="http://schemas.microsoft.com/office/drawing/2014/main" xmlns="" id="{00000000-0008-0000-0700-00000E4B0400}"/>
            </a:ext>
          </a:extLst>
        </xdr:cNvPr>
        <xdr:cNvSpPr>
          <a:spLocks noChangeArrowheads="1"/>
        </xdr:cNvSpPr>
      </xdr:nvSpPr>
      <xdr:spPr bwMode="auto">
        <a:xfrm>
          <a:off x="99250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0</xdr:colOff>
      <xdr:row>0</xdr:row>
      <xdr:rowOff>0</xdr:rowOff>
    </xdr:from>
    <xdr:to>
      <xdr:col>31</xdr:col>
      <xdr:colOff>0</xdr:colOff>
      <xdr:row>0</xdr:row>
      <xdr:rowOff>0</xdr:rowOff>
    </xdr:to>
    <xdr:sp macro="" textlink="">
      <xdr:nvSpPr>
        <xdr:cNvPr id="281359" name="AutoShape 34">
          <a:extLst>
            <a:ext uri="{FF2B5EF4-FFF2-40B4-BE49-F238E27FC236}">
              <a16:creationId xmlns:a16="http://schemas.microsoft.com/office/drawing/2014/main" xmlns="" id="{00000000-0008-0000-0700-00000F4B0400}"/>
            </a:ext>
          </a:extLst>
        </xdr:cNvPr>
        <xdr:cNvSpPr>
          <a:spLocks noChangeArrowheads="1"/>
        </xdr:cNvSpPr>
      </xdr:nvSpPr>
      <xdr:spPr bwMode="auto">
        <a:xfrm>
          <a:off x="99250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0</xdr:colOff>
      <xdr:row>0</xdr:row>
      <xdr:rowOff>0</xdr:rowOff>
    </xdr:from>
    <xdr:to>
      <xdr:col>31</xdr:col>
      <xdr:colOff>0</xdr:colOff>
      <xdr:row>0</xdr:row>
      <xdr:rowOff>0</xdr:rowOff>
    </xdr:to>
    <xdr:sp macro="" textlink="">
      <xdr:nvSpPr>
        <xdr:cNvPr id="281360" name="AutoShape 35">
          <a:extLst>
            <a:ext uri="{FF2B5EF4-FFF2-40B4-BE49-F238E27FC236}">
              <a16:creationId xmlns:a16="http://schemas.microsoft.com/office/drawing/2014/main" xmlns="" id="{00000000-0008-0000-0700-0000104B0400}"/>
            </a:ext>
          </a:extLst>
        </xdr:cNvPr>
        <xdr:cNvSpPr>
          <a:spLocks noChangeArrowheads="1"/>
        </xdr:cNvSpPr>
      </xdr:nvSpPr>
      <xdr:spPr bwMode="auto">
        <a:xfrm>
          <a:off x="99250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0</xdr:colOff>
      <xdr:row>0</xdr:row>
      <xdr:rowOff>0</xdr:rowOff>
    </xdr:from>
    <xdr:to>
      <xdr:col>31</xdr:col>
      <xdr:colOff>0</xdr:colOff>
      <xdr:row>0</xdr:row>
      <xdr:rowOff>0</xdr:rowOff>
    </xdr:to>
    <xdr:sp macro="" textlink="">
      <xdr:nvSpPr>
        <xdr:cNvPr id="281361" name="AutoShape 36">
          <a:extLst>
            <a:ext uri="{FF2B5EF4-FFF2-40B4-BE49-F238E27FC236}">
              <a16:creationId xmlns:a16="http://schemas.microsoft.com/office/drawing/2014/main" xmlns="" id="{00000000-0008-0000-0700-0000114B0400}"/>
            </a:ext>
          </a:extLst>
        </xdr:cNvPr>
        <xdr:cNvSpPr>
          <a:spLocks noChangeArrowheads="1"/>
        </xdr:cNvSpPr>
      </xdr:nvSpPr>
      <xdr:spPr bwMode="auto">
        <a:xfrm>
          <a:off x="99250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0</xdr:colOff>
      <xdr:row>0</xdr:row>
      <xdr:rowOff>0</xdr:rowOff>
    </xdr:from>
    <xdr:to>
      <xdr:col>31</xdr:col>
      <xdr:colOff>0</xdr:colOff>
      <xdr:row>0</xdr:row>
      <xdr:rowOff>0</xdr:rowOff>
    </xdr:to>
    <xdr:sp macro="" textlink="">
      <xdr:nvSpPr>
        <xdr:cNvPr id="281362" name="AutoShape 37">
          <a:extLst>
            <a:ext uri="{FF2B5EF4-FFF2-40B4-BE49-F238E27FC236}">
              <a16:creationId xmlns:a16="http://schemas.microsoft.com/office/drawing/2014/main" xmlns="" id="{00000000-0008-0000-0700-0000124B0400}"/>
            </a:ext>
          </a:extLst>
        </xdr:cNvPr>
        <xdr:cNvSpPr>
          <a:spLocks noChangeArrowheads="1"/>
        </xdr:cNvSpPr>
      </xdr:nvSpPr>
      <xdr:spPr bwMode="auto">
        <a:xfrm>
          <a:off x="99250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0</xdr:colOff>
      <xdr:row>0</xdr:row>
      <xdr:rowOff>0</xdr:rowOff>
    </xdr:from>
    <xdr:to>
      <xdr:col>31</xdr:col>
      <xdr:colOff>0</xdr:colOff>
      <xdr:row>0</xdr:row>
      <xdr:rowOff>0</xdr:rowOff>
    </xdr:to>
    <xdr:sp macro="" textlink="">
      <xdr:nvSpPr>
        <xdr:cNvPr id="281363" name="AutoShape 38">
          <a:extLst>
            <a:ext uri="{FF2B5EF4-FFF2-40B4-BE49-F238E27FC236}">
              <a16:creationId xmlns:a16="http://schemas.microsoft.com/office/drawing/2014/main" xmlns="" id="{00000000-0008-0000-0700-0000134B0400}"/>
            </a:ext>
          </a:extLst>
        </xdr:cNvPr>
        <xdr:cNvSpPr>
          <a:spLocks noChangeArrowheads="1"/>
        </xdr:cNvSpPr>
      </xdr:nvSpPr>
      <xdr:spPr bwMode="auto">
        <a:xfrm>
          <a:off x="99250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0</xdr:colOff>
      <xdr:row>0</xdr:row>
      <xdr:rowOff>0</xdr:rowOff>
    </xdr:from>
    <xdr:to>
      <xdr:col>31</xdr:col>
      <xdr:colOff>0</xdr:colOff>
      <xdr:row>0</xdr:row>
      <xdr:rowOff>0</xdr:rowOff>
    </xdr:to>
    <xdr:sp macro="" textlink="">
      <xdr:nvSpPr>
        <xdr:cNvPr id="281364" name="AutoShape 39">
          <a:extLst>
            <a:ext uri="{FF2B5EF4-FFF2-40B4-BE49-F238E27FC236}">
              <a16:creationId xmlns:a16="http://schemas.microsoft.com/office/drawing/2014/main" xmlns="" id="{00000000-0008-0000-0700-0000144B0400}"/>
            </a:ext>
          </a:extLst>
        </xdr:cNvPr>
        <xdr:cNvSpPr>
          <a:spLocks noChangeArrowheads="1"/>
        </xdr:cNvSpPr>
      </xdr:nvSpPr>
      <xdr:spPr bwMode="auto">
        <a:xfrm>
          <a:off x="99250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0</xdr:colOff>
      <xdr:row>0</xdr:row>
      <xdr:rowOff>0</xdr:rowOff>
    </xdr:from>
    <xdr:to>
      <xdr:col>31</xdr:col>
      <xdr:colOff>0</xdr:colOff>
      <xdr:row>0</xdr:row>
      <xdr:rowOff>0</xdr:rowOff>
    </xdr:to>
    <xdr:sp macro="" textlink="">
      <xdr:nvSpPr>
        <xdr:cNvPr id="281365" name="AutoShape 40">
          <a:extLst>
            <a:ext uri="{FF2B5EF4-FFF2-40B4-BE49-F238E27FC236}">
              <a16:creationId xmlns:a16="http://schemas.microsoft.com/office/drawing/2014/main" xmlns="" id="{00000000-0008-0000-0700-0000154B0400}"/>
            </a:ext>
          </a:extLst>
        </xdr:cNvPr>
        <xdr:cNvSpPr>
          <a:spLocks noChangeArrowheads="1"/>
        </xdr:cNvSpPr>
      </xdr:nvSpPr>
      <xdr:spPr bwMode="auto">
        <a:xfrm>
          <a:off x="99250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0</xdr:colOff>
      <xdr:row>0</xdr:row>
      <xdr:rowOff>0</xdr:rowOff>
    </xdr:from>
    <xdr:to>
      <xdr:col>31</xdr:col>
      <xdr:colOff>0</xdr:colOff>
      <xdr:row>0</xdr:row>
      <xdr:rowOff>0</xdr:rowOff>
    </xdr:to>
    <xdr:sp macro="" textlink="">
      <xdr:nvSpPr>
        <xdr:cNvPr id="281366" name="AutoShape 41">
          <a:extLst>
            <a:ext uri="{FF2B5EF4-FFF2-40B4-BE49-F238E27FC236}">
              <a16:creationId xmlns:a16="http://schemas.microsoft.com/office/drawing/2014/main" xmlns="" id="{00000000-0008-0000-0700-0000164B0400}"/>
            </a:ext>
          </a:extLst>
        </xdr:cNvPr>
        <xdr:cNvSpPr>
          <a:spLocks noChangeArrowheads="1"/>
        </xdr:cNvSpPr>
      </xdr:nvSpPr>
      <xdr:spPr bwMode="auto">
        <a:xfrm>
          <a:off x="99250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0</xdr:colOff>
      <xdr:row>0</xdr:row>
      <xdr:rowOff>0</xdr:rowOff>
    </xdr:from>
    <xdr:to>
      <xdr:col>31</xdr:col>
      <xdr:colOff>0</xdr:colOff>
      <xdr:row>0</xdr:row>
      <xdr:rowOff>0</xdr:rowOff>
    </xdr:to>
    <xdr:sp macro="" textlink="">
      <xdr:nvSpPr>
        <xdr:cNvPr id="281367" name="AutoShape 42">
          <a:extLst>
            <a:ext uri="{FF2B5EF4-FFF2-40B4-BE49-F238E27FC236}">
              <a16:creationId xmlns:a16="http://schemas.microsoft.com/office/drawing/2014/main" xmlns="" id="{00000000-0008-0000-0700-0000174B0400}"/>
            </a:ext>
          </a:extLst>
        </xdr:cNvPr>
        <xdr:cNvSpPr>
          <a:spLocks noChangeArrowheads="1"/>
        </xdr:cNvSpPr>
      </xdr:nvSpPr>
      <xdr:spPr bwMode="auto">
        <a:xfrm>
          <a:off x="99250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0</xdr:colOff>
      <xdr:row>0</xdr:row>
      <xdr:rowOff>0</xdr:rowOff>
    </xdr:from>
    <xdr:to>
      <xdr:col>31</xdr:col>
      <xdr:colOff>0</xdr:colOff>
      <xdr:row>0</xdr:row>
      <xdr:rowOff>0</xdr:rowOff>
    </xdr:to>
    <xdr:sp macro="" textlink="">
      <xdr:nvSpPr>
        <xdr:cNvPr id="281368" name="AutoShape 43">
          <a:extLst>
            <a:ext uri="{FF2B5EF4-FFF2-40B4-BE49-F238E27FC236}">
              <a16:creationId xmlns:a16="http://schemas.microsoft.com/office/drawing/2014/main" xmlns="" id="{00000000-0008-0000-0700-0000184B0400}"/>
            </a:ext>
          </a:extLst>
        </xdr:cNvPr>
        <xdr:cNvSpPr>
          <a:spLocks noChangeArrowheads="1"/>
        </xdr:cNvSpPr>
      </xdr:nvSpPr>
      <xdr:spPr bwMode="auto">
        <a:xfrm>
          <a:off x="99250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0</xdr:colOff>
      <xdr:row>0</xdr:row>
      <xdr:rowOff>0</xdr:rowOff>
    </xdr:from>
    <xdr:to>
      <xdr:col>31</xdr:col>
      <xdr:colOff>0</xdr:colOff>
      <xdr:row>0</xdr:row>
      <xdr:rowOff>0</xdr:rowOff>
    </xdr:to>
    <xdr:sp macro="" textlink="">
      <xdr:nvSpPr>
        <xdr:cNvPr id="281369" name="AutoShape 44">
          <a:extLst>
            <a:ext uri="{FF2B5EF4-FFF2-40B4-BE49-F238E27FC236}">
              <a16:creationId xmlns:a16="http://schemas.microsoft.com/office/drawing/2014/main" xmlns="" id="{00000000-0008-0000-0700-0000194B0400}"/>
            </a:ext>
          </a:extLst>
        </xdr:cNvPr>
        <xdr:cNvSpPr>
          <a:spLocks noChangeArrowheads="1"/>
        </xdr:cNvSpPr>
      </xdr:nvSpPr>
      <xdr:spPr bwMode="auto">
        <a:xfrm>
          <a:off x="99250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0</xdr:colOff>
      <xdr:row>0</xdr:row>
      <xdr:rowOff>0</xdr:rowOff>
    </xdr:from>
    <xdr:to>
      <xdr:col>31</xdr:col>
      <xdr:colOff>0</xdr:colOff>
      <xdr:row>0</xdr:row>
      <xdr:rowOff>0</xdr:rowOff>
    </xdr:to>
    <xdr:sp macro="" textlink="">
      <xdr:nvSpPr>
        <xdr:cNvPr id="281370" name="AutoShape 45">
          <a:extLst>
            <a:ext uri="{FF2B5EF4-FFF2-40B4-BE49-F238E27FC236}">
              <a16:creationId xmlns:a16="http://schemas.microsoft.com/office/drawing/2014/main" xmlns="" id="{00000000-0008-0000-0700-00001A4B0400}"/>
            </a:ext>
          </a:extLst>
        </xdr:cNvPr>
        <xdr:cNvSpPr>
          <a:spLocks noChangeArrowheads="1"/>
        </xdr:cNvSpPr>
      </xdr:nvSpPr>
      <xdr:spPr bwMode="auto">
        <a:xfrm>
          <a:off x="99250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0</xdr:colOff>
      <xdr:row>0</xdr:row>
      <xdr:rowOff>0</xdr:rowOff>
    </xdr:from>
    <xdr:to>
      <xdr:col>31</xdr:col>
      <xdr:colOff>0</xdr:colOff>
      <xdr:row>0</xdr:row>
      <xdr:rowOff>0</xdr:rowOff>
    </xdr:to>
    <xdr:sp macro="" textlink="">
      <xdr:nvSpPr>
        <xdr:cNvPr id="281371" name="AutoShape 46">
          <a:extLst>
            <a:ext uri="{FF2B5EF4-FFF2-40B4-BE49-F238E27FC236}">
              <a16:creationId xmlns:a16="http://schemas.microsoft.com/office/drawing/2014/main" xmlns="" id="{00000000-0008-0000-0700-00001B4B0400}"/>
            </a:ext>
          </a:extLst>
        </xdr:cNvPr>
        <xdr:cNvSpPr>
          <a:spLocks noChangeArrowheads="1"/>
        </xdr:cNvSpPr>
      </xdr:nvSpPr>
      <xdr:spPr bwMode="auto">
        <a:xfrm>
          <a:off x="99250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0</xdr:colOff>
      <xdr:row>0</xdr:row>
      <xdr:rowOff>0</xdr:rowOff>
    </xdr:from>
    <xdr:to>
      <xdr:col>31</xdr:col>
      <xdr:colOff>0</xdr:colOff>
      <xdr:row>0</xdr:row>
      <xdr:rowOff>0</xdr:rowOff>
    </xdr:to>
    <xdr:sp macro="" textlink="">
      <xdr:nvSpPr>
        <xdr:cNvPr id="281372" name="AutoShape 47">
          <a:extLst>
            <a:ext uri="{FF2B5EF4-FFF2-40B4-BE49-F238E27FC236}">
              <a16:creationId xmlns:a16="http://schemas.microsoft.com/office/drawing/2014/main" xmlns="" id="{00000000-0008-0000-0700-00001C4B0400}"/>
            </a:ext>
          </a:extLst>
        </xdr:cNvPr>
        <xdr:cNvSpPr>
          <a:spLocks noChangeArrowheads="1"/>
        </xdr:cNvSpPr>
      </xdr:nvSpPr>
      <xdr:spPr bwMode="auto">
        <a:xfrm>
          <a:off x="99250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0</xdr:colOff>
      <xdr:row>0</xdr:row>
      <xdr:rowOff>0</xdr:rowOff>
    </xdr:from>
    <xdr:to>
      <xdr:col>31</xdr:col>
      <xdr:colOff>0</xdr:colOff>
      <xdr:row>0</xdr:row>
      <xdr:rowOff>0</xdr:rowOff>
    </xdr:to>
    <xdr:sp macro="" textlink="">
      <xdr:nvSpPr>
        <xdr:cNvPr id="281373" name="AutoShape 48">
          <a:extLst>
            <a:ext uri="{FF2B5EF4-FFF2-40B4-BE49-F238E27FC236}">
              <a16:creationId xmlns:a16="http://schemas.microsoft.com/office/drawing/2014/main" xmlns="" id="{00000000-0008-0000-0700-00001D4B0400}"/>
            </a:ext>
          </a:extLst>
        </xdr:cNvPr>
        <xdr:cNvSpPr>
          <a:spLocks noChangeArrowheads="1"/>
        </xdr:cNvSpPr>
      </xdr:nvSpPr>
      <xdr:spPr bwMode="auto">
        <a:xfrm>
          <a:off x="99250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0</xdr:colOff>
      <xdr:row>0</xdr:row>
      <xdr:rowOff>0</xdr:rowOff>
    </xdr:from>
    <xdr:to>
      <xdr:col>31</xdr:col>
      <xdr:colOff>0</xdr:colOff>
      <xdr:row>0</xdr:row>
      <xdr:rowOff>0</xdr:rowOff>
    </xdr:to>
    <xdr:sp macro="" textlink="">
      <xdr:nvSpPr>
        <xdr:cNvPr id="281374" name="AutoShape 49">
          <a:extLst>
            <a:ext uri="{FF2B5EF4-FFF2-40B4-BE49-F238E27FC236}">
              <a16:creationId xmlns:a16="http://schemas.microsoft.com/office/drawing/2014/main" xmlns="" id="{00000000-0008-0000-0700-00001E4B0400}"/>
            </a:ext>
          </a:extLst>
        </xdr:cNvPr>
        <xdr:cNvSpPr>
          <a:spLocks noChangeArrowheads="1"/>
        </xdr:cNvSpPr>
      </xdr:nvSpPr>
      <xdr:spPr bwMode="auto">
        <a:xfrm>
          <a:off x="99250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0</xdr:colOff>
      <xdr:row>0</xdr:row>
      <xdr:rowOff>0</xdr:rowOff>
    </xdr:from>
    <xdr:to>
      <xdr:col>31</xdr:col>
      <xdr:colOff>0</xdr:colOff>
      <xdr:row>0</xdr:row>
      <xdr:rowOff>0</xdr:rowOff>
    </xdr:to>
    <xdr:sp macro="" textlink="">
      <xdr:nvSpPr>
        <xdr:cNvPr id="281375" name="AutoShape 50">
          <a:extLst>
            <a:ext uri="{FF2B5EF4-FFF2-40B4-BE49-F238E27FC236}">
              <a16:creationId xmlns:a16="http://schemas.microsoft.com/office/drawing/2014/main" xmlns="" id="{00000000-0008-0000-0700-00001F4B0400}"/>
            </a:ext>
          </a:extLst>
        </xdr:cNvPr>
        <xdr:cNvSpPr>
          <a:spLocks noChangeArrowheads="1"/>
        </xdr:cNvSpPr>
      </xdr:nvSpPr>
      <xdr:spPr bwMode="auto">
        <a:xfrm>
          <a:off x="99250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0</xdr:colOff>
      <xdr:row>0</xdr:row>
      <xdr:rowOff>0</xdr:rowOff>
    </xdr:from>
    <xdr:to>
      <xdr:col>31</xdr:col>
      <xdr:colOff>0</xdr:colOff>
      <xdr:row>0</xdr:row>
      <xdr:rowOff>0</xdr:rowOff>
    </xdr:to>
    <xdr:sp macro="" textlink="">
      <xdr:nvSpPr>
        <xdr:cNvPr id="281376" name="AutoShape 51">
          <a:extLst>
            <a:ext uri="{FF2B5EF4-FFF2-40B4-BE49-F238E27FC236}">
              <a16:creationId xmlns:a16="http://schemas.microsoft.com/office/drawing/2014/main" xmlns="" id="{00000000-0008-0000-0700-0000204B0400}"/>
            </a:ext>
          </a:extLst>
        </xdr:cNvPr>
        <xdr:cNvSpPr>
          <a:spLocks noChangeArrowheads="1"/>
        </xdr:cNvSpPr>
      </xdr:nvSpPr>
      <xdr:spPr bwMode="auto">
        <a:xfrm>
          <a:off x="99250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0</xdr:colOff>
      <xdr:row>0</xdr:row>
      <xdr:rowOff>0</xdr:rowOff>
    </xdr:from>
    <xdr:to>
      <xdr:col>31</xdr:col>
      <xdr:colOff>0</xdr:colOff>
      <xdr:row>0</xdr:row>
      <xdr:rowOff>0</xdr:rowOff>
    </xdr:to>
    <xdr:sp macro="" textlink="">
      <xdr:nvSpPr>
        <xdr:cNvPr id="281377" name="AutoShape 52">
          <a:extLst>
            <a:ext uri="{FF2B5EF4-FFF2-40B4-BE49-F238E27FC236}">
              <a16:creationId xmlns:a16="http://schemas.microsoft.com/office/drawing/2014/main" xmlns="" id="{00000000-0008-0000-0700-0000214B0400}"/>
            </a:ext>
          </a:extLst>
        </xdr:cNvPr>
        <xdr:cNvSpPr>
          <a:spLocks noChangeArrowheads="1"/>
        </xdr:cNvSpPr>
      </xdr:nvSpPr>
      <xdr:spPr bwMode="auto">
        <a:xfrm>
          <a:off x="99250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0</xdr:colOff>
      <xdr:row>0</xdr:row>
      <xdr:rowOff>0</xdr:rowOff>
    </xdr:from>
    <xdr:to>
      <xdr:col>31</xdr:col>
      <xdr:colOff>0</xdr:colOff>
      <xdr:row>0</xdr:row>
      <xdr:rowOff>0</xdr:rowOff>
    </xdr:to>
    <xdr:sp macro="" textlink="">
      <xdr:nvSpPr>
        <xdr:cNvPr id="281378" name="AutoShape 53">
          <a:extLst>
            <a:ext uri="{FF2B5EF4-FFF2-40B4-BE49-F238E27FC236}">
              <a16:creationId xmlns:a16="http://schemas.microsoft.com/office/drawing/2014/main" xmlns="" id="{00000000-0008-0000-0700-0000224B0400}"/>
            </a:ext>
          </a:extLst>
        </xdr:cNvPr>
        <xdr:cNvSpPr>
          <a:spLocks noChangeArrowheads="1"/>
        </xdr:cNvSpPr>
      </xdr:nvSpPr>
      <xdr:spPr bwMode="auto">
        <a:xfrm>
          <a:off x="99250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0</xdr:colOff>
      <xdr:row>0</xdr:row>
      <xdr:rowOff>0</xdr:rowOff>
    </xdr:from>
    <xdr:to>
      <xdr:col>31</xdr:col>
      <xdr:colOff>0</xdr:colOff>
      <xdr:row>0</xdr:row>
      <xdr:rowOff>0</xdr:rowOff>
    </xdr:to>
    <xdr:sp macro="" textlink="">
      <xdr:nvSpPr>
        <xdr:cNvPr id="281379" name="AutoShape 54">
          <a:extLst>
            <a:ext uri="{FF2B5EF4-FFF2-40B4-BE49-F238E27FC236}">
              <a16:creationId xmlns:a16="http://schemas.microsoft.com/office/drawing/2014/main" xmlns="" id="{00000000-0008-0000-0700-0000234B0400}"/>
            </a:ext>
          </a:extLst>
        </xdr:cNvPr>
        <xdr:cNvSpPr>
          <a:spLocks noChangeArrowheads="1"/>
        </xdr:cNvSpPr>
      </xdr:nvSpPr>
      <xdr:spPr bwMode="auto">
        <a:xfrm>
          <a:off x="99250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0</xdr:colOff>
      <xdr:row>0</xdr:row>
      <xdr:rowOff>0</xdr:rowOff>
    </xdr:from>
    <xdr:to>
      <xdr:col>31</xdr:col>
      <xdr:colOff>0</xdr:colOff>
      <xdr:row>0</xdr:row>
      <xdr:rowOff>0</xdr:rowOff>
    </xdr:to>
    <xdr:sp macro="" textlink="">
      <xdr:nvSpPr>
        <xdr:cNvPr id="281380" name="AutoShape 55">
          <a:extLst>
            <a:ext uri="{FF2B5EF4-FFF2-40B4-BE49-F238E27FC236}">
              <a16:creationId xmlns:a16="http://schemas.microsoft.com/office/drawing/2014/main" xmlns="" id="{00000000-0008-0000-0700-0000244B0400}"/>
            </a:ext>
          </a:extLst>
        </xdr:cNvPr>
        <xdr:cNvSpPr>
          <a:spLocks noChangeArrowheads="1"/>
        </xdr:cNvSpPr>
      </xdr:nvSpPr>
      <xdr:spPr bwMode="auto">
        <a:xfrm>
          <a:off x="99250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0</xdr:colOff>
      <xdr:row>0</xdr:row>
      <xdr:rowOff>0</xdr:rowOff>
    </xdr:from>
    <xdr:to>
      <xdr:col>31</xdr:col>
      <xdr:colOff>0</xdr:colOff>
      <xdr:row>0</xdr:row>
      <xdr:rowOff>0</xdr:rowOff>
    </xdr:to>
    <xdr:sp macro="" textlink="">
      <xdr:nvSpPr>
        <xdr:cNvPr id="281381" name="AutoShape 56">
          <a:extLst>
            <a:ext uri="{FF2B5EF4-FFF2-40B4-BE49-F238E27FC236}">
              <a16:creationId xmlns:a16="http://schemas.microsoft.com/office/drawing/2014/main" xmlns="" id="{00000000-0008-0000-0700-0000254B0400}"/>
            </a:ext>
          </a:extLst>
        </xdr:cNvPr>
        <xdr:cNvSpPr>
          <a:spLocks noChangeArrowheads="1"/>
        </xdr:cNvSpPr>
      </xdr:nvSpPr>
      <xdr:spPr bwMode="auto">
        <a:xfrm>
          <a:off x="99250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0</xdr:colOff>
      <xdr:row>0</xdr:row>
      <xdr:rowOff>0</xdr:rowOff>
    </xdr:from>
    <xdr:to>
      <xdr:col>31</xdr:col>
      <xdr:colOff>0</xdr:colOff>
      <xdr:row>0</xdr:row>
      <xdr:rowOff>0</xdr:rowOff>
    </xdr:to>
    <xdr:sp macro="" textlink="">
      <xdr:nvSpPr>
        <xdr:cNvPr id="281382" name="AutoShape 57">
          <a:extLst>
            <a:ext uri="{FF2B5EF4-FFF2-40B4-BE49-F238E27FC236}">
              <a16:creationId xmlns:a16="http://schemas.microsoft.com/office/drawing/2014/main" xmlns="" id="{00000000-0008-0000-0700-0000264B0400}"/>
            </a:ext>
          </a:extLst>
        </xdr:cNvPr>
        <xdr:cNvSpPr>
          <a:spLocks noChangeArrowheads="1"/>
        </xdr:cNvSpPr>
      </xdr:nvSpPr>
      <xdr:spPr bwMode="auto">
        <a:xfrm>
          <a:off x="99250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0</xdr:colOff>
      <xdr:row>0</xdr:row>
      <xdr:rowOff>0</xdr:rowOff>
    </xdr:from>
    <xdr:to>
      <xdr:col>31</xdr:col>
      <xdr:colOff>0</xdr:colOff>
      <xdr:row>0</xdr:row>
      <xdr:rowOff>0</xdr:rowOff>
    </xdr:to>
    <xdr:sp macro="" textlink="">
      <xdr:nvSpPr>
        <xdr:cNvPr id="281383" name="AutoShape 58">
          <a:extLst>
            <a:ext uri="{FF2B5EF4-FFF2-40B4-BE49-F238E27FC236}">
              <a16:creationId xmlns:a16="http://schemas.microsoft.com/office/drawing/2014/main" xmlns="" id="{00000000-0008-0000-0700-0000274B0400}"/>
            </a:ext>
          </a:extLst>
        </xdr:cNvPr>
        <xdr:cNvSpPr>
          <a:spLocks noChangeArrowheads="1"/>
        </xdr:cNvSpPr>
      </xdr:nvSpPr>
      <xdr:spPr bwMode="auto">
        <a:xfrm>
          <a:off x="99250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0</xdr:colOff>
      <xdr:row>0</xdr:row>
      <xdr:rowOff>0</xdr:rowOff>
    </xdr:from>
    <xdr:to>
      <xdr:col>31</xdr:col>
      <xdr:colOff>0</xdr:colOff>
      <xdr:row>0</xdr:row>
      <xdr:rowOff>0</xdr:rowOff>
    </xdr:to>
    <xdr:sp macro="" textlink="">
      <xdr:nvSpPr>
        <xdr:cNvPr id="281384" name="AutoShape 59">
          <a:extLst>
            <a:ext uri="{FF2B5EF4-FFF2-40B4-BE49-F238E27FC236}">
              <a16:creationId xmlns:a16="http://schemas.microsoft.com/office/drawing/2014/main" xmlns="" id="{00000000-0008-0000-0700-0000284B0400}"/>
            </a:ext>
          </a:extLst>
        </xdr:cNvPr>
        <xdr:cNvSpPr>
          <a:spLocks noChangeArrowheads="1"/>
        </xdr:cNvSpPr>
      </xdr:nvSpPr>
      <xdr:spPr bwMode="auto">
        <a:xfrm>
          <a:off x="99250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0</xdr:colOff>
      <xdr:row>0</xdr:row>
      <xdr:rowOff>0</xdr:rowOff>
    </xdr:from>
    <xdr:to>
      <xdr:col>31</xdr:col>
      <xdr:colOff>0</xdr:colOff>
      <xdr:row>0</xdr:row>
      <xdr:rowOff>0</xdr:rowOff>
    </xdr:to>
    <xdr:sp macro="" textlink="">
      <xdr:nvSpPr>
        <xdr:cNvPr id="281385" name="AutoShape 60">
          <a:extLst>
            <a:ext uri="{FF2B5EF4-FFF2-40B4-BE49-F238E27FC236}">
              <a16:creationId xmlns:a16="http://schemas.microsoft.com/office/drawing/2014/main" xmlns="" id="{00000000-0008-0000-0700-0000294B0400}"/>
            </a:ext>
          </a:extLst>
        </xdr:cNvPr>
        <xdr:cNvSpPr>
          <a:spLocks noChangeArrowheads="1"/>
        </xdr:cNvSpPr>
      </xdr:nvSpPr>
      <xdr:spPr bwMode="auto">
        <a:xfrm>
          <a:off x="99250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0</xdr:colOff>
      <xdr:row>0</xdr:row>
      <xdr:rowOff>0</xdr:rowOff>
    </xdr:from>
    <xdr:to>
      <xdr:col>31</xdr:col>
      <xdr:colOff>0</xdr:colOff>
      <xdr:row>0</xdr:row>
      <xdr:rowOff>0</xdr:rowOff>
    </xdr:to>
    <xdr:sp macro="" textlink="">
      <xdr:nvSpPr>
        <xdr:cNvPr id="281386" name="AutoShape 61">
          <a:extLst>
            <a:ext uri="{FF2B5EF4-FFF2-40B4-BE49-F238E27FC236}">
              <a16:creationId xmlns:a16="http://schemas.microsoft.com/office/drawing/2014/main" xmlns="" id="{00000000-0008-0000-0700-00002A4B0400}"/>
            </a:ext>
          </a:extLst>
        </xdr:cNvPr>
        <xdr:cNvSpPr>
          <a:spLocks noChangeArrowheads="1"/>
        </xdr:cNvSpPr>
      </xdr:nvSpPr>
      <xdr:spPr bwMode="auto">
        <a:xfrm>
          <a:off x="99250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0</xdr:colOff>
      <xdr:row>0</xdr:row>
      <xdr:rowOff>0</xdr:rowOff>
    </xdr:from>
    <xdr:to>
      <xdr:col>31</xdr:col>
      <xdr:colOff>0</xdr:colOff>
      <xdr:row>0</xdr:row>
      <xdr:rowOff>0</xdr:rowOff>
    </xdr:to>
    <xdr:sp macro="" textlink="">
      <xdr:nvSpPr>
        <xdr:cNvPr id="281387" name="AutoShape 62">
          <a:extLst>
            <a:ext uri="{FF2B5EF4-FFF2-40B4-BE49-F238E27FC236}">
              <a16:creationId xmlns:a16="http://schemas.microsoft.com/office/drawing/2014/main" xmlns="" id="{00000000-0008-0000-0700-00002B4B0400}"/>
            </a:ext>
          </a:extLst>
        </xdr:cNvPr>
        <xdr:cNvSpPr>
          <a:spLocks noChangeArrowheads="1"/>
        </xdr:cNvSpPr>
      </xdr:nvSpPr>
      <xdr:spPr bwMode="auto">
        <a:xfrm>
          <a:off x="99250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0</xdr:colOff>
      <xdr:row>0</xdr:row>
      <xdr:rowOff>0</xdr:rowOff>
    </xdr:from>
    <xdr:to>
      <xdr:col>31</xdr:col>
      <xdr:colOff>0</xdr:colOff>
      <xdr:row>0</xdr:row>
      <xdr:rowOff>0</xdr:rowOff>
    </xdr:to>
    <xdr:sp macro="" textlink="">
      <xdr:nvSpPr>
        <xdr:cNvPr id="281388" name="AutoShape 63">
          <a:extLst>
            <a:ext uri="{FF2B5EF4-FFF2-40B4-BE49-F238E27FC236}">
              <a16:creationId xmlns:a16="http://schemas.microsoft.com/office/drawing/2014/main" xmlns="" id="{00000000-0008-0000-0700-00002C4B0400}"/>
            </a:ext>
          </a:extLst>
        </xdr:cNvPr>
        <xdr:cNvSpPr>
          <a:spLocks noChangeArrowheads="1"/>
        </xdr:cNvSpPr>
      </xdr:nvSpPr>
      <xdr:spPr bwMode="auto">
        <a:xfrm>
          <a:off x="99250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0</xdr:colOff>
      <xdr:row>0</xdr:row>
      <xdr:rowOff>0</xdr:rowOff>
    </xdr:from>
    <xdr:to>
      <xdr:col>31</xdr:col>
      <xdr:colOff>0</xdr:colOff>
      <xdr:row>0</xdr:row>
      <xdr:rowOff>0</xdr:rowOff>
    </xdr:to>
    <xdr:sp macro="" textlink="">
      <xdr:nvSpPr>
        <xdr:cNvPr id="281389" name="AutoShape 64">
          <a:extLst>
            <a:ext uri="{FF2B5EF4-FFF2-40B4-BE49-F238E27FC236}">
              <a16:creationId xmlns:a16="http://schemas.microsoft.com/office/drawing/2014/main" xmlns="" id="{00000000-0008-0000-0700-00002D4B0400}"/>
            </a:ext>
          </a:extLst>
        </xdr:cNvPr>
        <xdr:cNvSpPr>
          <a:spLocks noChangeArrowheads="1"/>
        </xdr:cNvSpPr>
      </xdr:nvSpPr>
      <xdr:spPr bwMode="auto">
        <a:xfrm>
          <a:off x="99250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0</xdr:colOff>
      <xdr:row>0</xdr:row>
      <xdr:rowOff>0</xdr:rowOff>
    </xdr:from>
    <xdr:to>
      <xdr:col>31</xdr:col>
      <xdr:colOff>0</xdr:colOff>
      <xdr:row>0</xdr:row>
      <xdr:rowOff>0</xdr:rowOff>
    </xdr:to>
    <xdr:sp macro="" textlink="">
      <xdr:nvSpPr>
        <xdr:cNvPr id="281390" name="AutoShape 65">
          <a:extLst>
            <a:ext uri="{FF2B5EF4-FFF2-40B4-BE49-F238E27FC236}">
              <a16:creationId xmlns:a16="http://schemas.microsoft.com/office/drawing/2014/main" xmlns="" id="{00000000-0008-0000-0700-00002E4B0400}"/>
            </a:ext>
          </a:extLst>
        </xdr:cNvPr>
        <xdr:cNvSpPr>
          <a:spLocks noChangeArrowheads="1"/>
        </xdr:cNvSpPr>
      </xdr:nvSpPr>
      <xdr:spPr bwMode="auto">
        <a:xfrm>
          <a:off x="99250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0</xdr:colOff>
      <xdr:row>0</xdr:row>
      <xdr:rowOff>0</xdr:rowOff>
    </xdr:from>
    <xdr:to>
      <xdr:col>31</xdr:col>
      <xdr:colOff>0</xdr:colOff>
      <xdr:row>0</xdr:row>
      <xdr:rowOff>0</xdr:rowOff>
    </xdr:to>
    <xdr:sp macro="" textlink="">
      <xdr:nvSpPr>
        <xdr:cNvPr id="281391" name="AutoShape 66">
          <a:extLst>
            <a:ext uri="{FF2B5EF4-FFF2-40B4-BE49-F238E27FC236}">
              <a16:creationId xmlns:a16="http://schemas.microsoft.com/office/drawing/2014/main" xmlns="" id="{00000000-0008-0000-0700-00002F4B0400}"/>
            </a:ext>
          </a:extLst>
        </xdr:cNvPr>
        <xdr:cNvSpPr>
          <a:spLocks noChangeArrowheads="1"/>
        </xdr:cNvSpPr>
      </xdr:nvSpPr>
      <xdr:spPr bwMode="auto">
        <a:xfrm>
          <a:off x="99250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81392" name="AutoShape 67">
          <a:extLst>
            <a:ext uri="{FF2B5EF4-FFF2-40B4-BE49-F238E27FC236}">
              <a16:creationId xmlns:a16="http://schemas.microsoft.com/office/drawing/2014/main" xmlns="" id="{00000000-0008-0000-0700-0000304B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81393" name="AutoShape 68">
          <a:extLst>
            <a:ext uri="{FF2B5EF4-FFF2-40B4-BE49-F238E27FC236}">
              <a16:creationId xmlns:a16="http://schemas.microsoft.com/office/drawing/2014/main" xmlns="" id="{00000000-0008-0000-0700-0000314B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81394" name="AutoShape 69">
          <a:extLst>
            <a:ext uri="{FF2B5EF4-FFF2-40B4-BE49-F238E27FC236}">
              <a16:creationId xmlns:a16="http://schemas.microsoft.com/office/drawing/2014/main" xmlns="" id="{00000000-0008-0000-0700-0000324B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81395" name="AutoShape 70">
          <a:extLst>
            <a:ext uri="{FF2B5EF4-FFF2-40B4-BE49-F238E27FC236}">
              <a16:creationId xmlns:a16="http://schemas.microsoft.com/office/drawing/2014/main" xmlns="" id="{00000000-0008-0000-0700-0000334B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81396" name="AutoShape 71">
          <a:extLst>
            <a:ext uri="{FF2B5EF4-FFF2-40B4-BE49-F238E27FC236}">
              <a16:creationId xmlns:a16="http://schemas.microsoft.com/office/drawing/2014/main" xmlns="" id="{00000000-0008-0000-0700-0000344B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81397" name="AutoShape 72">
          <a:extLst>
            <a:ext uri="{FF2B5EF4-FFF2-40B4-BE49-F238E27FC236}">
              <a16:creationId xmlns:a16="http://schemas.microsoft.com/office/drawing/2014/main" xmlns="" id="{00000000-0008-0000-0700-0000354B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81398" name="AutoShape 73">
          <a:extLst>
            <a:ext uri="{FF2B5EF4-FFF2-40B4-BE49-F238E27FC236}">
              <a16:creationId xmlns:a16="http://schemas.microsoft.com/office/drawing/2014/main" xmlns="" id="{00000000-0008-0000-0700-0000364B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81399" name="AutoShape 74">
          <a:extLst>
            <a:ext uri="{FF2B5EF4-FFF2-40B4-BE49-F238E27FC236}">
              <a16:creationId xmlns:a16="http://schemas.microsoft.com/office/drawing/2014/main" xmlns="" id="{00000000-0008-0000-0700-0000374B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81400" name="AutoShape 75">
          <a:extLst>
            <a:ext uri="{FF2B5EF4-FFF2-40B4-BE49-F238E27FC236}">
              <a16:creationId xmlns:a16="http://schemas.microsoft.com/office/drawing/2014/main" xmlns="" id="{00000000-0008-0000-0700-0000384B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81401" name="AutoShape 76">
          <a:extLst>
            <a:ext uri="{FF2B5EF4-FFF2-40B4-BE49-F238E27FC236}">
              <a16:creationId xmlns:a16="http://schemas.microsoft.com/office/drawing/2014/main" xmlns="" id="{00000000-0008-0000-0700-0000394B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81402" name="AutoShape 77">
          <a:extLst>
            <a:ext uri="{FF2B5EF4-FFF2-40B4-BE49-F238E27FC236}">
              <a16:creationId xmlns:a16="http://schemas.microsoft.com/office/drawing/2014/main" xmlns="" id="{00000000-0008-0000-0700-00003A4B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81403" name="AutoShape 78">
          <a:extLst>
            <a:ext uri="{FF2B5EF4-FFF2-40B4-BE49-F238E27FC236}">
              <a16:creationId xmlns:a16="http://schemas.microsoft.com/office/drawing/2014/main" xmlns="" id="{00000000-0008-0000-0700-00003B4B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81404" name="AutoShape 79">
          <a:extLst>
            <a:ext uri="{FF2B5EF4-FFF2-40B4-BE49-F238E27FC236}">
              <a16:creationId xmlns:a16="http://schemas.microsoft.com/office/drawing/2014/main" xmlns="" id="{00000000-0008-0000-0700-00003C4B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81405" name="AutoShape 80">
          <a:extLst>
            <a:ext uri="{FF2B5EF4-FFF2-40B4-BE49-F238E27FC236}">
              <a16:creationId xmlns:a16="http://schemas.microsoft.com/office/drawing/2014/main" xmlns="" id="{00000000-0008-0000-0700-00003D4B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81406" name="AutoShape 81">
          <a:extLst>
            <a:ext uri="{FF2B5EF4-FFF2-40B4-BE49-F238E27FC236}">
              <a16:creationId xmlns:a16="http://schemas.microsoft.com/office/drawing/2014/main" xmlns="" id="{00000000-0008-0000-0700-00003E4B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81407" name="AutoShape 82">
          <a:extLst>
            <a:ext uri="{FF2B5EF4-FFF2-40B4-BE49-F238E27FC236}">
              <a16:creationId xmlns:a16="http://schemas.microsoft.com/office/drawing/2014/main" xmlns="" id="{00000000-0008-0000-0700-00003F4B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81408" name="AutoShape 83">
          <a:extLst>
            <a:ext uri="{FF2B5EF4-FFF2-40B4-BE49-F238E27FC236}">
              <a16:creationId xmlns:a16="http://schemas.microsoft.com/office/drawing/2014/main" xmlns="" id="{00000000-0008-0000-0700-0000404B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81409" name="AutoShape 84">
          <a:extLst>
            <a:ext uri="{FF2B5EF4-FFF2-40B4-BE49-F238E27FC236}">
              <a16:creationId xmlns:a16="http://schemas.microsoft.com/office/drawing/2014/main" xmlns="" id="{00000000-0008-0000-0700-0000414B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81410" name="AutoShape 85">
          <a:extLst>
            <a:ext uri="{FF2B5EF4-FFF2-40B4-BE49-F238E27FC236}">
              <a16:creationId xmlns:a16="http://schemas.microsoft.com/office/drawing/2014/main" xmlns="" id="{00000000-0008-0000-0700-0000424B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81411" name="AutoShape 86">
          <a:extLst>
            <a:ext uri="{FF2B5EF4-FFF2-40B4-BE49-F238E27FC236}">
              <a16:creationId xmlns:a16="http://schemas.microsoft.com/office/drawing/2014/main" xmlns="" id="{00000000-0008-0000-0700-0000434B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81412" name="AutoShape 87">
          <a:extLst>
            <a:ext uri="{FF2B5EF4-FFF2-40B4-BE49-F238E27FC236}">
              <a16:creationId xmlns:a16="http://schemas.microsoft.com/office/drawing/2014/main" xmlns="" id="{00000000-0008-0000-0700-0000444B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81413" name="AutoShape 88">
          <a:extLst>
            <a:ext uri="{FF2B5EF4-FFF2-40B4-BE49-F238E27FC236}">
              <a16:creationId xmlns:a16="http://schemas.microsoft.com/office/drawing/2014/main" xmlns="" id="{00000000-0008-0000-0700-0000454B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81414" name="AutoShape 89">
          <a:extLst>
            <a:ext uri="{FF2B5EF4-FFF2-40B4-BE49-F238E27FC236}">
              <a16:creationId xmlns:a16="http://schemas.microsoft.com/office/drawing/2014/main" xmlns="" id="{00000000-0008-0000-0700-0000464B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81415" name="AutoShape 90">
          <a:extLst>
            <a:ext uri="{FF2B5EF4-FFF2-40B4-BE49-F238E27FC236}">
              <a16:creationId xmlns:a16="http://schemas.microsoft.com/office/drawing/2014/main" xmlns="" id="{00000000-0008-0000-0700-0000474B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81416" name="AutoShape 91">
          <a:extLst>
            <a:ext uri="{FF2B5EF4-FFF2-40B4-BE49-F238E27FC236}">
              <a16:creationId xmlns:a16="http://schemas.microsoft.com/office/drawing/2014/main" xmlns="" id="{00000000-0008-0000-0700-0000484B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81417" name="AutoShape 92">
          <a:extLst>
            <a:ext uri="{FF2B5EF4-FFF2-40B4-BE49-F238E27FC236}">
              <a16:creationId xmlns:a16="http://schemas.microsoft.com/office/drawing/2014/main" xmlns="" id="{00000000-0008-0000-0700-0000494B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81418" name="AutoShape 93">
          <a:extLst>
            <a:ext uri="{FF2B5EF4-FFF2-40B4-BE49-F238E27FC236}">
              <a16:creationId xmlns:a16="http://schemas.microsoft.com/office/drawing/2014/main" xmlns="" id="{00000000-0008-0000-0700-00004A4B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81419" name="AutoShape 94">
          <a:extLst>
            <a:ext uri="{FF2B5EF4-FFF2-40B4-BE49-F238E27FC236}">
              <a16:creationId xmlns:a16="http://schemas.microsoft.com/office/drawing/2014/main" xmlns="" id="{00000000-0008-0000-0700-00004B4B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81420" name="AutoShape 95">
          <a:extLst>
            <a:ext uri="{FF2B5EF4-FFF2-40B4-BE49-F238E27FC236}">
              <a16:creationId xmlns:a16="http://schemas.microsoft.com/office/drawing/2014/main" xmlns="" id="{00000000-0008-0000-0700-00004C4B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81421" name="AutoShape 96">
          <a:extLst>
            <a:ext uri="{FF2B5EF4-FFF2-40B4-BE49-F238E27FC236}">
              <a16:creationId xmlns:a16="http://schemas.microsoft.com/office/drawing/2014/main" xmlns="" id="{00000000-0008-0000-0700-00004D4B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81422" name="AutoShape 97">
          <a:extLst>
            <a:ext uri="{FF2B5EF4-FFF2-40B4-BE49-F238E27FC236}">
              <a16:creationId xmlns:a16="http://schemas.microsoft.com/office/drawing/2014/main" xmlns="" id="{00000000-0008-0000-0700-00004E4B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81423" name="AutoShape 98">
          <a:extLst>
            <a:ext uri="{FF2B5EF4-FFF2-40B4-BE49-F238E27FC236}">
              <a16:creationId xmlns:a16="http://schemas.microsoft.com/office/drawing/2014/main" xmlns="" id="{00000000-0008-0000-0700-00004F4B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81424" name="AutoShape 99">
          <a:extLst>
            <a:ext uri="{FF2B5EF4-FFF2-40B4-BE49-F238E27FC236}">
              <a16:creationId xmlns:a16="http://schemas.microsoft.com/office/drawing/2014/main" xmlns="" id="{00000000-0008-0000-0700-0000504B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81425" name="AutoShape 100">
          <a:extLst>
            <a:ext uri="{FF2B5EF4-FFF2-40B4-BE49-F238E27FC236}">
              <a16:creationId xmlns:a16="http://schemas.microsoft.com/office/drawing/2014/main" xmlns="" id="{00000000-0008-0000-0700-0000514B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81426" name="AutoShape 101">
          <a:extLst>
            <a:ext uri="{FF2B5EF4-FFF2-40B4-BE49-F238E27FC236}">
              <a16:creationId xmlns:a16="http://schemas.microsoft.com/office/drawing/2014/main" xmlns="" id="{00000000-0008-0000-0700-0000524B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81427" name="AutoShape 102">
          <a:extLst>
            <a:ext uri="{FF2B5EF4-FFF2-40B4-BE49-F238E27FC236}">
              <a16:creationId xmlns:a16="http://schemas.microsoft.com/office/drawing/2014/main" xmlns="" id="{00000000-0008-0000-0700-0000534B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81428" name="AutoShape 103">
          <a:extLst>
            <a:ext uri="{FF2B5EF4-FFF2-40B4-BE49-F238E27FC236}">
              <a16:creationId xmlns:a16="http://schemas.microsoft.com/office/drawing/2014/main" xmlns="" id="{00000000-0008-0000-0700-0000544B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81429" name="AutoShape 104">
          <a:extLst>
            <a:ext uri="{FF2B5EF4-FFF2-40B4-BE49-F238E27FC236}">
              <a16:creationId xmlns:a16="http://schemas.microsoft.com/office/drawing/2014/main" xmlns="" id="{00000000-0008-0000-0700-0000554B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81430" name="AutoShape 105">
          <a:extLst>
            <a:ext uri="{FF2B5EF4-FFF2-40B4-BE49-F238E27FC236}">
              <a16:creationId xmlns:a16="http://schemas.microsoft.com/office/drawing/2014/main" xmlns="" id="{00000000-0008-0000-0700-0000564B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81431" name="AutoShape 106">
          <a:extLst>
            <a:ext uri="{FF2B5EF4-FFF2-40B4-BE49-F238E27FC236}">
              <a16:creationId xmlns:a16="http://schemas.microsoft.com/office/drawing/2014/main" xmlns="" id="{00000000-0008-0000-0700-0000574B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81432" name="AutoShape 107">
          <a:extLst>
            <a:ext uri="{FF2B5EF4-FFF2-40B4-BE49-F238E27FC236}">
              <a16:creationId xmlns:a16="http://schemas.microsoft.com/office/drawing/2014/main" xmlns="" id="{00000000-0008-0000-0700-0000584B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81433" name="AutoShape 108">
          <a:extLst>
            <a:ext uri="{FF2B5EF4-FFF2-40B4-BE49-F238E27FC236}">
              <a16:creationId xmlns:a16="http://schemas.microsoft.com/office/drawing/2014/main" xmlns="" id="{00000000-0008-0000-0700-0000594B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81434" name="AutoShape 109">
          <a:extLst>
            <a:ext uri="{FF2B5EF4-FFF2-40B4-BE49-F238E27FC236}">
              <a16:creationId xmlns:a16="http://schemas.microsoft.com/office/drawing/2014/main" xmlns="" id="{00000000-0008-0000-0700-00005A4B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81435" name="AutoShape 110">
          <a:extLst>
            <a:ext uri="{FF2B5EF4-FFF2-40B4-BE49-F238E27FC236}">
              <a16:creationId xmlns:a16="http://schemas.microsoft.com/office/drawing/2014/main" xmlns="" id="{00000000-0008-0000-0700-00005B4B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81436" name="AutoShape 111">
          <a:extLst>
            <a:ext uri="{FF2B5EF4-FFF2-40B4-BE49-F238E27FC236}">
              <a16:creationId xmlns:a16="http://schemas.microsoft.com/office/drawing/2014/main" xmlns="" id="{00000000-0008-0000-0700-00005C4B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81437" name="AutoShape 112">
          <a:extLst>
            <a:ext uri="{FF2B5EF4-FFF2-40B4-BE49-F238E27FC236}">
              <a16:creationId xmlns:a16="http://schemas.microsoft.com/office/drawing/2014/main" xmlns="" id="{00000000-0008-0000-0700-00005D4B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81438" name="AutoShape 113">
          <a:extLst>
            <a:ext uri="{FF2B5EF4-FFF2-40B4-BE49-F238E27FC236}">
              <a16:creationId xmlns:a16="http://schemas.microsoft.com/office/drawing/2014/main" xmlns="" id="{00000000-0008-0000-0700-00005E4B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81439" name="AutoShape 114">
          <a:extLst>
            <a:ext uri="{FF2B5EF4-FFF2-40B4-BE49-F238E27FC236}">
              <a16:creationId xmlns:a16="http://schemas.microsoft.com/office/drawing/2014/main" xmlns="" id="{00000000-0008-0000-0700-00005F4B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81440" name="AutoShape 115">
          <a:extLst>
            <a:ext uri="{FF2B5EF4-FFF2-40B4-BE49-F238E27FC236}">
              <a16:creationId xmlns:a16="http://schemas.microsoft.com/office/drawing/2014/main" xmlns="" id="{00000000-0008-0000-0700-0000604B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81441" name="AutoShape 116">
          <a:extLst>
            <a:ext uri="{FF2B5EF4-FFF2-40B4-BE49-F238E27FC236}">
              <a16:creationId xmlns:a16="http://schemas.microsoft.com/office/drawing/2014/main" xmlns="" id="{00000000-0008-0000-0700-0000614B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81442" name="AutoShape 117">
          <a:extLst>
            <a:ext uri="{FF2B5EF4-FFF2-40B4-BE49-F238E27FC236}">
              <a16:creationId xmlns:a16="http://schemas.microsoft.com/office/drawing/2014/main" xmlns="" id="{00000000-0008-0000-0700-0000624B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81443" name="AutoShape 118">
          <a:extLst>
            <a:ext uri="{FF2B5EF4-FFF2-40B4-BE49-F238E27FC236}">
              <a16:creationId xmlns:a16="http://schemas.microsoft.com/office/drawing/2014/main" xmlns="" id="{00000000-0008-0000-0700-0000634B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81444" name="AutoShape 119">
          <a:extLst>
            <a:ext uri="{FF2B5EF4-FFF2-40B4-BE49-F238E27FC236}">
              <a16:creationId xmlns:a16="http://schemas.microsoft.com/office/drawing/2014/main" xmlns="" id="{00000000-0008-0000-0700-0000644B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81445" name="AutoShape 120">
          <a:extLst>
            <a:ext uri="{FF2B5EF4-FFF2-40B4-BE49-F238E27FC236}">
              <a16:creationId xmlns:a16="http://schemas.microsoft.com/office/drawing/2014/main" xmlns="" id="{00000000-0008-0000-0700-0000654B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81446" name="AutoShape 121">
          <a:extLst>
            <a:ext uri="{FF2B5EF4-FFF2-40B4-BE49-F238E27FC236}">
              <a16:creationId xmlns:a16="http://schemas.microsoft.com/office/drawing/2014/main" xmlns="" id="{00000000-0008-0000-0700-0000664B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81447" name="AutoShape 122">
          <a:extLst>
            <a:ext uri="{FF2B5EF4-FFF2-40B4-BE49-F238E27FC236}">
              <a16:creationId xmlns:a16="http://schemas.microsoft.com/office/drawing/2014/main" xmlns="" id="{00000000-0008-0000-0700-0000674B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81448" name="AutoShape 123">
          <a:extLst>
            <a:ext uri="{FF2B5EF4-FFF2-40B4-BE49-F238E27FC236}">
              <a16:creationId xmlns:a16="http://schemas.microsoft.com/office/drawing/2014/main" xmlns="" id="{00000000-0008-0000-0700-0000684B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81449" name="AutoShape 124">
          <a:extLst>
            <a:ext uri="{FF2B5EF4-FFF2-40B4-BE49-F238E27FC236}">
              <a16:creationId xmlns:a16="http://schemas.microsoft.com/office/drawing/2014/main" xmlns="" id="{00000000-0008-0000-0700-0000694B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81450" name="AutoShape 125">
          <a:extLst>
            <a:ext uri="{FF2B5EF4-FFF2-40B4-BE49-F238E27FC236}">
              <a16:creationId xmlns:a16="http://schemas.microsoft.com/office/drawing/2014/main" xmlns="" id="{00000000-0008-0000-0700-00006A4B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81451" name="AutoShape 126">
          <a:extLst>
            <a:ext uri="{FF2B5EF4-FFF2-40B4-BE49-F238E27FC236}">
              <a16:creationId xmlns:a16="http://schemas.microsoft.com/office/drawing/2014/main" xmlns="" id="{00000000-0008-0000-0700-00006B4B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81452" name="AutoShape 127">
          <a:extLst>
            <a:ext uri="{FF2B5EF4-FFF2-40B4-BE49-F238E27FC236}">
              <a16:creationId xmlns:a16="http://schemas.microsoft.com/office/drawing/2014/main" xmlns="" id="{00000000-0008-0000-0700-00006C4B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81453" name="AutoShape 128">
          <a:extLst>
            <a:ext uri="{FF2B5EF4-FFF2-40B4-BE49-F238E27FC236}">
              <a16:creationId xmlns:a16="http://schemas.microsoft.com/office/drawing/2014/main" xmlns="" id="{00000000-0008-0000-0700-00006D4B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81454" name="AutoShape 129">
          <a:extLst>
            <a:ext uri="{FF2B5EF4-FFF2-40B4-BE49-F238E27FC236}">
              <a16:creationId xmlns:a16="http://schemas.microsoft.com/office/drawing/2014/main" xmlns="" id="{00000000-0008-0000-0700-00006E4B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81455" name="AutoShape 130">
          <a:extLst>
            <a:ext uri="{FF2B5EF4-FFF2-40B4-BE49-F238E27FC236}">
              <a16:creationId xmlns:a16="http://schemas.microsoft.com/office/drawing/2014/main" xmlns="" id="{00000000-0008-0000-0700-00006F4B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81456" name="AutoShape 131">
          <a:extLst>
            <a:ext uri="{FF2B5EF4-FFF2-40B4-BE49-F238E27FC236}">
              <a16:creationId xmlns:a16="http://schemas.microsoft.com/office/drawing/2014/main" xmlns="" id="{00000000-0008-0000-0700-0000704B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81457" name="AutoShape 132">
          <a:extLst>
            <a:ext uri="{FF2B5EF4-FFF2-40B4-BE49-F238E27FC236}">
              <a16:creationId xmlns:a16="http://schemas.microsoft.com/office/drawing/2014/main" xmlns="" id="{00000000-0008-0000-0700-0000714B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81458" name="AutoShape 133">
          <a:extLst>
            <a:ext uri="{FF2B5EF4-FFF2-40B4-BE49-F238E27FC236}">
              <a16:creationId xmlns:a16="http://schemas.microsoft.com/office/drawing/2014/main" xmlns="" id="{00000000-0008-0000-0700-0000724B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81459" name="AutoShape 134">
          <a:extLst>
            <a:ext uri="{FF2B5EF4-FFF2-40B4-BE49-F238E27FC236}">
              <a16:creationId xmlns:a16="http://schemas.microsoft.com/office/drawing/2014/main" xmlns="" id="{00000000-0008-0000-0700-0000734B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81460" name="AutoShape 135">
          <a:extLst>
            <a:ext uri="{FF2B5EF4-FFF2-40B4-BE49-F238E27FC236}">
              <a16:creationId xmlns:a16="http://schemas.microsoft.com/office/drawing/2014/main" xmlns="" id="{00000000-0008-0000-0700-0000744B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81461" name="AutoShape 136">
          <a:extLst>
            <a:ext uri="{FF2B5EF4-FFF2-40B4-BE49-F238E27FC236}">
              <a16:creationId xmlns:a16="http://schemas.microsoft.com/office/drawing/2014/main" xmlns="" id="{00000000-0008-0000-0700-0000754B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81462" name="AutoShape 137">
          <a:extLst>
            <a:ext uri="{FF2B5EF4-FFF2-40B4-BE49-F238E27FC236}">
              <a16:creationId xmlns:a16="http://schemas.microsoft.com/office/drawing/2014/main" xmlns="" id="{00000000-0008-0000-0700-0000764B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81463" name="AutoShape 138">
          <a:extLst>
            <a:ext uri="{FF2B5EF4-FFF2-40B4-BE49-F238E27FC236}">
              <a16:creationId xmlns:a16="http://schemas.microsoft.com/office/drawing/2014/main" xmlns="" id="{00000000-0008-0000-0700-0000774B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81464" name="AutoShape 139">
          <a:extLst>
            <a:ext uri="{FF2B5EF4-FFF2-40B4-BE49-F238E27FC236}">
              <a16:creationId xmlns:a16="http://schemas.microsoft.com/office/drawing/2014/main" xmlns="" id="{00000000-0008-0000-0700-0000784B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81465" name="AutoShape 140">
          <a:extLst>
            <a:ext uri="{FF2B5EF4-FFF2-40B4-BE49-F238E27FC236}">
              <a16:creationId xmlns:a16="http://schemas.microsoft.com/office/drawing/2014/main" xmlns="" id="{00000000-0008-0000-0700-0000794B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81466" name="AutoShape 141">
          <a:extLst>
            <a:ext uri="{FF2B5EF4-FFF2-40B4-BE49-F238E27FC236}">
              <a16:creationId xmlns:a16="http://schemas.microsoft.com/office/drawing/2014/main" xmlns="" id="{00000000-0008-0000-0700-00007A4B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81467" name="AutoShape 142">
          <a:extLst>
            <a:ext uri="{FF2B5EF4-FFF2-40B4-BE49-F238E27FC236}">
              <a16:creationId xmlns:a16="http://schemas.microsoft.com/office/drawing/2014/main" xmlns="" id="{00000000-0008-0000-0700-00007B4B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81468" name="AutoShape 143">
          <a:extLst>
            <a:ext uri="{FF2B5EF4-FFF2-40B4-BE49-F238E27FC236}">
              <a16:creationId xmlns:a16="http://schemas.microsoft.com/office/drawing/2014/main" xmlns="" id="{00000000-0008-0000-0700-00007C4B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81469" name="AutoShape 144">
          <a:extLst>
            <a:ext uri="{FF2B5EF4-FFF2-40B4-BE49-F238E27FC236}">
              <a16:creationId xmlns:a16="http://schemas.microsoft.com/office/drawing/2014/main" xmlns="" id="{00000000-0008-0000-0700-00007D4B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81470" name="AutoShape 145">
          <a:extLst>
            <a:ext uri="{FF2B5EF4-FFF2-40B4-BE49-F238E27FC236}">
              <a16:creationId xmlns:a16="http://schemas.microsoft.com/office/drawing/2014/main" xmlns="" id="{00000000-0008-0000-0700-00007E4B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81471" name="AutoShape 146">
          <a:extLst>
            <a:ext uri="{FF2B5EF4-FFF2-40B4-BE49-F238E27FC236}">
              <a16:creationId xmlns:a16="http://schemas.microsoft.com/office/drawing/2014/main" xmlns="" id="{00000000-0008-0000-0700-00007F4B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81472" name="AutoShape 147">
          <a:extLst>
            <a:ext uri="{FF2B5EF4-FFF2-40B4-BE49-F238E27FC236}">
              <a16:creationId xmlns:a16="http://schemas.microsoft.com/office/drawing/2014/main" xmlns="" id="{00000000-0008-0000-0700-0000804B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81473" name="AutoShape 148">
          <a:extLst>
            <a:ext uri="{FF2B5EF4-FFF2-40B4-BE49-F238E27FC236}">
              <a16:creationId xmlns:a16="http://schemas.microsoft.com/office/drawing/2014/main" xmlns="" id="{00000000-0008-0000-0700-0000814B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81474" name="AutoShape 149">
          <a:extLst>
            <a:ext uri="{FF2B5EF4-FFF2-40B4-BE49-F238E27FC236}">
              <a16:creationId xmlns:a16="http://schemas.microsoft.com/office/drawing/2014/main" xmlns="" id="{00000000-0008-0000-0700-0000824B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81475" name="AutoShape 150">
          <a:extLst>
            <a:ext uri="{FF2B5EF4-FFF2-40B4-BE49-F238E27FC236}">
              <a16:creationId xmlns:a16="http://schemas.microsoft.com/office/drawing/2014/main" xmlns="" id="{00000000-0008-0000-0700-0000834B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81476" name="AutoShape 151">
          <a:extLst>
            <a:ext uri="{FF2B5EF4-FFF2-40B4-BE49-F238E27FC236}">
              <a16:creationId xmlns:a16="http://schemas.microsoft.com/office/drawing/2014/main" xmlns="" id="{00000000-0008-0000-0700-0000844B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81477" name="AutoShape 152">
          <a:extLst>
            <a:ext uri="{FF2B5EF4-FFF2-40B4-BE49-F238E27FC236}">
              <a16:creationId xmlns:a16="http://schemas.microsoft.com/office/drawing/2014/main" xmlns="" id="{00000000-0008-0000-0700-0000854B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81478" name="AutoShape 153">
          <a:extLst>
            <a:ext uri="{FF2B5EF4-FFF2-40B4-BE49-F238E27FC236}">
              <a16:creationId xmlns:a16="http://schemas.microsoft.com/office/drawing/2014/main" xmlns="" id="{00000000-0008-0000-0700-0000864B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81479" name="AutoShape 154">
          <a:extLst>
            <a:ext uri="{FF2B5EF4-FFF2-40B4-BE49-F238E27FC236}">
              <a16:creationId xmlns:a16="http://schemas.microsoft.com/office/drawing/2014/main" xmlns="" id="{00000000-0008-0000-0700-0000874B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81480" name="AutoShape 155">
          <a:extLst>
            <a:ext uri="{FF2B5EF4-FFF2-40B4-BE49-F238E27FC236}">
              <a16:creationId xmlns:a16="http://schemas.microsoft.com/office/drawing/2014/main" xmlns="" id="{00000000-0008-0000-0700-0000884B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81481" name="AutoShape 156">
          <a:extLst>
            <a:ext uri="{FF2B5EF4-FFF2-40B4-BE49-F238E27FC236}">
              <a16:creationId xmlns:a16="http://schemas.microsoft.com/office/drawing/2014/main" xmlns="" id="{00000000-0008-0000-0700-0000894B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81482" name="AutoShape 157">
          <a:extLst>
            <a:ext uri="{FF2B5EF4-FFF2-40B4-BE49-F238E27FC236}">
              <a16:creationId xmlns:a16="http://schemas.microsoft.com/office/drawing/2014/main" xmlns="" id="{00000000-0008-0000-0700-00008A4B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81483" name="AutoShape 158">
          <a:extLst>
            <a:ext uri="{FF2B5EF4-FFF2-40B4-BE49-F238E27FC236}">
              <a16:creationId xmlns:a16="http://schemas.microsoft.com/office/drawing/2014/main" xmlns="" id="{00000000-0008-0000-0700-00008B4B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81484" name="AutoShape 159">
          <a:extLst>
            <a:ext uri="{FF2B5EF4-FFF2-40B4-BE49-F238E27FC236}">
              <a16:creationId xmlns:a16="http://schemas.microsoft.com/office/drawing/2014/main" xmlns="" id="{00000000-0008-0000-0700-00008C4B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81485" name="AutoShape 160">
          <a:extLst>
            <a:ext uri="{FF2B5EF4-FFF2-40B4-BE49-F238E27FC236}">
              <a16:creationId xmlns:a16="http://schemas.microsoft.com/office/drawing/2014/main" xmlns="" id="{00000000-0008-0000-0700-00008D4B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81486" name="AutoShape 161">
          <a:extLst>
            <a:ext uri="{FF2B5EF4-FFF2-40B4-BE49-F238E27FC236}">
              <a16:creationId xmlns:a16="http://schemas.microsoft.com/office/drawing/2014/main" xmlns="" id="{00000000-0008-0000-0700-00008E4B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81487" name="AutoShape 162">
          <a:extLst>
            <a:ext uri="{FF2B5EF4-FFF2-40B4-BE49-F238E27FC236}">
              <a16:creationId xmlns:a16="http://schemas.microsoft.com/office/drawing/2014/main" xmlns="" id="{00000000-0008-0000-0700-00008F4B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81488" name="AutoShape 163">
          <a:extLst>
            <a:ext uri="{FF2B5EF4-FFF2-40B4-BE49-F238E27FC236}">
              <a16:creationId xmlns:a16="http://schemas.microsoft.com/office/drawing/2014/main" xmlns="" id="{00000000-0008-0000-0700-0000904B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81489" name="AutoShape 164">
          <a:extLst>
            <a:ext uri="{FF2B5EF4-FFF2-40B4-BE49-F238E27FC236}">
              <a16:creationId xmlns:a16="http://schemas.microsoft.com/office/drawing/2014/main" xmlns="" id="{00000000-0008-0000-0700-0000914B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81490" name="AutoShape 165">
          <a:extLst>
            <a:ext uri="{FF2B5EF4-FFF2-40B4-BE49-F238E27FC236}">
              <a16:creationId xmlns:a16="http://schemas.microsoft.com/office/drawing/2014/main" xmlns="" id="{00000000-0008-0000-0700-0000924B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81491" name="AutoShape 166">
          <a:extLst>
            <a:ext uri="{FF2B5EF4-FFF2-40B4-BE49-F238E27FC236}">
              <a16:creationId xmlns:a16="http://schemas.microsoft.com/office/drawing/2014/main" xmlns="" id="{00000000-0008-0000-0700-0000934B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81492" name="AutoShape 167">
          <a:extLst>
            <a:ext uri="{FF2B5EF4-FFF2-40B4-BE49-F238E27FC236}">
              <a16:creationId xmlns:a16="http://schemas.microsoft.com/office/drawing/2014/main" xmlns="" id="{00000000-0008-0000-0700-0000944B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81493" name="AutoShape 168">
          <a:extLst>
            <a:ext uri="{FF2B5EF4-FFF2-40B4-BE49-F238E27FC236}">
              <a16:creationId xmlns:a16="http://schemas.microsoft.com/office/drawing/2014/main" xmlns="" id="{00000000-0008-0000-0700-0000954B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81494" name="AutoShape 169">
          <a:extLst>
            <a:ext uri="{FF2B5EF4-FFF2-40B4-BE49-F238E27FC236}">
              <a16:creationId xmlns:a16="http://schemas.microsoft.com/office/drawing/2014/main" xmlns="" id="{00000000-0008-0000-0700-0000964B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81495" name="AutoShape 170">
          <a:extLst>
            <a:ext uri="{FF2B5EF4-FFF2-40B4-BE49-F238E27FC236}">
              <a16:creationId xmlns:a16="http://schemas.microsoft.com/office/drawing/2014/main" xmlns="" id="{00000000-0008-0000-0700-0000974B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81496" name="AutoShape 171">
          <a:extLst>
            <a:ext uri="{FF2B5EF4-FFF2-40B4-BE49-F238E27FC236}">
              <a16:creationId xmlns:a16="http://schemas.microsoft.com/office/drawing/2014/main" xmlns="" id="{00000000-0008-0000-0700-0000984B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81497" name="AutoShape 172">
          <a:extLst>
            <a:ext uri="{FF2B5EF4-FFF2-40B4-BE49-F238E27FC236}">
              <a16:creationId xmlns:a16="http://schemas.microsoft.com/office/drawing/2014/main" xmlns="" id="{00000000-0008-0000-0700-0000994B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81498" name="AutoShape 173">
          <a:extLst>
            <a:ext uri="{FF2B5EF4-FFF2-40B4-BE49-F238E27FC236}">
              <a16:creationId xmlns:a16="http://schemas.microsoft.com/office/drawing/2014/main" xmlns="" id="{00000000-0008-0000-0700-00009A4B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81499" name="AutoShape 174">
          <a:extLst>
            <a:ext uri="{FF2B5EF4-FFF2-40B4-BE49-F238E27FC236}">
              <a16:creationId xmlns:a16="http://schemas.microsoft.com/office/drawing/2014/main" xmlns="" id="{00000000-0008-0000-0700-00009B4B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81500" name="AutoShape 175">
          <a:extLst>
            <a:ext uri="{FF2B5EF4-FFF2-40B4-BE49-F238E27FC236}">
              <a16:creationId xmlns:a16="http://schemas.microsoft.com/office/drawing/2014/main" xmlns="" id="{00000000-0008-0000-0700-00009C4B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81501" name="AutoShape 176">
          <a:extLst>
            <a:ext uri="{FF2B5EF4-FFF2-40B4-BE49-F238E27FC236}">
              <a16:creationId xmlns:a16="http://schemas.microsoft.com/office/drawing/2014/main" xmlns="" id="{00000000-0008-0000-0700-00009D4B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81502" name="AutoShape 177">
          <a:extLst>
            <a:ext uri="{FF2B5EF4-FFF2-40B4-BE49-F238E27FC236}">
              <a16:creationId xmlns:a16="http://schemas.microsoft.com/office/drawing/2014/main" xmlns="" id="{00000000-0008-0000-0700-00009E4B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81503" name="AutoShape 178">
          <a:extLst>
            <a:ext uri="{FF2B5EF4-FFF2-40B4-BE49-F238E27FC236}">
              <a16:creationId xmlns:a16="http://schemas.microsoft.com/office/drawing/2014/main" xmlns="" id="{00000000-0008-0000-0700-00009F4B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81504" name="AutoShape 179">
          <a:extLst>
            <a:ext uri="{FF2B5EF4-FFF2-40B4-BE49-F238E27FC236}">
              <a16:creationId xmlns:a16="http://schemas.microsoft.com/office/drawing/2014/main" xmlns="" id="{00000000-0008-0000-0700-0000A04B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81505" name="AutoShape 180">
          <a:extLst>
            <a:ext uri="{FF2B5EF4-FFF2-40B4-BE49-F238E27FC236}">
              <a16:creationId xmlns:a16="http://schemas.microsoft.com/office/drawing/2014/main" xmlns="" id="{00000000-0008-0000-0700-0000A14B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81506" name="AutoShape 181">
          <a:extLst>
            <a:ext uri="{FF2B5EF4-FFF2-40B4-BE49-F238E27FC236}">
              <a16:creationId xmlns:a16="http://schemas.microsoft.com/office/drawing/2014/main" xmlns="" id="{00000000-0008-0000-0700-0000A24B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81507" name="AutoShape 182">
          <a:extLst>
            <a:ext uri="{FF2B5EF4-FFF2-40B4-BE49-F238E27FC236}">
              <a16:creationId xmlns:a16="http://schemas.microsoft.com/office/drawing/2014/main" xmlns="" id="{00000000-0008-0000-0700-0000A34B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81508" name="AutoShape 183">
          <a:extLst>
            <a:ext uri="{FF2B5EF4-FFF2-40B4-BE49-F238E27FC236}">
              <a16:creationId xmlns:a16="http://schemas.microsoft.com/office/drawing/2014/main" xmlns="" id="{00000000-0008-0000-0700-0000A44B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81509" name="AutoShape 184">
          <a:extLst>
            <a:ext uri="{FF2B5EF4-FFF2-40B4-BE49-F238E27FC236}">
              <a16:creationId xmlns:a16="http://schemas.microsoft.com/office/drawing/2014/main" xmlns="" id="{00000000-0008-0000-0700-0000A54B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81510" name="AutoShape 185">
          <a:extLst>
            <a:ext uri="{FF2B5EF4-FFF2-40B4-BE49-F238E27FC236}">
              <a16:creationId xmlns:a16="http://schemas.microsoft.com/office/drawing/2014/main" xmlns="" id="{00000000-0008-0000-0700-0000A64B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81511" name="AutoShape 186">
          <a:extLst>
            <a:ext uri="{FF2B5EF4-FFF2-40B4-BE49-F238E27FC236}">
              <a16:creationId xmlns:a16="http://schemas.microsoft.com/office/drawing/2014/main" xmlns="" id="{00000000-0008-0000-0700-0000A74B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81512" name="AutoShape 187">
          <a:extLst>
            <a:ext uri="{FF2B5EF4-FFF2-40B4-BE49-F238E27FC236}">
              <a16:creationId xmlns:a16="http://schemas.microsoft.com/office/drawing/2014/main" xmlns="" id="{00000000-0008-0000-0700-0000A84B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81513" name="AutoShape 188">
          <a:extLst>
            <a:ext uri="{FF2B5EF4-FFF2-40B4-BE49-F238E27FC236}">
              <a16:creationId xmlns:a16="http://schemas.microsoft.com/office/drawing/2014/main" xmlns="" id="{00000000-0008-0000-0700-0000A94B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81514" name="AutoShape 189">
          <a:extLst>
            <a:ext uri="{FF2B5EF4-FFF2-40B4-BE49-F238E27FC236}">
              <a16:creationId xmlns:a16="http://schemas.microsoft.com/office/drawing/2014/main" xmlns="" id="{00000000-0008-0000-0700-0000AA4B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81515" name="AutoShape 190">
          <a:extLst>
            <a:ext uri="{FF2B5EF4-FFF2-40B4-BE49-F238E27FC236}">
              <a16:creationId xmlns:a16="http://schemas.microsoft.com/office/drawing/2014/main" xmlns="" id="{00000000-0008-0000-0700-0000AB4B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81516" name="AutoShape 191">
          <a:extLst>
            <a:ext uri="{FF2B5EF4-FFF2-40B4-BE49-F238E27FC236}">
              <a16:creationId xmlns:a16="http://schemas.microsoft.com/office/drawing/2014/main" xmlns="" id="{00000000-0008-0000-0700-0000AC4B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81517" name="AutoShape 192">
          <a:extLst>
            <a:ext uri="{FF2B5EF4-FFF2-40B4-BE49-F238E27FC236}">
              <a16:creationId xmlns:a16="http://schemas.microsoft.com/office/drawing/2014/main" xmlns="" id="{00000000-0008-0000-0700-0000AD4B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81518" name="AutoShape 193">
          <a:extLst>
            <a:ext uri="{FF2B5EF4-FFF2-40B4-BE49-F238E27FC236}">
              <a16:creationId xmlns:a16="http://schemas.microsoft.com/office/drawing/2014/main" xmlns="" id="{00000000-0008-0000-0700-0000AE4B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81519" name="AutoShape 194">
          <a:extLst>
            <a:ext uri="{FF2B5EF4-FFF2-40B4-BE49-F238E27FC236}">
              <a16:creationId xmlns:a16="http://schemas.microsoft.com/office/drawing/2014/main" xmlns="" id="{00000000-0008-0000-0700-0000AF4B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81520" name="AutoShape 195">
          <a:extLst>
            <a:ext uri="{FF2B5EF4-FFF2-40B4-BE49-F238E27FC236}">
              <a16:creationId xmlns:a16="http://schemas.microsoft.com/office/drawing/2014/main" xmlns="" id="{00000000-0008-0000-0700-0000B04B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81521" name="AutoShape 196">
          <a:extLst>
            <a:ext uri="{FF2B5EF4-FFF2-40B4-BE49-F238E27FC236}">
              <a16:creationId xmlns:a16="http://schemas.microsoft.com/office/drawing/2014/main" xmlns="" id="{00000000-0008-0000-0700-0000B14B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81522" name="AutoShape 197">
          <a:extLst>
            <a:ext uri="{FF2B5EF4-FFF2-40B4-BE49-F238E27FC236}">
              <a16:creationId xmlns:a16="http://schemas.microsoft.com/office/drawing/2014/main" xmlns="" id="{00000000-0008-0000-0700-0000B24B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81523" name="AutoShape 198">
          <a:extLst>
            <a:ext uri="{FF2B5EF4-FFF2-40B4-BE49-F238E27FC236}">
              <a16:creationId xmlns:a16="http://schemas.microsoft.com/office/drawing/2014/main" xmlns="" id="{00000000-0008-0000-0700-0000B34B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81524" name="AutoShape 199">
          <a:extLst>
            <a:ext uri="{FF2B5EF4-FFF2-40B4-BE49-F238E27FC236}">
              <a16:creationId xmlns:a16="http://schemas.microsoft.com/office/drawing/2014/main" xmlns="" id="{00000000-0008-0000-0700-0000B44B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81525" name="AutoShape 200">
          <a:extLst>
            <a:ext uri="{FF2B5EF4-FFF2-40B4-BE49-F238E27FC236}">
              <a16:creationId xmlns:a16="http://schemas.microsoft.com/office/drawing/2014/main" xmlns="" id="{00000000-0008-0000-0700-0000B54B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81526" name="AutoShape 201">
          <a:extLst>
            <a:ext uri="{FF2B5EF4-FFF2-40B4-BE49-F238E27FC236}">
              <a16:creationId xmlns:a16="http://schemas.microsoft.com/office/drawing/2014/main" xmlns="" id="{00000000-0008-0000-0700-0000B64B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81527" name="AutoShape 202">
          <a:extLst>
            <a:ext uri="{FF2B5EF4-FFF2-40B4-BE49-F238E27FC236}">
              <a16:creationId xmlns:a16="http://schemas.microsoft.com/office/drawing/2014/main" xmlns="" id="{00000000-0008-0000-0700-0000B74B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81528" name="AutoShape 203">
          <a:extLst>
            <a:ext uri="{FF2B5EF4-FFF2-40B4-BE49-F238E27FC236}">
              <a16:creationId xmlns:a16="http://schemas.microsoft.com/office/drawing/2014/main" xmlns="" id="{00000000-0008-0000-0700-0000B84B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81529" name="AutoShape 204">
          <a:extLst>
            <a:ext uri="{FF2B5EF4-FFF2-40B4-BE49-F238E27FC236}">
              <a16:creationId xmlns:a16="http://schemas.microsoft.com/office/drawing/2014/main" xmlns="" id="{00000000-0008-0000-0700-0000B94B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81530" name="AutoShape 205">
          <a:extLst>
            <a:ext uri="{FF2B5EF4-FFF2-40B4-BE49-F238E27FC236}">
              <a16:creationId xmlns:a16="http://schemas.microsoft.com/office/drawing/2014/main" xmlns="" id="{00000000-0008-0000-0700-0000BA4B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81531" name="AutoShape 206">
          <a:extLst>
            <a:ext uri="{FF2B5EF4-FFF2-40B4-BE49-F238E27FC236}">
              <a16:creationId xmlns:a16="http://schemas.microsoft.com/office/drawing/2014/main" xmlns="" id="{00000000-0008-0000-0700-0000BB4B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81532" name="AutoShape 207">
          <a:extLst>
            <a:ext uri="{FF2B5EF4-FFF2-40B4-BE49-F238E27FC236}">
              <a16:creationId xmlns:a16="http://schemas.microsoft.com/office/drawing/2014/main" xmlns="" id="{00000000-0008-0000-0700-0000BC4B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81533" name="AutoShape 208">
          <a:extLst>
            <a:ext uri="{FF2B5EF4-FFF2-40B4-BE49-F238E27FC236}">
              <a16:creationId xmlns:a16="http://schemas.microsoft.com/office/drawing/2014/main" xmlns="" id="{00000000-0008-0000-0700-0000BD4B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81534" name="AutoShape 209">
          <a:extLst>
            <a:ext uri="{FF2B5EF4-FFF2-40B4-BE49-F238E27FC236}">
              <a16:creationId xmlns:a16="http://schemas.microsoft.com/office/drawing/2014/main" xmlns="" id="{00000000-0008-0000-0700-0000BE4B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81535" name="AutoShape 210">
          <a:extLst>
            <a:ext uri="{FF2B5EF4-FFF2-40B4-BE49-F238E27FC236}">
              <a16:creationId xmlns:a16="http://schemas.microsoft.com/office/drawing/2014/main" xmlns="" id="{00000000-0008-0000-0700-0000BF4B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81536" name="AutoShape 211">
          <a:extLst>
            <a:ext uri="{FF2B5EF4-FFF2-40B4-BE49-F238E27FC236}">
              <a16:creationId xmlns:a16="http://schemas.microsoft.com/office/drawing/2014/main" xmlns="" id="{00000000-0008-0000-0700-0000C04B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81537" name="AutoShape 212">
          <a:extLst>
            <a:ext uri="{FF2B5EF4-FFF2-40B4-BE49-F238E27FC236}">
              <a16:creationId xmlns:a16="http://schemas.microsoft.com/office/drawing/2014/main" xmlns="" id="{00000000-0008-0000-0700-0000C14B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81538" name="AutoShape 213">
          <a:extLst>
            <a:ext uri="{FF2B5EF4-FFF2-40B4-BE49-F238E27FC236}">
              <a16:creationId xmlns:a16="http://schemas.microsoft.com/office/drawing/2014/main" xmlns="" id="{00000000-0008-0000-0700-0000C24B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81539" name="AutoShape 214">
          <a:extLst>
            <a:ext uri="{FF2B5EF4-FFF2-40B4-BE49-F238E27FC236}">
              <a16:creationId xmlns:a16="http://schemas.microsoft.com/office/drawing/2014/main" xmlns="" id="{00000000-0008-0000-0700-0000C34B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81540" name="AutoShape 215">
          <a:extLst>
            <a:ext uri="{FF2B5EF4-FFF2-40B4-BE49-F238E27FC236}">
              <a16:creationId xmlns:a16="http://schemas.microsoft.com/office/drawing/2014/main" xmlns="" id="{00000000-0008-0000-0700-0000C44B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81541" name="AutoShape 216">
          <a:extLst>
            <a:ext uri="{FF2B5EF4-FFF2-40B4-BE49-F238E27FC236}">
              <a16:creationId xmlns:a16="http://schemas.microsoft.com/office/drawing/2014/main" xmlns="" id="{00000000-0008-0000-0700-0000C54B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81542" name="AutoShape 217">
          <a:extLst>
            <a:ext uri="{FF2B5EF4-FFF2-40B4-BE49-F238E27FC236}">
              <a16:creationId xmlns:a16="http://schemas.microsoft.com/office/drawing/2014/main" xmlns="" id="{00000000-0008-0000-0700-0000C64B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81543" name="AutoShape 218">
          <a:extLst>
            <a:ext uri="{FF2B5EF4-FFF2-40B4-BE49-F238E27FC236}">
              <a16:creationId xmlns:a16="http://schemas.microsoft.com/office/drawing/2014/main" xmlns="" id="{00000000-0008-0000-0700-0000C74B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81544" name="AutoShape 219">
          <a:extLst>
            <a:ext uri="{FF2B5EF4-FFF2-40B4-BE49-F238E27FC236}">
              <a16:creationId xmlns:a16="http://schemas.microsoft.com/office/drawing/2014/main" xmlns="" id="{00000000-0008-0000-0700-0000C84B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81545" name="AutoShape 220">
          <a:extLst>
            <a:ext uri="{FF2B5EF4-FFF2-40B4-BE49-F238E27FC236}">
              <a16:creationId xmlns:a16="http://schemas.microsoft.com/office/drawing/2014/main" xmlns="" id="{00000000-0008-0000-0700-0000C94B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81546" name="AutoShape 221">
          <a:extLst>
            <a:ext uri="{FF2B5EF4-FFF2-40B4-BE49-F238E27FC236}">
              <a16:creationId xmlns:a16="http://schemas.microsoft.com/office/drawing/2014/main" xmlns="" id="{00000000-0008-0000-0700-0000CA4B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81547" name="AutoShape 222">
          <a:extLst>
            <a:ext uri="{FF2B5EF4-FFF2-40B4-BE49-F238E27FC236}">
              <a16:creationId xmlns:a16="http://schemas.microsoft.com/office/drawing/2014/main" xmlns="" id="{00000000-0008-0000-0700-0000CB4B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81548" name="AutoShape 223">
          <a:extLst>
            <a:ext uri="{FF2B5EF4-FFF2-40B4-BE49-F238E27FC236}">
              <a16:creationId xmlns:a16="http://schemas.microsoft.com/office/drawing/2014/main" xmlns="" id="{00000000-0008-0000-0700-0000CC4B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81549" name="AutoShape 224">
          <a:extLst>
            <a:ext uri="{FF2B5EF4-FFF2-40B4-BE49-F238E27FC236}">
              <a16:creationId xmlns:a16="http://schemas.microsoft.com/office/drawing/2014/main" xmlns="" id="{00000000-0008-0000-0700-0000CD4B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81550" name="AutoShape 225">
          <a:extLst>
            <a:ext uri="{FF2B5EF4-FFF2-40B4-BE49-F238E27FC236}">
              <a16:creationId xmlns:a16="http://schemas.microsoft.com/office/drawing/2014/main" xmlns="" id="{00000000-0008-0000-0700-0000CE4B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81551" name="AutoShape 226">
          <a:extLst>
            <a:ext uri="{FF2B5EF4-FFF2-40B4-BE49-F238E27FC236}">
              <a16:creationId xmlns:a16="http://schemas.microsoft.com/office/drawing/2014/main" xmlns="" id="{00000000-0008-0000-0700-0000CF4B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81552" name="AutoShape 227">
          <a:extLst>
            <a:ext uri="{FF2B5EF4-FFF2-40B4-BE49-F238E27FC236}">
              <a16:creationId xmlns:a16="http://schemas.microsoft.com/office/drawing/2014/main" xmlns="" id="{00000000-0008-0000-0700-0000D04B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81553" name="AutoShape 228">
          <a:extLst>
            <a:ext uri="{FF2B5EF4-FFF2-40B4-BE49-F238E27FC236}">
              <a16:creationId xmlns:a16="http://schemas.microsoft.com/office/drawing/2014/main" xmlns="" id="{00000000-0008-0000-0700-0000D14B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81554" name="AutoShape 229">
          <a:extLst>
            <a:ext uri="{FF2B5EF4-FFF2-40B4-BE49-F238E27FC236}">
              <a16:creationId xmlns:a16="http://schemas.microsoft.com/office/drawing/2014/main" xmlns="" id="{00000000-0008-0000-0700-0000D24B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81555" name="AutoShape 230">
          <a:extLst>
            <a:ext uri="{FF2B5EF4-FFF2-40B4-BE49-F238E27FC236}">
              <a16:creationId xmlns:a16="http://schemas.microsoft.com/office/drawing/2014/main" xmlns="" id="{00000000-0008-0000-0700-0000D34B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81556" name="AutoShape 231">
          <a:extLst>
            <a:ext uri="{FF2B5EF4-FFF2-40B4-BE49-F238E27FC236}">
              <a16:creationId xmlns:a16="http://schemas.microsoft.com/office/drawing/2014/main" xmlns="" id="{00000000-0008-0000-0700-0000D44B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81557" name="AutoShape 232">
          <a:extLst>
            <a:ext uri="{FF2B5EF4-FFF2-40B4-BE49-F238E27FC236}">
              <a16:creationId xmlns:a16="http://schemas.microsoft.com/office/drawing/2014/main" xmlns="" id="{00000000-0008-0000-0700-0000D54B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81558" name="AutoShape 233">
          <a:extLst>
            <a:ext uri="{FF2B5EF4-FFF2-40B4-BE49-F238E27FC236}">
              <a16:creationId xmlns:a16="http://schemas.microsoft.com/office/drawing/2014/main" xmlns="" id="{00000000-0008-0000-0700-0000D64B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81559" name="AutoShape 234">
          <a:extLst>
            <a:ext uri="{FF2B5EF4-FFF2-40B4-BE49-F238E27FC236}">
              <a16:creationId xmlns:a16="http://schemas.microsoft.com/office/drawing/2014/main" xmlns="" id="{00000000-0008-0000-0700-0000D74B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81560" name="AutoShape 235">
          <a:extLst>
            <a:ext uri="{FF2B5EF4-FFF2-40B4-BE49-F238E27FC236}">
              <a16:creationId xmlns:a16="http://schemas.microsoft.com/office/drawing/2014/main" xmlns="" id="{00000000-0008-0000-0700-0000D84B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81561" name="AutoShape 236">
          <a:extLst>
            <a:ext uri="{FF2B5EF4-FFF2-40B4-BE49-F238E27FC236}">
              <a16:creationId xmlns:a16="http://schemas.microsoft.com/office/drawing/2014/main" xmlns="" id="{00000000-0008-0000-0700-0000D94B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81562" name="AutoShape 237">
          <a:extLst>
            <a:ext uri="{FF2B5EF4-FFF2-40B4-BE49-F238E27FC236}">
              <a16:creationId xmlns:a16="http://schemas.microsoft.com/office/drawing/2014/main" xmlns="" id="{00000000-0008-0000-0700-0000DA4B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81563" name="AutoShape 238">
          <a:extLst>
            <a:ext uri="{FF2B5EF4-FFF2-40B4-BE49-F238E27FC236}">
              <a16:creationId xmlns:a16="http://schemas.microsoft.com/office/drawing/2014/main" xmlns="" id="{00000000-0008-0000-0700-0000DB4B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81564" name="AutoShape 239">
          <a:extLst>
            <a:ext uri="{FF2B5EF4-FFF2-40B4-BE49-F238E27FC236}">
              <a16:creationId xmlns:a16="http://schemas.microsoft.com/office/drawing/2014/main" xmlns="" id="{00000000-0008-0000-0700-0000DC4B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81565" name="AutoShape 240">
          <a:extLst>
            <a:ext uri="{FF2B5EF4-FFF2-40B4-BE49-F238E27FC236}">
              <a16:creationId xmlns:a16="http://schemas.microsoft.com/office/drawing/2014/main" xmlns="" id="{00000000-0008-0000-0700-0000DD4B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81566" name="AutoShape 241">
          <a:extLst>
            <a:ext uri="{FF2B5EF4-FFF2-40B4-BE49-F238E27FC236}">
              <a16:creationId xmlns:a16="http://schemas.microsoft.com/office/drawing/2014/main" xmlns="" id="{00000000-0008-0000-0700-0000DE4B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81567" name="AutoShape 242">
          <a:extLst>
            <a:ext uri="{FF2B5EF4-FFF2-40B4-BE49-F238E27FC236}">
              <a16:creationId xmlns:a16="http://schemas.microsoft.com/office/drawing/2014/main" xmlns="" id="{00000000-0008-0000-0700-0000DF4B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81568" name="AutoShape 243">
          <a:extLst>
            <a:ext uri="{FF2B5EF4-FFF2-40B4-BE49-F238E27FC236}">
              <a16:creationId xmlns:a16="http://schemas.microsoft.com/office/drawing/2014/main" xmlns="" id="{00000000-0008-0000-0700-0000E04B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81569" name="AutoShape 244">
          <a:extLst>
            <a:ext uri="{FF2B5EF4-FFF2-40B4-BE49-F238E27FC236}">
              <a16:creationId xmlns:a16="http://schemas.microsoft.com/office/drawing/2014/main" xmlns="" id="{00000000-0008-0000-0700-0000E14B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81570" name="AutoShape 245">
          <a:extLst>
            <a:ext uri="{FF2B5EF4-FFF2-40B4-BE49-F238E27FC236}">
              <a16:creationId xmlns:a16="http://schemas.microsoft.com/office/drawing/2014/main" xmlns="" id="{00000000-0008-0000-0700-0000E24B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81571" name="AutoShape 246">
          <a:extLst>
            <a:ext uri="{FF2B5EF4-FFF2-40B4-BE49-F238E27FC236}">
              <a16:creationId xmlns:a16="http://schemas.microsoft.com/office/drawing/2014/main" xmlns="" id="{00000000-0008-0000-0700-0000E34B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81572" name="AutoShape 247">
          <a:extLst>
            <a:ext uri="{FF2B5EF4-FFF2-40B4-BE49-F238E27FC236}">
              <a16:creationId xmlns:a16="http://schemas.microsoft.com/office/drawing/2014/main" xmlns="" id="{00000000-0008-0000-0700-0000E44B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81573" name="AutoShape 248">
          <a:extLst>
            <a:ext uri="{FF2B5EF4-FFF2-40B4-BE49-F238E27FC236}">
              <a16:creationId xmlns:a16="http://schemas.microsoft.com/office/drawing/2014/main" xmlns="" id="{00000000-0008-0000-0700-0000E54B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81574" name="AutoShape 249">
          <a:extLst>
            <a:ext uri="{FF2B5EF4-FFF2-40B4-BE49-F238E27FC236}">
              <a16:creationId xmlns:a16="http://schemas.microsoft.com/office/drawing/2014/main" xmlns="" id="{00000000-0008-0000-0700-0000E64B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81575" name="AutoShape 250">
          <a:extLst>
            <a:ext uri="{FF2B5EF4-FFF2-40B4-BE49-F238E27FC236}">
              <a16:creationId xmlns:a16="http://schemas.microsoft.com/office/drawing/2014/main" xmlns="" id="{00000000-0008-0000-0700-0000E74B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81576" name="AutoShape 251">
          <a:extLst>
            <a:ext uri="{FF2B5EF4-FFF2-40B4-BE49-F238E27FC236}">
              <a16:creationId xmlns:a16="http://schemas.microsoft.com/office/drawing/2014/main" xmlns="" id="{00000000-0008-0000-0700-0000E84B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81577" name="AutoShape 252">
          <a:extLst>
            <a:ext uri="{FF2B5EF4-FFF2-40B4-BE49-F238E27FC236}">
              <a16:creationId xmlns:a16="http://schemas.microsoft.com/office/drawing/2014/main" xmlns="" id="{00000000-0008-0000-0700-0000E94B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81578" name="AutoShape 253">
          <a:extLst>
            <a:ext uri="{FF2B5EF4-FFF2-40B4-BE49-F238E27FC236}">
              <a16:creationId xmlns:a16="http://schemas.microsoft.com/office/drawing/2014/main" xmlns="" id="{00000000-0008-0000-0700-0000EA4B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81579" name="AutoShape 254">
          <a:extLst>
            <a:ext uri="{FF2B5EF4-FFF2-40B4-BE49-F238E27FC236}">
              <a16:creationId xmlns:a16="http://schemas.microsoft.com/office/drawing/2014/main" xmlns="" id="{00000000-0008-0000-0700-0000EB4B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81580" name="AutoShape 255">
          <a:extLst>
            <a:ext uri="{FF2B5EF4-FFF2-40B4-BE49-F238E27FC236}">
              <a16:creationId xmlns:a16="http://schemas.microsoft.com/office/drawing/2014/main" xmlns="" id="{00000000-0008-0000-0700-0000EC4B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81581" name="AutoShape 256">
          <a:extLst>
            <a:ext uri="{FF2B5EF4-FFF2-40B4-BE49-F238E27FC236}">
              <a16:creationId xmlns:a16="http://schemas.microsoft.com/office/drawing/2014/main" xmlns="" id="{00000000-0008-0000-0700-0000ED4B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81582" name="AutoShape 257">
          <a:extLst>
            <a:ext uri="{FF2B5EF4-FFF2-40B4-BE49-F238E27FC236}">
              <a16:creationId xmlns:a16="http://schemas.microsoft.com/office/drawing/2014/main" xmlns="" id="{00000000-0008-0000-0700-0000EE4B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81583" name="AutoShape 258">
          <a:extLst>
            <a:ext uri="{FF2B5EF4-FFF2-40B4-BE49-F238E27FC236}">
              <a16:creationId xmlns:a16="http://schemas.microsoft.com/office/drawing/2014/main" xmlns="" id="{00000000-0008-0000-0700-0000EF4B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81584" name="AutoShape 259">
          <a:extLst>
            <a:ext uri="{FF2B5EF4-FFF2-40B4-BE49-F238E27FC236}">
              <a16:creationId xmlns:a16="http://schemas.microsoft.com/office/drawing/2014/main" xmlns="" id="{00000000-0008-0000-0700-0000F04B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81585" name="AutoShape 260">
          <a:extLst>
            <a:ext uri="{FF2B5EF4-FFF2-40B4-BE49-F238E27FC236}">
              <a16:creationId xmlns:a16="http://schemas.microsoft.com/office/drawing/2014/main" xmlns="" id="{00000000-0008-0000-0700-0000F14B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81586" name="AutoShape 261">
          <a:extLst>
            <a:ext uri="{FF2B5EF4-FFF2-40B4-BE49-F238E27FC236}">
              <a16:creationId xmlns:a16="http://schemas.microsoft.com/office/drawing/2014/main" xmlns="" id="{00000000-0008-0000-0700-0000F24B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81587" name="AutoShape 262">
          <a:extLst>
            <a:ext uri="{FF2B5EF4-FFF2-40B4-BE49-F238E27FC236}">
              <a16:creationId xmlns:a16="http://schemas.microsoft.com/office/drawing/2014/main" xmlns="" id="{00000000-0008-0000-0700-0000F34B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81588" name="AutoShape 263">
          <a:extLst>
            <a:ext uri="{FF2B5EF4-FFF2-40B4-BE49-F238E27FC236}">
              <a16:creationId xmlns:a16="http://schemas.microsoft.com/office/drawing/2014/main" xmlns="" id="{00000000-0008-0000-0700-0000F44B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81589" name="AutoShape 264">
          <a:extLst>
            <a:ext uri="{FF2B5EF4-FFF2-40B4-BE49-F238E27FC236}">
              <a16:creationId xmlns:a16="http://schemas.microsoft.com/office/drawing/2014/main" xmlns="" id="{00000000-0008-0000-0700-0000F54B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81590" name="AutoShape 265">
          <a:extLst>
            <a:ext uri="{FF2B5EF4-FFF2-40B4-BE49-F238E27FC236}">
              <a16:creationId xmlns:a16="http://schemas.microsoft.com/office/drawing/2014/main" xmlns="" id="{00000000-0008-0000-0700-0000F64B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81591" name="AutoShape 266">
          <a:extLst>
            <a:ext uri="{FF2B5EF4-FFF2-40B4-BE49-F238E27FC236}">
              <a16:creationId xmlns:a16="http://schemas.microsoft.com/office/drawing/2014/main" xmlns="" id="{00000000-0008-0000-0700-0000F74B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81592" name="AutoShape 267">
          <a:extLst>
            <a:ext uri="{FF2B5EF4-FFF2-40B4-BE49-F238E27FC236}">
              <a16:creationId xmlns:a16="http://schemas.microsoft.com/office/drawing/2014/main" xmlns="" id="{00000000-0008-0000-0700-0000F84B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81593" name="AutoShape 268">
          <a:extLst>
            <a:ext uri="{FF2B5EF4-FFF2-40B4-BE49-F238E27FC236}">
              <a16:creationId xmlns:a16="http://schemas.microsoft.com/office/drawing/2014/main" xmlns="" id="{00000000-0008-0000-0700-0000F94B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81594" name="AutoShape 269">
          <a:extLst>
            <a:ext uri="{FF2B5EF4-FFF2-40B4-BE49-F238E27FC236}">
              <a16:creationId xmlns:a16="http://schemas.microsoft.com/office/drawing/2014/main" xmlns="" id="{00000000-0008-0000-0700-0000FA4B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81595" name="AutoShape 270">
          <a:extLst>
            <a:ext uri="{FF2B5EF4-FFF2-40B4-BE49-F238E27FC236}">
              <a16:creationId xmlns:a16="http://schemas.microsoft.com/office/drawing/2014/main" xmlns="" id="{00000000-0008-0000-0700-0000FB4B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81596" name="AutoShape 271">
          <a:extLst>
            <a:ext uri="{FF2B5EF4-FFF2-40B4-BE49-F238E27FC236}">
              <a16:creationId xmlns:a16="http://schemas.microsoft.com/office/drawing/2014/main" xmlns="" id="{00000000-0008-0000-0700-0000FC4B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81597" name="AutoShape 272">
          <a:extLst>
            <a:ext uri="{FF2B5EF4-FFF2-40B4-BE49-F238E27FC236}">
              <a16:creationId xmlns:a16="http://schemas.microsoft.com/office/drawing/2014/main" xmlns="" id="{00000000-0008-0000-0700-0000FD4B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81598" name="AutoShape 273">
          <a:extLst>
            <a:ext uri="{FF2B5EF4-FFF2-40B4-BE49-F238E27FC236}">
              <a16:creationId xmlns:a16="http://schemas.microsoft.com/office/drawing/2014/main" xmlns="" id="{00000000-0008-0000-0700-0000FE4B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81599" name="AutoShape 274">
          <a:extLst>
            <a:ext uri="{FF2B5EF4-FFF2-40B4-BE49-F238E27FC236}">
              <a16:creationId xmlns:a16="http://schemas.microsoft.com/office/drawing/2014/main" xmlns="" id="{00000000-0008-0000-0700-0000FF4B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87744" name="AutoShape 275">
          <a:extLst>
            <a:ext uri="{FF2B5EF4-FFF2-40B4-BE49-F238E27FC236}">
              <a16:creationId xmlns:a16="http://schemas.microsoft.com/office/drawing/2014/main" xmlns="" id="{00000000-0008-0000-0700-00000064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87745" name="AutoShape 276">
          <a:extLst>
            <a:ext uri="{FF2B5EF4-FFF2-40B4-BE49-F238E27FC236}">
              <a16:creationId xmlns:a16="http://schemas.microsoft.com/office/drawing/2014/main" xmlns="" id="{00000000-0008-0000-0700-00000164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87746" name="AutoShape 277">
          <a:extLst>
            <a:ext uri="{FF2B5EF4-FFF2-40B4-BE49-F238E27FC236}">
              <a16:creationId xmlns:a16="http://schemas.microsoft.com/office/drawing/2014/main" xmlns="" id="{00000000-0008-0000-0700-00000264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87747" name="AutoShape 278">
          <a:extLst>
            <a:ext uri="{FF2B5EF4-FFF2-40B4-BE49-F238E27FC236}">
              <a16:creationId xmlns:a16="http://schemas.microsoft.com/office/drawing/2014/main" xmlns="" id="{00000000-0008-0000-0700-00000364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87748" name="AutoShape 279">
          <a:extLst>
            <a:ext uri="{FF2B5EF4-FFF2-40B4-BE49-F238E27FC236}">
              <a16:creationId xmlns:a16="http://schemas.microsoft.com/office/drawing/2014/main" xmlns="" id="{00000000-0008-0000-0700-00000464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87749" name="AutoShape 280">
          <a:extLst>
            <a:ext uri="{FF2B5EF4-FFF2-40B4-BE49-F238E27FC236}">
              <a16:creationId xmlns:a16="http://schemas.microsoft.com/office/drawing/2014/main" xmlns="" id="{00000000-0008-0000-0700-00000564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87750" name="AutoShape 281">
          <a:extLst>
            <a:ext uri="{FF2B5EF4-FFF2-40B4-BE49-F238E27FC236}">
              <a16:creationId xmlns:a16="http://schemas.microsoft.com/office/drawing/2014/main" xmlns="" id="{00000000-0008-0000-0700-00000664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87751" name="AutoShape 282">
          <a:extLst>
            <a:ext uri="{FF2B5EF4-FFF2-40B4-BE49-F238E27FC236}">
              <a16:creationId xmlns:a16="http://schemas.microsoft.com/office/drawing/2014/main" xmlns="" id="{00000000-0008-0000-0700-00000764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87752" name="AutoShape 283">
          <a:extLst>
            <a:ext uri="{FF2B5EF4-FFF2-40B4-BE49-F238E27FC236}">
              <a16:creationId xmlns:a16="http://schemas.microsoft.com/office/drawing/2014/main" xmlns="" id="{00000000-0008-0000-0700-00000864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87753" name="AutoShape 284">
          <a:extLst>
            <a:ext uri="{FF2B5EF4-FFF2-40B4-BE49-F238E27FC236}">
              <a16:creationId xmlns:a16="http://schemas.microsoft.com/office/drawing/2014/main" xmlns="" id="{00000000-0008-0000-0700-00000964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87754" name="AutoShape 285">
          <a:extLst>
            <a:ext uri="{FF2B5EF4-FFF2-40B4-BE49-F238E27FC236}">
              <a16:creationId xmlns:a16="http://schemas.microsoft.com/office/drawing/2014/main" xmlns="" id="{00000000-0008-0000-0700-00000A64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87755" name="AutoShape 286">
          <a:extLst>
            <a:ext uri="{FF2B5EF4-FFF2-40B4-BE49-F238E27FC236}">
              <a16:creationId xmlns:a16="http://schemas.microsoft.com/office/drawing/2014/main" xmlns="" id="{00000000-0008-0000-0700-00000B64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87756" name="AutoShape 287">
          <a:extLst>
            <a:ext uri="{FF2B5EF4-FFF2-40B4-BE49-F238E27FC236}">
              <a16:creationId xmlns:a16="http://schemas.microsoft.com/office/drawing/2014/main" xmlns="" id="{00000000-0008-0000-0700-00000C64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87757" name="AutoShape 288">
          <a:extLst>
            <a:ext uri="{FF2B5EF4-FFF2-40B4-BE49-F238E27FC236}">
              <a16:creationId xmlns:a16="http://schemas.microsoft.com/office/drawing/2014/main" xmlns="" id="{00000000-0008-0000-0700-00000D64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87758" name="AutoShape 289">
          <a:extLst>
            <a:ext uri="{FF2B5EF4-FFF2-40B4-BE49-F238E27FC236}">
              <a16:creationId xmlns:a16="http://schemas.microsoft.com/office/drawing/2014/main" xmlns="" id="{00000000-0008-0000-0700-00000E64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87759" name="AutoShape 290">
          <a:extLst>
            <a:ext uri="{FF2B5EF4-FFF2-40B4-BE49-F238E27FC236}">
              <a16:creationId xmlns:a16="http://schemas.microsoft.com/office/drawing/2014/main" xmlns="" id="{00000000-0008-0000-0700-00000F64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87760" name="AutoShape 291">
          <a:extLst>
            <a:ext uri="{FF2B5EF4-FFF2-40B4-BE49-F238E27FC236}">
              <a16:creationId xmlns:a16="http://schemas.microsoft.com/office/drawing/2014/main" xmlns="" id="{00000000-0008-0000-0700-00001064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87761" name="AutoShape 292">
          <a:extLst>
            <a:ext uri="{FF2B5EF4-FFF2-40B4-BE49-F238E27FC236}">
              <a16:creationId xmlns:a16="http://schemas.microsoft.com/office/drawing/2014/main" xmlns="" id="{00000000-0008-0000-0700-00001164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87762" name="AutoShape 293">
          <a:extLst>
            <a:ext uri="{FF2B5EF4-FFF2-40B4-BE49-F238E27FC236}">
              <a16:creationId xmlns:a16="http://schemas.microsoft.com/office/drawing/2014/main" xmlns="" id="{00000000-0008-0000-0700-00001264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87763" name="AutoShape 294">
          <a:extLst>
            <a:ext uri="{FF2B5EF4-FFF2-40B4-BE49-F238E27FC236}">
              <a16:creationId xmlns:a16="http://schemas.microsoft.com/office/drawing/2014/main" xmlns="" id="{00000000-0008-0000-0700-00001364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87764" name="AutoShape 295">
          <a:extLst>
            <a:ext uri="{FF2B5EF4-FFF2-40B4-BE49-F238E27FC236}">
              <a16:creationId xmlns:a16="http://schemas.microsoft.com/office/drawing/2014/main" xmlns="" id="{00000000-0008-0000-0700-00001464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87765" name="AutoShape 296">
          <a:extLst>
            <a:ext uri="{FF2B5EF4-FFF2-40B4-BE49-F238E27FC236}">
              <a16:creationId xmlns:a16="http://schemas.microsoft.com/office/drawing/2014/main" xmlns="" id="{00000000-0008-0000-0700-00001564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87766" name="AutoShape 297">
          <a:extLst>
            <a:ext uri="{FF2B5EF4-FFF2-40B4-BE49-F238E27FC236}">
              <a16:creationId xmlns:a16="http://schemas.microsoft.com/office/drawing/2014/main" xmlns="" id="{00000000-0008-0000-0700-00001664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87767" name="AutoShape 298">
          <a:extLst>
            <a:ext uri="{FF2B5EF4-FFF2-40B4-BE49-F238E27FC236}">
              <a16:creationId xmlns:a16="http://schemas.microsoft.com/office/drawing/2014/main" xmlns="" id="{00000000-0008-0000-0700-00001764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87768" name="AutoShape 299">
          <a:extLst>
            <a:ext uri="{FF2B5EF4-FFF2-40B4-BE49-F238E27FC236}">
              <a16:creationId xmlns:a16="http://schemas.microsoft.com/office/drawing/2014/main" xmlns="" id="{00000000-0008-0000-0700-00001864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87769" name="AutoShape 300">
          <a:extLst>
            <a:ext uri="{FF2B5EF4-FFF2-40B4-BE49-F238E27FC236}">
              <a16:creationId xmlns:a16="http://schemas.microsoft.com/office/drawing/2014/main" xmlns="" id="{00000000-0008-0000-0700-00001964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87770" name="AutoShape 301">
          <a:extLst>
            <a:ext uri="{FF2B5EF4-FFF2-40B4-BE49-F238E27FC236}">
              <a16:creationId xmlns:a16="http://schemas.microsoft.com/office/drawing/2014/main" xmlns="" id="{00000000-0008-0000-0700-00001A64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87771" name="AutoShape 302">
          <a:extLst>
            <a:ext uri="{FF2B5EF4-FFF2-40B4-BE49-F238E27FC236}">
              <a16:creationId xmlns:a16="http://schemas.microsoft.com/office/drawing/2014/main" xmlns="" id="{00000000-0008-0000-0700-00001B64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87772" name="AutoShape 303">
          <a:extLst>
            <a:ext uri="{FF2B5EF4-FFF2-40B4-BE49-F238E27FC236}">
              <a16:creationId xmlns:a16="http://schemas.microsoft.com/office/drawing/2014/main" xmlns="" id="{00000000-0008-0000-0700-00001C64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87773" name="AutoShape 304">
          <a:extLst>
            <a:ext uri="{FF2B5EF4-FFF2-40B4-BE49-F238E27FC236}">
              <a16:creationId xmlns:a16="http://schemas.microsoft.com/office/drawing/2014/main" xmlns="" id="{00000000-0008-0000-0700-00001D64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87774" name="AutoShape 305">
          <a:extLst>
            <a:ext uri="{FF2B5EF4-FFF2-40B4-BE49-F238E27FC236}">
              <a16:creationId xmlns:a16="http://schemas.microsoft.com/office/drawing/2014/main" xmlns="" id="{00000000-0008-0000-0700-00001E64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87775" name="AutoShape 306">
          <a:extLst>
            <a:ext uri="{FF2B5EF4-FFF2-40B4-BE49-F238E27FC236}">
              <a16:creationId xmlns:a16="http://schemas.microsoft.com/office/drawing/2014/main" xmlns="" id="{00000000-0008-0000-0700-00001F64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87776" name="AutoShape 307">
          <a:extLst>
            <a:ext uri="{FF2B5EF4-FFF2-40B4-BE49-F238E27FC236}">
              <a16:creationId xmlns:a16="http://schemas.microsoft.com/office/drawing/2014/main" xmlns="" id="{00000000-0008-0000-0700-00002064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87777" name="AutoShape 308">
          <a:extLst>
            <a:ext uri="{FF2B5EF4-FFF2-40B4-BE49-F238E27FC236}">
              <a16:creationId xmlns:a16="http://schemas.microsoft.com/office/drawing/2014/main" xmlns="" id="{00000000-0008-0000-0700-00002164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87778" name="AutoShape 309">
          <a:extLst>
            <a:ext uri="{FF2B5EF4-FFF2-40B4-BE49-F238E27FC236}">
              <a16:creationId xmlns:a16="http://schemas.microsoft.com/office/drawing/2014/main" xmlns="" id="{00000000-0008-0000-0700-00002264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87779" name="AutoShape 310">
          <a:extLst>
            <a:ext uri="{FF2B5EF4-FFF2-40B4-BE49-F238E27FC236}">
              <a16:creationId xmlns:a16="http://schemas.microsoft.com/office/drawing/2014/main" xmlns="" id="{00000000-0008-0000-0700-00002364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87780" name="AutoShape 311">
          <a:extLst>
            <a:ext uri="{FF2B5EF4-FFF2-40B4-BE49-F238E27FC236}">
              <a16:creationId xmlns:a16="http://schemas.microsoft.com/office/drawing/2014/main" xmlns="" id="{00000000-0008-0000-0700-00002464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87781" name="AutoShape 312">
          <a:extLst>
            <a:ext uri="{FF2B5EF4-FFF2-40B4-BE49-F238E27FC236}">
              <a16:creationId xmlns:a16="http://schemas.microsoft.com/office/drawing/2014/main" xmlns="" id="{00000000-0008-0000-0700-00002564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87782" name="AutoShape 313">
          <a:extLst>
            <a:ext uri="{FF2B5EF4-FFF2-40B4-BE49-F238E27FC236}">
              <a16:creationId xmlns:a16="http://schemas.microsoft.com/office/drawing/2014/main" xmlns="" id="{00000000-0008-0000-0700-00002664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87783" name="AutoShape 314">
          <a:extLst>
            <a:ext uri="{FF2B5EF4-FFF2-40B4-BE49-F238E27FC236}">
              <a16:creationId xmlns:a16="http://schemas.microsoft.com/office/drawing/2014/main" xmlns="" id="{00000000-0008-0000-0700-00002764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87784" name="AutoShape 315">
          <a:extLst>
            <a:ext uri="{FF2B5EF4-FFF2-40B4-BE49-F238E27FC236}">
              <a16:creationId xmlns:a16="http://schemas.microsoft.com/office/drawing/2014/main" xmlns="" id="{00000000-0008-0000-0700-00002864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87785" name="AutoShape 316">
          <a:extLst>
            <a:ext uri="{FF2B5EF4-FFF2-40B4-BE49-F238E27FC236}">
              <a16:creationId xmlns:a16="http://schemas.microsoft.com/office/drawing/2014/main" xmlns="" id="{00000000-0008-0000-0700-00002964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87786" name="AutoShape 317">
          <a:extLst>
            <a:ext uri="{FF2B5EF4-FFF2-40B4-BE49-F238E27FC236}">
              <a16:creationId xmlns:a16="http://schemas.microsoft.com/office/drawing/2014/main" xmlns="" id="{00000000-0008-0000-0700-00002A64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87787" name="AutoShape 318">
          <a:extLst>
            <a:ext uri="{FF2B5EF4-FFF2-40B4-BE49-F238E27FC236}">
              <a16:creationId xmlns:a16="http://schemas.microsoft.com/office/drawing/2014/main" xmlns="" id="{00000000-0008-0000-0700-00002B64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87788" name="AutoShape 319">
          <a:extLst>
            <a:ext uri="{FF2B5EF4-FFF2-40B4-BE49-F238E27FC236}">
              <a16:creationId xmlns:a16="http://schemas.microsoft.com/office/drawing/2014/main" xmlns="" id="{00000000-0008-0000-0700-00002C64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87789" name="AutoShape 320">
          <a:extLst>
            <a:ext uri="{FF2B5EF4-FFF2-40B4-BE49-F238E27FC236}">
              <a16:creationId xmlns:a16="http://schemas.microsoft.com/office/drawing/2014/main" xmlns="" id="{00000000-0008-0000-0700-00002D64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87790" name="AutoShape 321">
          <a:extLst>
            <a:ext uri="{FF2B5EF4-FFF2-40B4-BE49-F238E27FC236}">
              <a16:creationId xmlns:a16="http://schemas.microsoft.com/office/drawing/2014/main" xmlns="" id="{00000000-0008-0000-0700-00002E64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87791" name="AutoShape 322">
          <a:extLst>
            <a:ext uri="{FF2B5EF4-FFF2-40B4-BE49-F238E27FC236}">
              <a16:creationId xmlns:a16="http://schemas.microsoft.com/office/drawing/2014/main" xmlns="" id="{00000000-0008-0000-0700-00002F64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87792" name="AutoShape 323">
          <a:extLst>
            <a:ext uri="{FF2B5EF4-FFF2-40B4-BE49-F238E27FC236}">
              <a16:creationId xmlns:a16="http://schemas.microsoft.com/office/drawing/2014/main" xmlns="" id="{00000000-0008-0000-0700-00003064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87793" name="AutoShape 324">
          <a:extLst>
            <a:ext uri="{FF2B5EF4-FFF2-40B4-BE49-F238E27FC236}">
              <a16:creationId xmlns:a16="http://schemas.microsoft.com/office/drawing/2014/main" xmlns="" id="{00000000-0008-0000-0700-00003164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87794" name="AutoShape 325">
          <a:extLst>
            <a:ext uri="{FF2B5EF4-FFF2-40B4-BE49-F238E27FC236}">
              <a16:creationId xmlns:a16="http://schemas.microsoft.com/office/drawing/2014/main" xmlns="" id="{00000000-0008-0000-0700-00003264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87795" name="AutoShape 326">
          <a:extLst>
            <a:ext uri="{FF2B5EF4-FFF2-40B4-BE49-F238E27FC236}">
              <a16:creationId xmlns:a16="http://schemas.microsoft.com/office/drawing/2014/main" xmlns="" id="{00000000-0008-0000-0700-00003364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87796" name="AutoShape 327">
          <a:extLst>
            <a:ext uri="{FF2B5EF4-FFF2-40B4-BE49-F238E27FC236}">
              <a16:creationId xmlns:a16="http://schemas.microsoft.com/office/drawing/2014/main" xmlns="" id="{00000000-0008-0000-0700-00003464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87797" name="AutoShape 328">
          <a:extLst>
            <a:ext uri="{FF2B5EF4-FFF2-40B4-BE49-F238E27FC236}">
              <a16:creationId xmlns:a16="http://schemas.microsoft.com/office/drawing/2014/main" xmlns="" id="{00000000-0008-0000-0700-00003564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87798" name="AutoShape 329">
          <a:extLst>
            <a:ext uri="{FF2B5EF4-FFF2-40B4-BE49-F238E27FC236}">
              <a16:creationId xmlns:a16="http://schemas.microsoft.com/office/drawing/2014/main" xmlns="" id="{00000000-0008-0000-0700-00003664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87799" name="AutoShape 330">
          <a:extLst>
            <a:ext uri="{FF2B5EF4-FFF2-40B4-BE49-F238E27FC236}">
              <a16:creationId xmlns:a16="http://schemas.microsoft.com/office/drawing/2014/main" xmlns="" id="{00000000-0008-0000-0700-00003764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87800" name="AutoShape 331">
          <a:extLst>
            <a:ext uri="{FF2B5EF4-FFF2-40B4-BE49-F238E27FC236}">
              <a16:creationId xmlns:a16="http://schemas.microsoft.com/office/drawing/2014/main" xmlns="" id="{00000000-0008-0000-0700-00003864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87801" name="AutoShape 332">
          <a:extLst>
            <a:ext uri="{FF2B5EF4-FFF2-40B4-BE49-F238E27FC236}">
              <a16:creationId xmlns:a16="http://schemas.microsoft.com/office/drawing/2014/main" xmlns="" id="{00000000-0008-0000-0700-00003964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87802" name="AutoShape 333">
          <a:extLst>
            <a:ext uri="{FF2B5EF4-FFF2-40B4-BE49-F238E27FC236}">
              <a16:creationId xmlns:a16="http://schemas.microsoft.com/office/drawing/2014/main" xmlns="" id="{00000000-0008-0000-0700-00003A64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87803" name="AutoShape 334">
          <a:extLst>
            <a:ext uri="{FF2B5EF4-FFF2-40B4-BE49-F238E27FC236}">
              <a16:creationId xmlns:a16="http://schemas.microsoft.com/office/drawing/2014/main" xmlns="" id="{00000000-0008-0000-0700-00003B64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87804" name="AutoShape 335">
          <a:extLst>
            <a:ext uri="{FF2B5EF4-FFF2-40B4-BE49-F238E27FC236}">
              <a16:creationId xmlns:a16="http://schemas.microsoft.com/office/drawing/2014/main" xmlns="" id="{00000000-0008-0000-0700-00003C64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87805" name="AutoShape 336">
          <a:extLst>
            <a:ext uri="{FF2B5EF4-FFF2-40B4-BE49-F238E27FC236}">
              <a16:creationId xmlns:a16="http://schemas.microsoft.com/office/drawing/2014/main" xmlns="" id="{00000000-0008-0000-0700-00003D64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87806" name="AutoShape 337">
          <a:extLst>
            <a:ext uri="{FF2B5EF4-FFF2-40B4-BE49-F238E27FC236}">
              <a16:creationId xmlns:a16="http://schemas.microsoft.com/office/drawing/2014/main" xmlns="" id="{00000000-0008-0000-0700-00003E64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87807" name="AutoShape 338">
          <a:extLst>
            <a:ext uri="{FF2B5EF4-FFF2-40B4-BE49-F238E27FC236}">
              <a16:creationId xmlns:a16="http://schemas.microsoft.com/office/drawing/2014/main" xmlns="" id="{00000000-0008-0000-0700-00003F64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87808" name="AutoShape 339">
          <a:extLst>
            <a:ext uri="{FF2B5EF4-FFF2-40B4-BE49-F238E27FC236}">
              <a16:creationId xmlns:a16="http://schemas.microsoft.com/office/drawing/2014/main" xmlns="" id="{00000000-0008-0000-0700-00004064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87809" name="AutoShape 340">
          <a:extLst>
            <a:ext uri="{FF2B5EF4-FFF2-40B4-BE49-F238E27FC236}">
              <a16:creationId xmlns:a16="http://schemas.microsoft.com/office/drawing/2014/main" xmlns="" id="{00000000-0008-0000-0700-00004164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87810" name="AutoShape 341">
          <a:extLst>
            <a:ext uri="{FF2B5EF4-FFF2-40B4-BE49-F238E27FC236}">
              <a16:creationId xmlns:a16="http://schemas.microsoft.com/office/drawing/2014/main" xmlns="" id="{00000000-0008-0000-0700-00004264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87811" name="AutoShape 342">
          <a:extLst>
            <a:ext uri="{FF2B5EF4-FFF2-40B4-BE49-F238E27FC236}">
              <a16:creationId xmlns:a16="http://schemas.microsoft.com/office/drawing/2014/main" xmlns="" id="{00000000-0008-0000-0700-00004364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87812" name="AutoShape 343">
          <a:extLst>
            <a:ext uri="{FF2B5EF4-FFF2-40B4-BE49-F238E27FC236}">
              <a16:creationId xmlns:a16="http://schemas.microsoft.com/office/drawing/2014/main" xmlns="" id="{00000000-0008-0000-0700-00004464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87813" name="AutoShape 344">
          <a:extLst>
            <a:ext uri="{FF2B5EF4-FFF2-40B4-BE49-F238E27FC236}">
              <a16:creationId xmlns:a16="http://schemas.microsoft.com/office/drawing/2014/main" xmlns="" id="{00000000-0008-0000-0700-00004564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87814" name="AutoShape 345">
          <a:extLst>
            <a:ext uri="{FF2B5EF4-FFF2-40B4-BE49-F238E27FC236}">
              <a16:creationId xmlns:a16="http://schemas.microsoft.com/office/drawing/2014/main" xmlns="" id="{00000000-0008-0000-0700-00004664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87815" name="AutoShape 346">
          <a:extLst>
            <a:ext uri="{FF2B5EF4-FFF2-40B4-BE49-F238E27FC236}">
              <a16:creationId xmlns:a16="http://schemas.microsoft.com/office/drawing/2014/main" xmlns="" id="{00000000-0008-0000-0700-00004764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87816" name="AutoShape 347">
          <a:extLst>
            <a:ext uri="{FF2B5EF4-FFF2-40B4-BE49-F238E27FC236}">
              <a16:creationId xmlns:a16="http://schemas.microsoft.com/office/drawing/2014/main" xmlns="" id="{00000000-0008-0000-0700-00004864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87817" name="AutoShape 348">
          <a:extLst>
            <a:ext uri="{FF2B5EF4-FFF2-40B4-BE49-F238E27FC236}">
              <a16:creationId xmlns:a16="http://schemas.microsoft.com/office/drawing/2014/main" xmlns="" id="{00000000-0008-0000-0700-00004964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87818" name="AutoShape 349">
          <a:extLst>
            <a:ext uri="{FF2B5EF4-FFF2-40B4-BE49-F238E27FC236}">
              <a16:creationId xmlns:a16="http://schemas.microsoft.com/office/drawing/2014/main" xmlns="" id="{00000000-0008-0000-0700-00004A64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87819" name="AutoShape 350">
          <a:extLst>
            <a:ext uri="{FF2B5EF4-FFF2-40B4-BE49-F238E27FC236}">
              <a16:creationId xmlns:a16="http://schemas.microsoft.com/office/drawing/2014/main" xmlns="" id="{00000000-0008-0000-0700-00004B64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87820" name="AutoShape 351">
          <a:extLst>
            <a:ext uri="{FF2B5EF4-FFF2-40B4-BE49-F238E27FC236}">
              <a16:creationId xmlns:a16="http://schemas.microsoft.com/office/drawing/2014/main" xmlns="" id="{00000000-0008-0000-0700-00004C64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87821" name="AutoShape 352">
          <a:extLst>
            <a:ext uri="{FF2B5EF4-FFF2-40B4-BE49-F238E27FC236}">
              <a16:creationId xmlns:a16="http://schemas.microsoft.com/office/drawing/2014/main" xmlns="" id="{00000000-0008-0000-0700-00004D64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87822" name="AutoShape 353">
          <a:extLst>
            <a:ext uri="{FF2B5EF4-FFF2-40B4-BE49-F238E27FC236}">
              <a16:creationId xmlns:a16="http://schemas.microsoft.com/office/drawing/2014/main" xmlns="" id="{00000000-0008-0000-0700-00004E64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87823" name="AutoShape 354">
          <a:extLst>
            <a:ext uri="{FF2B5EF4-FFF2-40B4-BE49-F238E27FC236}">
              <a16:creationId xmlns:a16="http://schemas.microsoft.com/office/drawing/2014/main" xmlns="" id="{00000000-0008-0000-0700-00004F64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87824" name="AutoShape 355">
          <a:extLst>
            <a:ext uri="{FF2B5EF4-FFF2-40B4-BE49-F238E27FC236}">
              <a16:creationId xmlns:a16="http://schemas.microsoft.com/office/drawing/2014/main" xmlns="" id="{00000000-0008-0000-0700-00005064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87825" name="AutoShape 356">
          <a:extLst>
            <a:ext uri="{FF2B5EF4-FFF2-40B4-BE49-F238E27FC236}">
              <a16:creationId xmlns:a16="http://schemas.microsoft.com/office/drawing/2014/main" xmlns="" id="{00000000-0008-0000-0700-00005164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87826" name="AutoShape 357">
          <a:extLst>
            <a:ext uri="{FF2B5EF4-FFF2-40B4-BE49-F238E27FC236}">
              <a16:creationId xmlns:a16="http://schemas.microsoft.com/office/drawing/2014/main" xmlns="" id="{00000000-0008-0000-0700-00005264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87827" name="AutoShape 358">
          <a:extLst>
            <a:ext uri="{FF2B5EF4-FFF2-40B4-BE49-F238E27FC236}">
              <a16:creationId xmlns:a16="http://schemas.microsoft.com/office/drawing/2014/main" xmlns="" id="{00000000-0008-0000-0700-00005364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87828" name="AutoShape 359">
          <a:extLst>
            <a:ext uri="{FF2B5EF4-FFF2-40B4-BE49-F238E27FC236}">
              <a16:creationId xmlns:a16="http://schemas.microsoft.com/office/drawing/2014/main" xmlns="" id="{00000000-0008-0000-0700-00005464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87829" name="AutoShape 360">
          <a:extLst>
            <a:ext uri="{FF2B5EF4-FFF2-40B4-BE49-F238E27FC236}">
              <a16:creationId xmlns:a16="http://schemas.microsoft.com/office/drawing/2014/main" xmlns="" id="{00000000-0008-0000-0700-00005564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87830" name="AutoShape 361">
          <a:extLst>
            <a:ext uri="{FF2B5EF4-FFF2-40B4-BE49-F238E27FC236}">
              <a16:creationId xmlns:a16="http://schemas.microsoft.com/office/drawing/2014/main" xmlns="" id="{00000000-0008-0000-0700-00005664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87831" name="AutoShape 362">
          <a:extLst>
            <a:ext uri="{FF2B5EF4-FFF2-40B4-BE49-F238E27FC236}">
              <a16:creationId xmlns:a16="http://schemas.microsoft.com/office/drawing/2014/main" xmlns="" id="{00000000-0008-0000-0700-00005764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87832" name="AutoShape 363">
          <a:extLst>
            <a:ext uri="{FF2B5EF4-FFF2-40B4-BE49-F238E27FC236}">
              <a16:creationId xmlns:a16="http://schemas.microsoft.com/office/drawing/2014/main" xmlns="" id="{00000000-0008-0000-0700-00005864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87833" name="AutoShape 364">
          <a:extLst>
            <a:ext uri="{FF2B5EF4-FFF2-40B4-BE49-F238E27FC236}">
              <a16:creationId xmlns:a16="http://schemas.microsoft.com/office/drawing/2014/main" xmlns="" id="{00000000-0008-0000-0700-00005964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87834" name="AutoShape 365">
          <a:extLst>
            <a:ext uri="{FF2B5EF4-FFF2-40B4-BE49-F238E27FC236}">
              <a16:creationId xmlns:a16="http://schemas.microsoft.com/office/drawing/2014/main" xmlns="" id="{00000000-0008-0000-0700-00005A64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87835" name="AutoShape 366">
          <a:extLst>
            <a:ext uri="{FF2B5EF4-FFF2-40B4-BE49-F238E27FC236}">
              <a16:creationId xmlns:a16="http://schemas.microsoft.com/office/drawing/2014/main" xmlns="" id="{00000000-0008-0000-0700-00005B64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87836" name="AutoShape 367">
          <a:extLst>
            <a:ext uri="{FF2B5EF4-FFF2-40B4-BE49-F238E27FC236}">
              <a16:creationId xmlns:a16="http://schemas.microsoft.com/office/drawing/2014/main" xmlns="" id="{00000000-0008-0000-0700-00005C64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87837" name="AutoShape 368">
          <a:extLst>
            <a:ext uri="{FF2B5EF4-FFF2-40B4-BE49-F238E27FC236}">
              <a16:creationId xmlns:a16="http://schemas.microsoft.com/office/drawing/2014/main" xmlns="" id="{00000000-0008-0000-0700-00005D64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87838" name="AutoShape 369">
          <a:extLst>
            <a:ext uri="{FF2B5EF4-FFF2-40B4-BE49-F238E27FC236}">
              <a16:creationId xmlns:a16="http://schemas.microsoft.com/office/drawing/2014/main" xmlns="" id="{00000000-0008-0000-0700-00005E64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87839" name="AutoShape 370">
          <a:extLst>
            <a:ext uri="{FF2B5EF4-FFF2-40B4-BE49-F238E27FC236}">
              <a16:creationId xmlns:a16="http://schemas.microsoft.com/office/drawing/2014/main" xmlns="" id="{00000000-0008-0000-0700-00005F64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87840" name="AutoShape 371">
          <a:extLst>
            <a:ext uri="{FF2B5EF4-FFF2-40B4-BE49-F238E27FC236}">
              <a16:creationId xmlns:a16="http://schemas.microsoft.com/office/drawing/2014/main" xmlns="" id="{00000000-0008-0000-0700-00006064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87841" name="AutoShape 372">
          <a:extLst>
            <a:ext uri="{FF2B5EF4-FFF2-40B4-BE49-F238E27FC236}">
              <a16:creationId xmlns:a16="http://schemas.microsoft.com/office/drawing/2014/main" xmlns="" id="{00000000-0008-0000-0700-00006164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87842" name="AutoShape 373">
          <a:extLst>
            <a:ext uri="{FF2B5EF4-FFF2-40B4-BE49-F238E27FC236}">
              <a16:creationId xmlns:a16="http://schemas.microsoft.com/office/drawing/2014/main" xmlns="" id="{00000000-0008-0000-0700-00006264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87843" name="AutoShape 374">
          <a:extLst>
            <a:ext uri="{FF2B5EF4-FFF2-40B4-BE49-F238E27FC236}">
              <a16:creationId xmlns:a16="http://schemas.microsoft.com/office/drawing/2014/main" xmlns="" id="{00000000-0008-0000-0700-00006364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87844" name="AutoShape 375">
          <a:extLst>
            <a:ext uri="{FF2B5EF4-FFF2-40B4-BE49-F238E27FC236}">
              <a16:creationId xmlns:a16="http://schemas.microsoft.com/office/drawing/2014/main" xmlns="" id="{00000000-0008-0000-0700-00006464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87845" name="AutoShape 376">
          <a:extLst>
            <a:ext uri="{FF2B5EF4-FFF2-40B4-BE49-F238E27FC236}">
              <a16:creationId xmlns:a16="http://schemas.microsoft.com/office/drawing/2014/main" xmlns="" id="{00000000-0008-0000-0700-00006564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87846" name="AutoShape 377">
          <a:extLst>
            <a:ext uri="{FF2B5EF4-FFF2-40B4-BE49-F238E27FC236}">
              <a16:creationId xmlns:a16="http://schemas.microsoft.com/office/drawing/2014/main" xmlns="" id="{00000000-0008-0000-0700-00006664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87847" name="AutoShape 378">
          <a:extLst>
            <a:ext uri="{FF2B5EF4-FFF2-40B4-BE49-F238E27FC236}">
              <a16:creationId xmlns:a16="http://schemas.microsoft.com/office/drawing/2014/main" xmlns="" id="{00000000-0008-0000-0700-00006764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87848" name="AutoShape 379">
          <a:extLst>
            <a:ext uri="{FF2B5EF4-FFF2-40B4-BE49-F238E27FC236}">
              <a16:creationId xmlns:a16="http://schemas.microsoft.com/office/drawing/2014/main" xmlns="" id="{00000000-0008-0000-0700-00006864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87849" name="AutoShape 380">
          <a:extLst>
            <a:ext uri="{FF2B5EF4-FFF2-40B4-BE49-F238E27FC236}">
              <a16:creationId xmlns:a16="http://schemas.microsoft.com/office/drawing/2014/main" xmlns="" id="{00000000-0008-0000-0700-00006964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87850" name="AutoShape 381">
          <a:extLst>
            <a:ext uri="{FF2B5EF4-FFF2-40B4-BE49-F238E27FC236}">
              <a16:creationId xmlns:a16="http://schemas.microsoft.com/office/drawing/2014/main" xmlns="" id="{00000000-0008-0000-0700-00006A64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87851" name="AutoShape 382">
          <a:extLst>
            <a:ext uri="{FF2B5EF4-FFF2-40B4-BE49-F238E27FC236}">
              <a16:creationId xmlns:a16="http://schemas.microsoft.com/office/drawing/2014/main" xmlns="" id="{00000000-0008-0000-0700-00006B64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87852" name="AutoShape 383">
          <a:extLst>
            <a:ext uri="{FF2B5EF4-FFF2-40B4-BE49-F238E27FC236}">
              <a16:creationId xmlns:a16="http://schemas.microsoft.com/office/drawing/2014/main" xmlns="" id="{00000000-0008-0000-0700-00006C64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87853" name="AutoShape 384">
          <a:extLst>
            <a:ext uri="{FF2B5EF4-FFF2-40B4-BE49-F238E27FC236}">
              <a16:creationId xmlns:a16="http://schemas.microsoft.com/office/drawing/2014/main" xmlns="" id="{00000000-0008-0000-0700-00006D64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87854" name="AutoShape 385">
          <a:extLst>
            <a:ext uri="{FF2B5EF4-FFF2-40B4-BE49-F238E27FC236}">
              <a16:creationId xmlns:a16="http://schemas.microsoft.com/office/drawing/2014/main" xmlns="" id="{00000000-0008-0000-0700-00006E64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87855" name="AutoShape 386">
          <a:extLst>
            <a:ext uri="{FF2B5EF4-FFF2-40B4-BE49-F238E27FC236}">
              <a16:creationId xmlns:a16="http://schemas.microsoft.com/office/drawing/2014/main" xmlns="" id="{00000000-0008-0000-0700-00006F64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87856" name="AutoShape 387">
          <a:extLst>
            <a:ext uri="{FF2B5EF4-FFF2-40B4-BE49-F238E27FC236}">
              <a16:creationId xmlns:a16="http://schemas.microsoft.com/office/drawing/2014/main" xmlns="" id="{00000000-0008-0000-0700-00007064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87857" name="AutoShape 388">
          <a:extLst>
            <a:ext uri="{FF2B5EF4-FFF2-40B4-BE49-F238E27FC236}">
              <a16:creationId xmlns:a16="http://schemas.microsoft.com/office/drawing/2014/main" xmlns="" id="{00000000-0008-0000-0700-00007164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87858" name="AutoShape 389">
          <a:extLst>
            <a:ext uri="{FF2B5EF4-FFF2-40B4-BE49-F238E27FC236}">
              <a16:creationId xmlns:a16="http://schemas.microsoft.com/office/drawing/2014/main" xmlns="" id="{00000000-0008-0000-0700-00007264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87859" name="AutoShape 390">
          <a:extLst>
            <a:ext uri="{FF2B5EF4-FFF2-40B4-BE49-F238E27FC236}">
              <a16:creationId xmlns:a16="http://schemas.microsoft.com/office/drawing/2014/main" xmlns="" id="{00000000-0008-0000-0700-00007364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87860" name="AutoShape 391">
          <a:extLst>
            <a:ext uri="{FF2B5EF4-FFF2-40B4-BE49-F238E27FC236}">
              <a16:creationId xmlns:a16="http://schemas.microsoft.com/office/drawing/2014/main" xmlns="" id="{00000000-0008-0000-0700-00007464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87861" name="AutoShape 392">
          <a:extLst>
            <a:ext uri="{FF2B5EF4-FFF2-40B4-BE49-F238E27FC236}">
              <a16:creationId xmlns:a16="http://schemas.microsoft.com/office/drawing/2014/main" xmlns="" id="{00000000-0008-0000-0700-00007564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87862" name="AutoShape 393">
          <a:extLst>
            <a:ext uri="{FF2B5EF4-FFF2-40B4-BE49-F238E27FC236}">
              <a16:creationId xmlns:a16="http://schemas.microsoft.com/office/drawing/2014/main" xmlns="" id="{00000000-0008-0000-0700-00007664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87863" name="AutoShape 394">
          <a:extLst>
            <a:ext uri="{FF2B5EF4-FFF2-40B4-BE49-F238E27FC236}">
              <a16:creationId xmlns:a16="http://schemas.microsoft.com/office/drawing/2014/main" xmlns="" id="{00000000-0008-0000-0700-00007764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87864" name="AutoShape 395">
          <a:extLst>
            <a:ext uri="{FF2B5EF4-FFF2-40B4-BE49-F238E27FC236}">
              <a16:creationId xmlns:a16="http://schemas.microsoft.com/office/drawing/2014/main" xmlns="" id="{00000000-0008-0000-0700-00007864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87865" name="AutoShape 396">
          <a:extLst>
            <a:ext uri="{FF2B5EF4-FFF2-40B4-BE49-F238E27FC236}">
              <a16:creationId xmlns:a16="http://schemas.microsoft.com/office/drawing/2014/main" xmlns="" id="{00000000-0008-0000-0700-00007964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87866" name="AutoShape 397">
          <a:extLst>
            <a:ext uri="{FF2B5EF4-FFF2-40B4-BE49-F238E27FC236}">
              <a16:creationId xmlns:a16="http://schemas.microsoft.com/office/drawing/2014/main" xmlns="" id="{00000000-0008-0000-0700-00007A64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87867" name="AutoShape 398">
          <a:extLst>
            <a:ext uri="{FF2B5EF4-FFF2-40B4-BE49-F238E27FC236}">
              <a16:creationId xmlns:a16="http://schemas.microsoft.com/office/drawing/2014/main" xmlns="" id="{00000000-0008-0000-0700-00007B64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87868" name="AutoShape 399">
          <a:extLst>
            <a:ext uri="{FF2B5EF4-FFF2-40B4-BE49-F238E27FC236}">
              <a16:creationId xmlns:a16="http://schemas.microsoft.com/office/drawing/2014/main" xmlns="" id="{00000000-0008-0000-0700-00007C64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87869" name="AutoShape 400">
          <a:extLst>
            <a:ext uri="{FF2B5EF4-FFF2-40B4-BE49-F238E27FC236}">
              <a16:creationId xmlns:a16="http://schemas.microsoft.com/office/drawing/2014/main" xmlns="" id="{00000000-0008-0000-0700-00007D64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87870" name="AutoShape 401">
          <a:extLst>
            <a:ext uri="{FF2B5EF4-FFF2-40B4-BE49-F238E27FC236}">
              <a16:creationId xmlns:a16="http://schemas.microsoft.com/office/drawing/2014/main" xmlns="" id="{00000000-0008-0000-0700-00007E64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87871" name="AutoShape 402">
          <a:extLst>
            <a:ext uri="{FF2B5EF4-FFF2-40B4-BE49-F238E27FC236}">
              <a16:creationId xmlns:a16="http://schemas.microsoft.com/office/drawing/2014/main" xmlns="" id="{00000000-0008-0000-0700-00007F64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87872" name="AutoShape 403">
          <a:extLst>
            <a:ext uri="{FF2B5EF4-FFF2-40B4-BE49-F238E27FC236}">
              <a16:creationId xmlns:a16="http://schemas.microsoft.com/office/drawing/2014/main" xmlns="" id="{00000000-0008-0000-0700-00008064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87873" name="AutoShape 404">
          <a:extLst>
            <a:ext uri="{FF2B5EF4-FFF2-40B4-BE49-F238E27FC236}">
              <a16:creationId xmlns:a16="http://schemas.microsoft.com/office/drawing/2014/main" xmlns="" id="{00000000-0008-0000-0700-00008164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87874" name="AutoShape 405">
          <a:extLst>
            <a:ext uri="{FF2B5EF4-FFF2-40B4-BE49-F238E27FC236}">
              <a16:creationId xmlns:a16="http://schemas.microsoft.com/office/drawing/2014/main" xmlns="" id="{00000000-0008-0000-0700-00008264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87875" name="AutoShape 406">
          <a:extLst>
            <a:ext uri="{FF2B5EF4-FFF2-40B4-BE49-F238E27FC236}">
              <a16:creationId xmlns:a16="http://schemas.microsoft.com/office/drawing/2014/main" xmlns="" id="{00000000-0008-0000-0700-00008364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87876" name="AutoShape 407">
          <a:extLst>
            <a:ext uri="{FF2B5EF4-FFF2-40B4-BE49-F238E27FC236}">
              <a16:creationId xmlns:a16="http://schemas.microsoft.com/office/drawing/2014/main" xmlns="" id="{00000000-0008-0000-0700-00008464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87877" name="AutoShape 408">
          <a:extLst>
            <a:ext uri="{FF2B5EF4-FFF2-40B4-BE49-F238E27FC236}">
              <a16:creationId xmlns:a16="http://schemas.microsoft.com/office/drawing/2014/main" xmlns="" id="{00000000-0008-0000-0700-00008564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87878" name="AutoShape 409">
          <a:extLst>
            <a:ext uri="{FF2B5EF4-FFF2-40B4-BE49-F238E27FC236}">
              <a16:creationId xmlns:a16="http://schemas.microsoft.com/office/drawing/2014/main" xmlns="" id="{00000000-0008-0000-0700-00008664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87879" name="AutoShape 410">
          <a:extLst>
            <a:ext uri="{FF2B5EF4-FFF2-40B4-BE49-F238E27FC236}">
              <a16:creationId xmlns:a16="http://schemas.microsoft.com/office/drawing/2014/main" xmlns="" id="{00000000-0008-0000-0700-00008764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87880" name="AutoShape 411">
          <a:extLst>
            <a:ext uri="{FF2B5EF4-FFF2-40B4-BE49-F238E27FC236}">
              <a16:creationId xmlns:a16="http://schemas.microsoft.com/office/drawing/2014/main" xmlns="" id="{00000000-0008-0000-0700-00008864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87881" name="AutoShape 412">
          <a:extLst>
            <a:ext uri="{FF2B5EF4-FFF2-40B4-BE49-F238E27FC236}">
              <a16:creationId xmlns:a16="http://schemas.microsoft.com/office/drawing/2014/main" xmlns="" id="{00000000-0008-0000-0700-00008964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87882" name="AutoShape 413">
          <a:extLst>
            <a:ext uri="{FF2B5EF4-FFF2-40B4-BE49-F238E27FC236}">
              <a16:creationId xmlns:a16="http://schemas.microsoft.com/office/drawing/2014/main" xmlns="" id="{00000000-0008-0000-0700-00008A64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87883" name="AutoShape 414">
          <a:extLst>
            <a:ext uri="{FF2B5EF4-FFF2-40B4-BE49-F238E27FC236}">
              <a16:creationId xmlns:a16="http://schemas.microsoft.com/office/drawing/2014/main" xmlns="" id="{00000000-0008-0000-0700-00008B64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87884" name="AutoShape 415">
          <a:extLst>
            <a:ext uri="{FF2B5EF4-FFF2-40B4-BE49-F238E27FC236}">
              <a16:creationId xmlns:a16="http://schemas.microsoft.com/office/drawing/2014/main" xmlns="" id="{00000000-0008-0000-0700-00008C64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87885" name="AutoShape 416">
          <a:extLst>
            <a:ext uri="{FF2B5EF4-FFF2-40B4-BE49-F238E27FC236}">
              <a16:creationId xmlns:a16="http://schemas.microsoft.com/office/drawing/2014/main" xmlns="" id="{00000000-0008-0000-0700-00008D64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87886" name="AutoShape 417">
          <a:extLst>
            <a:ext uri="{FF2B5EF4-FFF2-40B4-BE49-F238E27FC236}">
              <a16:creationId xmlns:a16="http://schemas.microsoft.com/office/drawing/2014/main" xmlns="" id="{00000000-0008-0000-0700-00008E64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87887" name="AutoShape 418">
          <a:extLst>
            <a:ext uri="{FF2B5EF4-FFF2-40B4-BE49-F238E27FC236}">
              <a16:creationId xmlns:a16="http://schemas.microsoft.com/office/drawing/2014/main" xmlns="" id="{00000000-0008-0000-0700-00008F64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87888" name="AutoShape 419">
          <a:extLst>
            <a:ext uri="{FF2B5EF4-FFF2-40B4-BE49-F238E27FC236}">
              <a16:creationId xmlns:a16="http://schemas.microsoft.com/office/drawing/2014/main" xmlns="" id="{00000000-0008-0000-0700-00009064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87889" name="AutoShape 420">
          <a:extLst>
            <a:ext uri="{FF2B5EF4-FFF2-40B4-BE49-F238E27FC236}">
              <a16:creationId xmlns:a16="http://schemas.microsoft.com/office/drawing/2014/main" xmlns="" id="{00000000-0008-0000-0700-00009164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87890" name="AutoShape 421">
          <a:extLst>
            <a:ext uri="{FF2B5EF4-FFF2-40B4-BE49-F238E27FC236}">
              <a16:creationId xmlns:a16="http://schemas.microsoft.com/office/drawing/2014/main" xmlns="" id="{00000000-0008-0000-0700-00009264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87891" name="AutoShape 422">
          <a:extLst>
            <a:ext uri="{FF2B5EF4-FFF2-40B4-BE49-F238E27FC236}">
              <a16:creationId xmlns:a16="http://schemas.microsoft.com/office/drawing/2014/main" xmlns="" id="{00000000-0008-0000-0700-00009364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87892" name="AutoShape 423">
          <a:extLst>
            <a:ext uri="{FF2B5EF4-FFF2-40B4-BE49-F238E27FC236}">
              <a16:creationId xmlns:a16="http://schemas.microsoft.com/office/drawing/2014/main" xmlns="" id="{00000000-0008-0000-0700-00009464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87893" name="AutoShape 424">
          <a:extLst>
            <a:ext uri="{FF2B5EF4-FFF2-40B4-BE49-F238E27FC236}">
              <a16:creationId xmlns:a16="http://schemas.microsoft.com/office/drawing/2014/main" xmlns="" id="{00000000-0008-0000-0700-00009564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87894" name="AutoShape 425">
          <a:extLst>
            <a:ext uri="{FF2B5EF4-FFF2-40B4-BE49-F238E27FC236}">
              <a16:creationId xmlns:a16="http://schemas.microsoft.com/office/drawing/2014/main" xmlns="" id="{00000000-0008-0000-0700-00009664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87895" name="AutoShape 426">
          <a:extLst>
            <a:ext uri="{FF2B5EF4-FFF2-40B4-BE49-F238E27FC236}">
              <a16:creationId xmlns:a16="http://schemas.microsoft.com/office/drawing/2014/main" xmlns="" id="{00000000-0008-0000-0700-00009764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87896" name="AutoShape 427">
          <a:extLst>
            <a:ext uri="{FF2B5EF4-FFF2-40B4-BE49-F238E27FC236}">
              <a16:creationId xmlns:a16="http://schemas.microsoft.com/office/drawing/2014/main" xmlns="" id="{00000000-0008-0000-0700-00009864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87897" name="AutoShape 428">
          <a:extLst>
            <a:ext uri="{FF2B5EF4-FFF2-40B4-BE49-F238E27FC236}">
              <a16:creationId xmlns:a16="http://schemas.microsoft.com/office/drawing/2014/main" xmlns="" id="{00000000-0008-0000-0700-00009964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87898" name="AutoShape 429">
          <a:extLst>
            <a:ext uri="{FF2B5EF4-FFF2-40B4-BE49-F238E27FC236}">
              <a16:creationId xmlns:a16="http://schemas.microsoft.com/office/drawing/2014/main" xmlns="" id="{00000000-0008-0000-0700-00009A64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87899" name="AutoShape 430">
          <a:extLst>
            <a:ext uri="{FF2B5EF4-FFF2-40B4-BE49-F238E27FC236}">
              <a16:creationId xmlns:a16="http://schemas.microsoft.com/office/drawing/2014/main" xmlns="" id="{00000000-0008-0000-0700-00009B64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87900" name="AutoShape 431">
          <a:extLst>
            <a:ext uri="{FF2B5EF4-FFF2-40B4-BE49-F238E27FC236}">
              <a16:creationId xmlns:a16="http://schemas.microsoft.com/office/drawing/2014/main" xmlns="" id="{00000000-0008-0000-0700-00009C64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87901" name="AutoShape 432">
          <a:extLst>
            <a:ext uri="{FF2B5EF4-FFF2-40B4-BE49-F238E27FC236}">
              <a16:creationId xmlns:a16="http://schemas.microsoft.com/office/drawing/2014/main" xmlns="" id="{00000000-0008-0000-0700-00009D64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87902" name="AutoShape 433">
          <a:extLst>
            <a:ext uri="{FF2B5EF4-FFF2-40B4-BE49-F238E27FC236}">
              <a16:creationId xmlns:a16="http://schemas.microsoft.com/office/drawing/2014/main" xmlns="" id="{00000000-0008-0000-0700-00009E64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87903" name="AutoShape 434">
          <a:extLst>
            <a:ext uri="{FF2B5EF4-FFF2-40B4-BE49-F238E27FC236}">
              <a16:creationId xmlns:a16="http://schemas.microsoft.com/office/drawing/2014/main" xmlns="" id="{00000000-0008-0000-0700-00009F64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87904" name="AutoShape 435">
          <a:extLst>
            <a:ext uri="{FF2B5EF4-FFF2-40B4-BE49-F238E27FC236}">
              <a16:creationId xmlns:a16="http://schemas.microsoft.com/office/drawing/2014/main" xmlns="" id="{00000000-0008-0000-0700-0000A064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87905" name="AutoShape 436">
          <a:extLst>
            <a:ext uri="{FF2B5EF4-FFF2-40B4-BE49-F238E27FC236}">
              <a16:creationId xmlns:a16="http://schemas.microsoft.com/office/drawing/2014/main" xmlns="" id="{00000000-0008-0000-0700-0000A164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87906" name="AutoShape 437">
          <a:extLst>
            <a:ext uri="{FF2B5EF4-FFF2-40B4-BE49-F238E27FC236}">
              <a16:creationId xmlns:a16="http://schemas.microsoft.com/office/drawing/2014/main" xmlns="" id="{00000000-0008-0000-0700-0000A264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87907" name="AutoShape 438">
          <a:extLst>
            <a:ext uri="{FF2B5EF4-FFF2-40B4-BE49-F238E27FC236}">
              <a16:creationId xmlns:a16="http://schemas.microsoft.com/office/drawing/2014/main" xmlns="" id="{00000000-0008-0000-0700-0000A364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87908" name="AutoShape 439">
          <a:extLst>
            <a:ext uri="{FF2B5EF4-FFF2-40B4-BE49-F238E27FC236}">
              <a16:creationId xmlns:a16="http://schemas.microsoft.com/office/drawing/2014/main" xmlns="" id="{00000000-0008-0000-0700-0000A464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87909" name="AutoShape 440">
          <a:extLst>
            <a:ext uri="{FF2B5EF4-FFF2-40B4-BE49-F238E27FC236}">
              <a16:creationId xmlns:a16="http://schemas.microsoft.com/office/drawing/2014/main" xmlns="" id="{00000000-0008-0000-0700-0000A564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87910" name="AutoShape 441">
          <a:extLst>
            <a:ext uri="{FF2B5EF4-FFF2-40B4-BE49-F238E27FC236}">
              <a16:creationId xmlns:a16="http://schemas.microsoft.com/office/drawing/2014/main" xmlns="" id="{00000000-0008-0000-0700-0000A664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87911" name="AutoShape 442">
          <a:extLst>
            <a:ext uri="{FF2B5EF4-FFF2-40B4-BE49-F238E27FC236}">
              <a16:creationId xmlns:a16="http://schemas.microsoft.com/office/drawing/2014/main" xmlns="" id="{00000000-0008-0000-0700-0000A764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87912" name="AutoShape 443">
          <a:extLst>
            <a:ext uri="{FF2B5EF4-FFF2-40B4-BE49-F238E27FC236}">
              <a16:creationId xmlns:a16="http://schemas.microsoft.com/office/drawing/2014/main" xmlns="" id="{00000000-0008-0000-0700-0000A864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87913" name="AutoShape 444">
          <a:extLst>
            <a:ext uri="{FF2B5EF4-FFF2-40B4-BE49-F238E27FC236}">
              <a16:creationId xmlns:a16="http://schemas.microsoft.com/office/drawing/2014/main" xmlns="" id="{00000000-0008-0000-0700-0000A964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87914" name="AutoShape 445">
          <a:extLst>
            <a:ext uri="{FF2B5EF4-FFF2-40B4-BE49-F238E27FC236}">
              <a16:creationId xmlns:a16="http://schemas.microsoft.com/office/drawing/2014/main" xmlns="" id="{00000000-0008-0000-0700-0000AA64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87915" name="AutoShape 446">
          <a:extLst>
            <a:ext uri="{FF2B5EF4-FFF2-40B4-BE49-F238E27FC236}">
              <a16:creationId xmlns:a16="http://schemas.microsoft.com/office/drawing/2014/main" xmlns="" id="{00000000-0008-0000-0700-0000AB64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87916" name="AutoShape 447">
          <a:extLst>
            <a:ext uri="{FF2B5EF4-FFF2-40B4-BE49-F238E27FC236}">
              <a16:creationId xmlns:a16="http://schemas.microsoft.com/office/drawing/2014/main" xmlns="" id="{00000000-0008-0000-0700-0000AC64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87917" name="AutoShape 448">
          <a:extLst>
            <a:ext uri="{FF2B5EF4-FFF2-40B4-BE49-F238E27FC236}">
              <a16:creationId xmlns:a16="http://schemas.microsoft.com/office/drawing/2014/main" xmlns="" id="{00000000-0008-0000-0700-0000AD64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87918" name="AutoShape 449">
          <a:extLst>
            <a:ext uri="{FF2B5EF4-FFF2-40B4-BE49-F238E27FC236}">
              <a16:creationId xmlns:a16="http://schemas.microsoft.com/office/drawing/2014/main" xmlns="" id="{00000000-0008-0000-0700-0000AE64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87919" name="AutoShape 450">
          <a:extLst>
            <a:ext uri="{FF2B5EF4-FFF2-40B4-BE49-F238E27FC236}">
              <a16:creationId xmlns:a16="http://schemas.microsoft.com/office/drawing/2014/main" xmlns="" id="{00000000-0008-0000-0700-0000AF64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87920" name="AutoShape 451">
          <a:extLst>
            <a:ext uri="{FF2B5EF4-FFF2-40B4-BE49-F238E27FC236}">
              <a16:creationId xmlns:a16="http://schemas.microsoft.com/office/drawing/2014/main" xmlns="" id="{00000000-0008-0000-0700-0000B064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87921" name="AutoShape 452">
          <a:extLst>
            <a:ext uri="{FF2B5EF4-FFF2-40B4-BE49-F238E27FC236}">
              <a16:creationId xmlns:a16="http://schemas.microsoft.com/office/drawing/2014/main" xmlns="" id="{00000000-0008-0000-0700-0000B164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87922" name="AutoShape 453">
          <a:extLst>
            <a:ext uri="{FF2B5EF4-FFF2-40B4-BE49-F238E27FC236}">
              <a16:creationId xmlns:a16="http://schemas.microsoft.com/office/drawing/2014/main" xmlns="" id="{00000000-0008-0000-0700-0000B264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87923" name="AutoShape 454">
          <a:extLst>
            <a:ext uri="{FF2B5EF4-FFF2-40B4-BE49-F238E27FC236}">
              <a16:creationId xmlns:a16="http://schemas.microsoft.com/office/drawing/2014/main" xmlns="" id="{00000000-0008-0000-0700-0000B364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87924" name="AutoShape 455">
          <a:extLst>
            <a:ext uri="{FF2B5EF4-FFF2-40B4-BE49-F238E27FC236}">
              <a16:creationId xmlns:a16="http://schemas.microsoft.com/office/drawing/2014/main" xmlns="" id="{00000000-0008-0000-0700-0000B464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87925" name="AutoShape 456">
          <a:extLst>
            <a:ext uri="{FF2B5EF4-FFF2-40B4-BE49-F238E27FC236}">
              <a16:creationId xmlns:a16="http://schemas.microsoft.com/office/drawing/2014/main" xmlns="" id="{00000000-0008-0000-0700-0000B564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87926" name="AutoShape 457">
          <a:extLst>
            <a:ext uri="{FF2B5EF4-FFF2-40B4-BE49-F238E27FC236}">
              <a16:creationId xmlns:a16="http://schemas.microsoft.com/office/drawing/2014/main" xmlns="" id="{00000000-0008-0000-0700-0000B664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87927" name="AutoShape 458">
          <a:extLst>
            <a:ext uri="{FF2B5EF4-FFF2-40B4-BE49-F238E27FC236}">
              <a16:creationId xmlns:a16="http://schemas.microsoft.com/office/drawing/2014/main" xmlns="" id="{00000000-0008-0000-0700-0000B764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87928" name="AutoShape 459">
          <a:extLst>
            <a:ext uri="{FF2B5EF4-FFF2-40B4-BE49-F238E27FC236}">
              <a16:creationId xmlns:a16="http://schemas.microsoft.com/office/drawing/2014/main" xmlns="" id="{00000000-0008-0000-0700-0000B864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87929" name="AutoShape 460">
          <a:extLst>
            <a:ext uri="{FF2B5EF4-FFF2-40B4-BE49-F238E27FC236}">
              <a16:creationId xmlns:a16="http://schemas.microsoft.com/office/drawing/2014/main" xmlns="" id="{00000000-0008-0000-0700-0000B964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87930" name="AutoShape 461">
          <a:extLst>
            <a:ext uri="{FF2B5EF4-FFF2-40B4-BE49-F238E27FC236}">
              <a16:creationId xmlns:a16="http://schemas.microsoft.com/office/drawing/2014/main" xmlns="" id="{00000000-0008-0000-0700-0000BA64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87931" name="AutoShape 462">
          <a:extLst>
            <a:ext uri="{FF2B5EF4-FFF2-40B4-BE49-F238E27FC236}">
              <a16:creationId xmlns:a16="http://schemas.microsoft.com/office/drawing/2014/main" xmlns="" id="{00000000-0008-0000-0700-0000BB64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87932" name="AutoShape 463">
          <a:extLst>
            <a:ext uri="{FF2B5EF4-FFF2-40B4-BE49-F238E27FC236}">
              <a16:creationId xmlns:a16="http://schemas.microsoft.com/office/drawing/2014/main" xmlns="" id="{00000000-0008-0000-0700-0000BC64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87933" name="AutoShape 464">
          <a:extLst>
            <a:ext uri="{FF2B5EF4-FFF2-40B4-BE49-F238E27FC236}">
              <a16:creationId xmlns:a16="http://schemas.microsoft.com/office/drawing/2014/main" xmlns="" id="{00000000-0008-0000-0700-0000BD64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87934" name="AutoShape 465">
          <a:extLst>
            <a:ext uri="{FF2B5EF4-FFF2-40B4-BE49-F238E27FC236}">
              <a16:creationId xmlns:a16="http://schemas.microsoft.com/office/drawing/2014/main" xmlns="" id="{00000000-0008-0000-0700-0000BE64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87935" name="AutoShape 466">
          <a:extLst>
            <a:ext uri="{FF2B5EF4-FFF2-40B4-BE49-F238E27FC236}">
              <a16:creationId xmlns:a16="http://schemas.microsoft.com/office/drawing/2014/main" xmlns="" id="{00000000-0008-0000-0700-0000BF64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87936" name="AutoShape 467">
          <a:extLst>
            <a:ext uri="{FF2B5EF4-FFF2-40B4-BE49-F238E27FC236}">
              <a16:creationId xmlns:a16="http://schemas.microsoft.com/office/drawing/2014/main" xmlns="" id="{00000000-0008-0000-0700-0000C064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87937" name="AutoShape 468">
          <a:extLst>
            <a:ext uri="{FF2B5EF4-FFF2-40B4-BE49-F238E27FC236}">
              <a16:creationId xmlns:a16="http://schemas.microsoft.com/office/drawing/2014/main" xmlns="" id="{00000000-0008-0000-0700-0000C164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87938" name="AutoShape 469">
          <a:extLst>
            <a:ext uri="{FF2B5EF4-FFF2-40B4-BE49-F238E27FC236}">
              <a16:creationId xmlns:a16="http://schemas.microsoft.com/office/drawing/2014/main" xmlns="" id="{00000000-0008-0000-0700-0000C264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87939" name="AutoShape 470">
          <a:extLst>
            <a:ext uri="{FF2B5EF4-FFF2-40B4-BE49-F238E27FC236}">
              <a16:creationId xmlns:a16="http://schemas.microsoft.com/office/drawing/2014/main" xmlns="" id="{00000000-0008-0000-0700-0000C364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87940" name="AutoShape 471">
          <a:extLst>
            <a:ext uri="{FF2B5EF4-FFF2-40B4-BE49-F238E27FC236}">
              <a16:creationId xmlns:a16="http://schemas.microsoft.com/office/drawing/2014/main" xmlns="" id="{00000000-0008-0000-0700-0000C464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87941" name="AutoShape 472">
          <a:extLst>
            <a:ext uri="{FF2B5EF4-FFF2-40B4-BE49-F238E27FC236}">
              <a16:creationId xmlns:a16="http://schemas.microsoft.com/office/drawing/2014/main" xmlns="" id="{00000000-0008-0000-0700-0000C564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87942" name="AutoShape 473">
          <a:extLst>
            <a:ext uri="{FF2B5EF4-FFF2-40B4-BE49-F238E27FC236}">
              <a16:creationId xmlns:a16="http://schemas.microsoft.com/office/drawing/2014/main" xmlns="" id="{00000000-0008-0000-0700-0000C664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87943" name="AutoShape 474">
          <a:extLst>
            <a:ext uri="{FF2B5EF4-FFF2-40B4-BE49-F238E27FC236}">
              <a16:creationId xmlns:a16="http://schemas.microsoft.com/office/drawing/2014/main" xmlns="" id="{00000000-0008-0000-0700-0000C764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87944" name="AutoShape 475">
          <a:extLst>
            <a:ext uri="{FF2B5EF4-FFF2-40B4-BE49-F238E27FC236}">
              <a16:creationId xmlns:a16="http://schemas.microsoft.com/office/drawing/2014/main" xmlns="" id="{00000000-0008-0000-0700-0000C864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87945" name="AutoShape 476">
          <a:extLst>
            <a:ext uri="{FF2B5EF4-FFF2-40B4-BE49-F238E27FC236}">
              <a16:creationId xmlns:a16="http://schemas.microsoft.com/office/drawing/2014/main" xmlns="" id="{00000000-0008-0000-0700-0000C964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87946" name="AutoShape 477">
          <a:extLst>
            <a:ext uri="{FF2B5EF4-FFF2-40B4-BE49-F238E27FC236}">
              <a16:creationId xmlns:a16="http://schemas.microsoft.com/office/drawing/2014/main" xmlns="" id="{00000000-0008-0000-0700-0000CA64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87947" name="AutoShape 478">
          <a:extLst>
            <a:ext uri="{FF2B5EF4-FFF2-40B4-BE49-F238E27FC236}">
              <a16:creationId xmlns:a16="http://schemas.microsoft.com/office/drawing/2014/main" xmlns="" id="{00000000-0008-0000-0700-0000CB64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87948" name="AutoShape 479">
          <a:extLst>
            <a:ext uri="{FF2B5EF4-FFF2-40B4-BE49-F238E27FC236}">
              <a16:creationId xmlns:a16="http://schemas.microsoft.com/office/drawing/2014/main" xmlns="" id="{00000000-0008-0000-0700-0000CC64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87949" name="AutoShape 480">
          <a:extLst>
            <a:ext uri="{FF2B5EF4-FFF2-40B4-BE49-F238E27FC236}">
              <a16:creationId xmlns:a16="http://schemas.microsoft.com/office/drawing/2014/main" xmlns="" id="{00000000-0008-0000-0700-0000CD64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87950" name="AutoShape 481">
          <a:extLst>
            <a:ext uri="{FF2B5EF4-FFF2-40B4-BE49-F238E27FC236}">
              <a16:creationId xmlns:a16="http://schemas.microsoft.com/office/drawing/2014/main" xmlns="" id="{00000000-0008-0000-0700-0000CE64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87951" name="AutoShape 482">
          <a:extLst>
            <a:ext uri="{FF2B5EF4-FFF2-40B4-BE49-F238E27FC236}">
              <a16:creationId xmlns:a16="http://schemas.microsoft.com/office/drawing/2014/main" xmlns="" id="{00000000-0008-0000-0700-0000CF64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87952" name="AutoShape 483">
          <a:extLst>
            <a:ext uri="{FF2B5EF4-FFF2-40B4-BE49-F238E27FC236}">
              <a16:creationId xmlns:a16="http://schemas.microsoft.com/office/drawing/2014/main" xmlns="" id="{00000000-0008-0000-0700-0000D064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87953" name="AutoShape 484">
          <a:extLst>
            <a:ext uri="{FF2B5EF4-FFF2-40B4-BE49-F238E27FC236}">
              <a16:creationId xmlns:a16="http://schemas.microsoft.com/office/drawing/2014/main" xmlns="" id="{00000000-0008-0000-0700-0000D164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87954" name="AutoShape 485">
          <a:extLst>
            <a:ext uri="{FF2B5EF4-FFF2-40B4-BE49-F238E27FC236}">
              <a16:creationId xmlns:a16="http://schemas.microsoft.com/office/drawing/2014/main" xmlns="" id="{00000000-0008-0000-0700-0000D264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87955" name="AutoShape 486">
          <a:extLst>
            <a:ext uri="{FF2B5EF4-FFF2-40B4-BE49-F238E27FC236}">
              <a16:creationId xmlns:a16="http://schemas.microsoft.com/office/drawing/2014/main" xmlns="" id="{00000000-0008-0000-0700-0000D364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87956" name="AutoShape 487">
          <a:extLst>
            <a:ext uri="{FF2B5EF4-FFF2-40B4-BE49-F238E27FC236}">
              <a16:creationId xmlns:a16="http://schemas.microsoft.com/office/drawing/2014/main" xmlns="" id="{00000000-0008-0000-0700-0000D464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87957" name="AutoShape 488">
          <a:extLst>
            <a:ext uri="{FF2B5EF4-FFF2-40B4-BE49-F238E27FC236}">
              <a16:creationId xmlns:a16="http://schemas.microsoft.com/office/drawing/2014/main" xmlns="" id="{00000000-0008-0000-0700-0000D564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87958" name="AutoShape 489">
          <a:extLst>
            <a:ext uri="{FF2B5EF4-FFF2-40B4-BE49-F238E27FC236}">
              <a16:creationId xmlns:a16="http://schemas.microsoft.com/office/drawing/2014/main" xmlns="" id="{00000000-0008-0000-0700-0000D664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87959" name="AutoShape 490">
          <a:extLst>
            <a:ext uri="{FF2B5EF4-FFF2-40B4-BE49-F238E27FC236}">
              <a16:creationId xmlns:a16="http://schemas.microsoft.com/office/drawing/2014/main" xmlns="" id="{00000000-0008-0000-0700-0000D764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87960" name="AutoShape 491">
          <a:extLst>
            <a:ext uri="{FF2B5EF4-FFF2-40B4-BE49-F238E27FC236}">
              <a16:creationId xmlns:a16="http://schemas.microsoft.com/office/drawing/2014/main" xmlns="" id="{00000000-0008-0000-0700-0000D864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87961" name="AutoShape 492">
          <a:extLst>
            <a:ext uri="{FF2B5EF4-FFF2-40B4-BE49-F238E27FC236}">
              <a16:creationId xmlns:a16="http://schemas.microsoft.com/office/drawing/2014/main" xmlns="" id="{00000000-0008-0000-0700-0000D964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87962" name="AutoShape 493">
          <a:extLst>
            <a:ext uri="{FF2B5EF4-FFF2-40B4-BE49-F238E27FC236}">
              <a16:creationId xmlns:a16="http://schemas.microsoft.com/office/drawing/2014/main" xmlns="" id="{00000000-0008-0000-0700-0000DA64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87963" name="AutoShape 494">
          <a:extLst>
            <a:ext uri="{FF2B5EF4-FFF2-40B4-BE49-F238E27FC236}">
              <a16:creationId xmlns:a16="http://schemas.microsoft.com/office/drawing/2014/main" xmlns="" id="{00000000-0008-0000-0700-0000DB64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87964" name="AutoShape 495">
          <a:extLst>
            <a:ext uri="{FF2B5EF4-FFF2-40B4-BE49-F238E27FC236}">
              <a16:creationId xmlns:a16="http://schemas.microsoft.com/office/drawing/2014/main" xmlns="" id="{00000000-0008-0000-0700-0000DC64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87965" name="AutoShape 496">
          <a:extLst>
            <a:ext uri="{FF2B5EF4-FFF2-40B4-BE49-F238E27FC236}">
              <a16:creationId xmlns:a16="http://schemas.microsoft.com/office/drawing/2014/main" xmlns="" id="{00000000-0008-0000-0700-0000DD64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87966" name="AutoShape 497">
          <a:extLst>
            <a:ext uri="{FF2B5EF4-FFF2-40B4-BE49-F238E27FC236}">
              <a16:creationId xmlns:a16="http://schemas.microsoft.com/office/drawing/2014/main" xmlns="" id="{00000000-0008-0000-0700-0000DE64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87967" name="AutoShape 498">
          <a:extLst>
            <a:ext uri="{FF2B5EF4-FFF2-40B4-BE49-F238E27FC236}">
              <a16:creationId xmlns:a16="http://schemas.microsoft.com/office/drawing/2014/main" xmlns="" id="{00000000-0008-0000-0700-0000DF64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87968" name="AutoShape 499">
          <a:extLst>
            <a:ext uri="{FF2B5EF4-FFF2-40B4-BE49-F238E27FC236}">
              <a16:creationId xmlns:a16="http://schemas.microsoft.com/office/drawing/2014/main" xmlns="" id="{00000000-0008-0000-0700-0000E064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87969" name="AutoShape 500">
          <a:extLst>
            <a:ext uri="{FF2B5EF4-FFF2-40B4-BE49-F238E27FC236}">
              <a16:creationId xmlns:a16="http://schemas.microsoft.com/office/drawing/2014/main" xmlns="" id="{00000000-0008-0000-0700-0000E164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87970" name="AutoShape 501">
          <a:extLst>
            <a:ext uri="{FF2B5EF4-FFF2-40B4-BE49-F238E27FC236}">
              <a16:creationId xmlns:a16="http://schemas.microsoft.com/office/drawing/2014/main" xmlns="" id="{00000000-0008-0000-0700-0000E264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87971" name="AutoShape 502">
          <a:extLst>
            <a:ext uri="{FF2B5EF4-FFF2-40B4-BE49-F238E27FC236}">
              <a16:creationId xmlns:a16="http://schemas.microsoft.com/office/drawing/2014/main" xmlns="" id="{00000000-0008-0000-0700-0000E364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87972" name="AutoShape 503">
          <a:extLst>
            <a:ext uri="{FF2B5EF4-FFF2-40B4-BE49-F238E27FC236}">
              <a16:creationId xmlns:a16="http://schemas.microsoft.com/office/drawing/2014/main" xmlns="" id="{00000000-0008-0000-0700-0000E464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87973" name="AutoShape 504">
          <a:extLst>
            <a:ext uri="{FF2B5EF4-FFF2-40B4-BE49-F238E27FC236}">
              <a16:creationId xmlns:a16="http://schemas.microsoft.com/office/drawing/2014/main" xmlns="" id="{00000000-0008-0000-0700-0000E564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87974" name="AutoShape 505">
          <a:extLst>
            <a:ext uri="{FF2B5EF4-FFF2-40B4-BE49-F238E27FC236}">
              <a16:creationId xmlns:a16="http://schemas.microsoft.com/office/drawing/2014/main" xmlns="" id="{00000000-0008-0000-0700-0000E664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87975" name="AutoShape 506">
          <a:extLst>
            <a:ext uri="{FF2B5EF4-FFF2-40B4-BE49-F238E27FC236}">
              <a16:creationId xmlns:a16="http://schemas.microsoft.com/office/drawing/2014/main" xmlns="" id="{00000000-0008-0000-0700-0000E764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87976" name="AutoShape 507">
          <a:extLst>
            <a:ext uri="{FF2B5EF4-FFF2-40B4-BE49-F238E27FC236}">
              <a16:creationId xmlns:a16="http://schemas.microsoft.com/office/drawing/2014/main" xmlns="" id="{00000000-0008-0000-0700-0000E864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87977" name="AutoShape 508">
          <a:extLst>
            <a:ext uri="{FF2B5EF4-FFF2-40B4-BE49-F238E27FC236}">
              <a16:creationId xmlns:a16="http://schemas.microsoft.com/office/drawing/2014/main" xmlns="" id="{00000000-0008-0000-0700-0000E964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87978" name="AutoShape 509">
          <a:extLst>
            <a:ext uri="{FF2B5EF4-FFF2-40B4-BE49-F238E27FC236}">
              <a16:creationId xmlns:a16="http://schemas.microsoft.com/office/drawing/2014/main" xmlns="" id="{00000000-0008-0000-0700-0000EA64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87979" name="AutoShape 510">
          <a:extLst>
            <a:ext uri="{FF2B5EF4-FFF2-40B4-BE49-F238E27FC236}">
              <a16:creationId xmlns:a16="http://schemas.microsoft.com/office/drawing/2014/main" xmlns="" id="{00000000-0008-0000-0700-0000EB64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87980" name="AutoShape 511">
          <a:extLst>
            <a:ext uri="{FF2B5EF4-FFF2-40B4-BE49-F238E27FC236}">
              <a16:creationId xmlns:a16="http://schemas.microsoft.com/office/drawing/2014/main" xmlns="" id="{00000000-0008-0000-0700-0000EC64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87981" name="AutoShape 512">
          <a:extLst>
            <a:ext uri="{FF2B5EF4-FFF2-40B4-BE49-F238E27FC236}">
              <a16:creationId xmlns:a16="http://schemas.microsoft.com/office/drawing/2014/main" xmlns="" id="{00000000-0008-0000-0700-0000ED64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87982" name="AutoShape 513">
          <a:extLst>
            <a:ext uri="{FF2B5EF4-FFF2-40B4-BE49-F238E27FC236}">
              <a16:creationId xmlns:a16="http://schemas.microsoft.com/office/drawing/2014/main" xmlns="" id="{00000000-0008-0000-0700-0000EE64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87983" name="AutoShape 514">
          <a:extLst>
            <a:ext uri="{FF2B5EF4-FFF2-40B4-BE49-F238E27FC236}">
              <a16:creationId xmlns:a16="http://schemas.microsoft.com/office/drawing/2014/main" xmlns="" id="{00000000-0008-0000-0700-0000EF64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87984" name="AutoShape 515">
          <a:extLst>
            <a:ext uri="{FF2B5EF4-FFF2-40B4-BE49-F238E27FC236}">
              <a16:creationId xmlns:a16="http://schemas.microsoft.com/office/drawing/2014/main" xmlns="" id="{00000000-0008-0000-0700-0000F064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87985" name="AutoShape 516">
          <a:extLst>
            <a:ext uri="{FF2B5EF4-FFF2-40B4-BE49-F238E27FC236}">
              <a16:creationId xmlns:a16="http://schemas.microsoft.com/office/drawing/2014/main" xmlns="" id="{00000000-0008-0000-0700-0000F164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87986" name="AutoShape 517">
          <a:extLst>
            <a:ext uri="{FF2B5EF4-FFF2-40B4-BE49-F238E27FC236}">
              <a16:creationId xmlns:a16="http://schemas.microsoft.com/office/drawing/2014/main" xmlns="" id="{00000000-0008-0000-0700-0000F264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87987" name="AutoShape 518">
          <a:extLst>
            <a:ext uri="{FF2B5EF4-FFF2-40B4-BE49-F238E27FC236}">
              <a16:creationId xmlns:a16="http://schemas.microsoft.com/office/drawing/2014/main" xmlns="" id="{00000000-0008-0000-0700-0000F364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87988" name="AutoShape 519">
          <a:extLst>
            <a:ext uri="{FF2B5EF4-FFF2-40B4-BE49-F238E27FC236}">
              <a16:creationId xmlns:a16="http://schemas.microsoft.com/office/drawing/2014/main" xmlns="" id="{00000000-0008-0000-0700-0000F464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87989" name="AutoShape 520">
          <a:extLst>
            <a:ext uri="{FF2B5EF4-FFF2-40B4-BE49-F238E27FC236}">
              <a16:creationId xmlns:a16="http://schemas.microsoft.com/office/drawing/2014/main" xmlns="" id="{00000000-0008-0000-0700-0000F564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87990" name="AutoShape 521">
          <a:extLst>
            <a:ext uri="{FF2B5EF4-FFF2-40B4-BE49-F238E27FC236}">
              <a16:creationId xmlns:a16="http://schemas.microsoft.com/office/drawing/2014/main" xmlns="" id="{00000000-0008-0000-0700-0000F664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87991" name="AutoShape 522">
          <a:extLst>
            <a:ext uri="{FF2B5EF4-FFF2-40B4-BE49-F238E27FC236}">
              <a16:creationId xmlns:a16="http://schemas.microsoft.com/office/drawing/2014/main" xmlns="" id="{00000000-0008-0000-0700-0000F764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87992" name="AutoShape 523">
          <a:extLst>
            <a:ext uri="{FF2B5EF4-FFF2-40B4-BE49-F238E27FC236}">
              <a16:creationId xmlns:a16="http://schemas.microsoft.com/office/drawing/2014/main" xmlns="" id="{00000000-0008-0000-0700-0000F864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87993" name="AutoShape 524">
          <a:extLst>
            <a:ext uri="{FF2B5EF4-FFF2-40B4-BE49-F238E27FC236}">
              <a16:creationId xmlns:a16="http://schemas.microsoft.com/office/drawing/2014/main" xmlns="" id="{00000000-0008-0000-0700-0000F964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87994" name="AutoShape 525">
          <a:extLst>
            <a:ext uri="{FF2B5EF4-FFF2-40B4-BE49-F238E27FC236}">
              <a16:creationId xmlns:a16="http://schemas.microsoft.com/office/drawing/2014/main" xmlns="" id="{00000000-0008-0000-0700-0000FA64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87995" name="AutoShape 526">
          <a:extLst>
            <a:ext uri="{FF2B5EF4-FFF2-40B4-BE49-F238E27FC236}">
              <a16:creationId xmlns:a16="http://schemas.microsoft.com/office/drawing/2014/main" xmlns="" id="{00000000-0008-0000-0700-0000FB64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87996" name="AutoShape 527">
          <a:extLst>
            <a:ext uri="{FF2B5EF4-FFF2-40B4-BE49-F238E27FC236}">
              <a16:creationId xmlns:a16="http://schemas.microsoft.com/office/drawing/2014/main" xmlns="" id="{00000000-0008-0000-0700-0000FC64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87997" name="AutoShape 528">
          <a:extLst>
            <a:ext uri="{FF2B5EF4-FFF2-40B4-BE49-F238E27FC236}">
              <a16:creationId xmlns:a16="http://schemas.microsoft.com/office/drawing/2014/main" xmlns="" id="{00000000-0008-0000-0700-0000FD64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87998" name="AutoShape 529">
          <a:extLst>
            <a:ext uri="{FF2B5EF4-FFF2-40B4-BE49-F238E27FC236}">
              <a16:creationId xmlns:a16="http://schemas.microsoft.com/office/drawing/2014/main" xmlns="" id="{00000000-0008-0000-0700-0000FE64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87999" name="AutoShape 530">
          <a:extLst>
            <a:ext uri="{FF2B5EF4-FFF2-40B4-BE49-F238E27FC236}">
              <a16:creationId xmlns:a16="http://schemas.microsoft.com/office/drawing/2014/main" xmlns="" id="{00000000-0008-0000-0700-0000FF64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88000" name="AutoShape 531">
          <a:extLst>
            <a:ext uri="{FF2B5EF4-FFF2-40B4-BE49-F238E27FC236}">
              <a16:creationId xmlns:a16="http://schemas.microsoft.com/office/drawing/2014/main" xmlns="" id="{00000000-0008-0000-0700-00000065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88001" name="AutoShape 532">
          <a:extLst>
            <a:ext uri="{FF2B5EF4-FFF2-40B4-BE49-F238E27FC236}">
              <a16:creationId xmlns:a16="http://schemas.microsoft.com/office/drawing/2014/main" xmlns="" id="{00000000-0008-0000-0700-00000165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88002" name="AutoShape 533">
          <a:extLst>
            <a:ext uri="{FF2B5EF4-FFF2-40B4-BE49-F238E27FC236}">
              <a16:creationId xmlns:a16="http://schemas.microsoft.com/office/drawing/2014/main" xmlns="" id="{00000000-0008-0000-0700-00000265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88003" name="AutoShape 534">
          <a:extLst>
            <a:ext uri="{FF2B5EF4-FFF2-40B4-BE49-F238E27FC236}">
              <a16:creationId xmlns:a16="http://schemas.microsoft.com/office/drawing/2014/main" xmlns="" id="{00000000-0008-0000-0700-00000365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88004" name="AutoShape 535">
          <a:extLst>
            <a:ext uri="{FF2B5EF4-FFF2-40B4-BE49-F238E27FC236}">
              <a16:creationId xmlns:a16="http://schemas.microsoft.com/office/drawing/2014/main" xmlns="" id="{00000000-0008-0000-0700-00000465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88005" name="AutoShape 536">
          <a:extLst>
            <a:ext uri="{FF2B5EF4-FFF2-40B4-BE49-F238E27FC236}">
              <a16:creationId xmlns:a16="http://schemas.microsoft.com/office/drawing/2014/main" xmlns="" id="{00000000-0008-0000-0700-00000565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88006" name="AutoShape 537">
          <a:extLst>
            <a:ext uri="{FF2B5EF4-FFF2-40B4-BE49-F238E27FC236}">
              <a16:creationId xmlns:a16="http://schemas.microsoft.com/office/drawing/2014/main" xmlns="" id="{00000000-0008-0000-0700-00000665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0</xdr:colOff>
      <xdr:row>0</xdr:row>
      <xdr:rowOff>0</xdr:rowOff>
    </xdr:from>
    <xdr:to>
      <xdr:col>31</xdr:col>
      <xdr:colOff>304800</xdr:colOff>
      <xdr:row>0</xdr:row>
      <xdr:rowOff>0</xdr:rowOff>
    </xdr:to>
    <xdr:sp macro="" textlink="">
      <xdr:nvSpPr>
        <xdr:cNvPr id="61978" name="AutoShape 538">
          <a:extLst>
            <a:ext uri="{FF2B5EF4-FFF2-40B4-BE49-F238E27FC236}">
              <a16:creationId xmlns:a16="http://schemas.microsoft.com/office/drawing/2014/main" xmlns="" id="{00000000-0008-0000-0700-00001AF20000}"/>
            </a:ext>
          </a:extLst>
        </xdr:cNvPr>
        <xdr:cNvSpPr>
          <a:spLocks noChangeArrowheads="1"/>
        </xdr:cNvSpPr>
      </xdr:nvSpPr>
      <xdr:spPr bwMode="auto">
        <a:xfrm>
          <a:off x="9925050" y="0"/>
          <a:ext cx="304800" cy="0"/>
        </a:xfrm>
        <a:prstGeom prst="flowChart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可</a:t>
          </a:r>
        </a:p>
      </xdr:txBody>
    </xdr:sp>
    <xdr:clientData/>
  </xdr:twoCellAnchor>
  <xdr:twoCellAnchor>
    <xdr:from>
      <xdr:col>33</xdr:col>
      <xdr:colOff>0</xdr:colOff>
      <xdr:row>0</xdr:row>
      <xdr:rowOff>0</xdr:rowOff>
    </xdr:from>
    <xdr:to>
      <xdr:col>33</xdr:col>
      <xdr:colOff>304800</xdr:colOff>
      <xdr:row>0</xdr:row>
      <xdr:rowOff>0</xdr:rowOff>
    </xdr:to>
    <xdr:sp macro="" textlink="">
      <xdr:nvSpPr>
        <xdr:cNvPr id="61979" name="AutoShape 539">
          <a:extLst>
            <a:ext uri="{FF2B5EF4-FFF2-40B4-BE49-F238E27FC236}">
              <a16:creationId xmlns:a16="http://schemas.microsoft.com/office/drawing/2014/main" xmlns="" id="{00000000-0008-0000-0700-00001BF20000}"/>
            </a:ext>
          </a:extLst>
        </xdr:cNvPr>
        <xdr:cNvSpPr>
          <a:spLocks noChangeArrowheads="1"/>
        </xdr:cNvSpPr>
      </xdr:nvSpPr>
      <xdr:spPr bwMode="auto">
        <a:xfrm>
          <a:off x="10553700" y="0"/>
          <a:ext cx="304800" cy="0"/>
        </a:xfrm>
        <a:prstGeom prst="flowChart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可</a:t>
          </a:r>
        </a:p>
      </xdr:txBody>
    </xdr:sp>
    <xdr:clientData/>
  </xdr:twoCellAnchor>
  <xdr:twoCellAnchor>
    <xdr:from>
      <xdr:col>35</xdr:col>
      <xdr:colOff>0</xdr:colOff>
      <xdr:row>0</xdr:row>
      <xdr:rowOff>0</xdr:rowOff>
    </xdr:from>
    <xdr:to>
      <xdr:col>35</xdr:col>
      <xdr:colOff>304800</xdr:colOff>
      <xdr:row>0</xdr:row>
      <xdr:rowOff>0</xdr:rowOff>
    </xdr:to>
    <xdr:sp macro="" textlink="">
      <xdr:nvSpPr>
        <xdr:cNvPr id="61980" name="AutoShape 540">
          <a:extLst>
            <a:ext uri="{FF2B5EF4-FFF2-40B4-BE49-F238E27FC236}">
              <a16:creationId xmlns:a16="http://schemas.microsoft.com/office/drawing/2014/main" xmlns="" id="{00000000-0008-0000-0700-00001CF20000}"/>
            </a:ext>
          </a:extLst>
        </xdr:cNvPr>
        <xdr:cNvSpPr>
          <a:spLocks noChangeArrowheads="1"/>
        </xdr:cNvSpPr>
      </xdr:nvSpPr>
      <xdr:spPr bwMode="auto">
        <a:xfrm>
          <a:off x="11182350" y="0"/>
          <a:ext cx="304800" cy="0"/>
        </a:xfrm>
        <a:prstGeom prst="flowChart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可</a:t>
          </a:r>
        </a:p>
      </xdr:txBody>
    </xdr:sp>
    <xdr:clientData/>
  </xdr:twoCellAnchor>
  <xdr:twoCellAnchor>
    <xdr:from>
      <xdr:col>31</xdr:col>
      <xdr:colOff>0</xdr:colOff>
      <xdr:row>0</xdr:row>
      <xdr:rowOff>0</xdr:rowOff>
    </xdr:from>
    <xdr:to>
      <xdr:col>31</xdr:col>
      <xdr:colOff>304800</xdr:colOff>
      <xdr:row>0</xdr:row>
      <xdr:rowOff>0</xdr:rowOff>
    </xdr:to>
    <xdr:sp macro="" textlink="">
      <xdr:nvSpPr>
        <xdr:cNvPr id="61981" name="AutoShape 541">
          <a:extLst>
            <a:ext uri="{FF2B5EF4-FFF2-40B4-BE49-F238E27FC236}">
              <a16:creationId xmlns:a16="http://schemas.microsoft.com/office/drawing/2014/main" xmlns="" id="{00000000-0008-0000-0700-00001DF20000}"/>
            </a:ext>
          </a:extLst>
        </xdr:cNvPr>
        <xdr:cNvSpPr>
          <a:spLocks noChangeArrowheads="1"/>
        </xdr:cNvSpPr>
      </xdr:nvSpPr>
      <xdr:spPr bwMode="auto">
        <a:xfrm>
          <a:off x="9925050" y="0"/>
          <a:ext cx="304800" cy="0"/>
        </a:xfrm>
        <a:prstGeom prst="flowChart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可</a:t>
          </a:r>
        </a:p>
      </xdr:txBody>
    </xdr:sp>
    <xdr:clientData/>
  </xdr:twoCellAnchor>
  <xdr:twoCellAnchor>
    <xdr:from>
      <xdr:col>33</xdr:col>
      <xdr:colOff>0</xdr:colOff>
      <xdr:row>0</xdr:row>
      <xdr:rowOff>0</xdr:rowOff>
    </xdr:from>
    <xdr:to>
      <xdr:col>33</xdr:col>
      <xdr:colOff>304800</xdr:colOff>
      <xdr:row>0</xdr:row>
      <xdr:rowOff>0</xdr:rowOff>
    </xdr:to>
    <xdr:sp macro="" textlink="">
      <xdr:nvSpPr>
        <xdr:cNvPr id="61982" name="AutoShape 542">
          <a:extLst>
            <a:ext uri="{FF2B5EF4-FFF2-40B4-BE49-F238E27FC236}">
              <a16:creationId xmlns:a16="http://schemas.microsoft.com/office/drawing/2014/main" xmlns="" id="{00000000-0008-0000-0700-00001EF20000}"/>
            </a:ext>
          </a:extLst>
        </xdr:cNvPr>
        <xdr:cNvSpPr>
          <a:spLocks noChangeArrowheads="1"/>
        </xdr:cNvSpPr>
      </xdr:nvSpPr>
      <xdr:spPr bwMode="auto">
        <a:xfrm>
          <a:off x="10553700" y="0"/>
          <a:ext cx="304800" cy="0"/>
        </a:xfrm>
        <a:prstGeom prst="flowChart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可</a:t>
          </a:r>
        </a:p>
      </xdr:txBody>
    </xdr:sp>
    <xdr:clientData/>
  </xdr:twoCellAnchor>
  <xdr:twoCellAnchor>
    <xdr:from>
      <xdr:col>35</xdr:col>
      <xdr:colOff>0</xdr:colOff>
      <xdr:row>0</xdr:row>
      <xdr:rowOff>0</xdr:rowOff>
    </xdr:from>
    <xdr:to>
      <xdr:col>35</xdr:col>
      <xdr:colOff>304800</xdr:colOff>
      <xdr:row>0</xdr:row>
      <xdr:rowOff>0</xdr:rowOff>
    </xdr:to>
    <xdr:sp macro="" textlink="">
      <xdr:nvSpPr>
        <xdr:cNvPr id="61983" name="AutoShape 543">
          <a:extLst>
            <a:ext uri="{FF2B5EF4-FFF2-40B4-BE49-F238E27FC236}">
              <a16:creationId xmlns:a16="http://schemas.microsoft.com/office/drawing/2014/main" xmlns="" id="{00000000-0008-0000-0700-00001FF20000}"/>
            </a:ext>
          </a:extLst>
        </xdr:cNvPr>
        <xdr:cNvSpPr>
          <a:spLocks noChangeArrowheads="1"/>
        </xdr:cNvSpPr>
      </xdr:nvSpPr>
      <xdr:spPr bwMode="auto">
        <a:xfrm>
          <a:off x="11182350" y="0"/>
          <a:ext cx="304800" cy="0"/>
        </a:xfrm>
        <a:prstGeom prst="flowChart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可</a:t>
          </a:r>
        </a:p>
      </xdr:txBody>
    </xdr:sp>
    <xdr:clientData/>
  </xdr:twoCellAnchor>
  <xdr:twoCellAnchor>
    <xdr:from>
      <xdr:col>31</xdr:col>
      <xdr:colOff>0</xdr:colOff>
      <xdr:row>0</xdr:row>
      <xdr:rowOff>0</xdr:rowOff>
    </xdr:from>
    <xdr:to>
      <xdr:col>31</xdr:col>
      <xdr:colOff>304800</xdr:colOff>
      <xdr:row>0</xdr:row>
      <xdr:rowOff>0</xdr:rowOff>
    </xdr:to>
    <xdr:sp macro="" textlink="">
      <xdr:nvSpPr>
        <xdr:cNvPr id="61984" name="AutoShape 544">
          <a:extLst>
            <a:ext uri="{FF2B5EF4-FFF2-40B4-BE49-F238E27FC236}">
              <a16:creationId xmlns:a16="http://schemas.microsoft.com/office/drawing/2014/main" xmlns="" id="{00000000-0008-0000-0700-000020F20000}"/>
            </a:ext>
          </a:extLst>
        </xdr:cNvPr>
        <xdr:cNvSpPr>
          <a:spLocks noChangeArrowheads="1"/>
        </xdr:cNvSpPr>
      </xdr:nvSpPr>
      <xdr:spPr bwMode="auto">
        <a:xfrm>
          <a:off x="9925050" y="0"/>
          <a:ext cx="304800" cy="0"/>
        </a:xfrm>
        <a:prstGeom prst="flowChart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可</a:t>
          </a:r>
        </a:p>
      </xdr:txBody>
    </xdr:sp>
    <xdr:clientData/>
  </xdr:twoCellAnchor>
  <xdr:twoCellAnchor>
    <xdr:from>
      <xdr:col>33</xdr:col>
      <xdr:colOff>0</xdr:colOff>
      <xdr:row>0</xdr:row>
      <xdr:rowOff>0</xdr:rowOff>
    </xdr:from>
    <xdr:to>
      <xdr:col>33</xdr:col>
      <xdr:colOff>304800</xdr:colOff>
      <xdr:row>0</xdr:row>
      <xdr:rowOff>0</xdr:rowOff>
    </xdr:to>
    <xdr:sp macro="" textlink="">
      <xdr:nvSpPr>
        <xdr:cNvPr id="61985" name="AutoShape 545">
          <a:extLst>
            <a:ext uri="{FF2B5EF4-FFF2-40B4-BE49-F238E27FC236}">
              <a16:creationId xmlns:a16="http://schemas.microsoft.com/office/drawing/2014/main" xmlns="" id="{00000000-0008-0000-0700-000021F20000}"/>
            </a:ext>
          </a:extLst>
        </xdr:cNvPr>
        <xdr:cNvSpPr>
          <a:spLocks noChangeArrowheads="1"/>
        </xdr:cNvSpPr>
      </xdr:nvSpPr>
      <xdr:spPr bwMode="auto">
        <a:xfrm>
          <a:off x="10553700" y="0"/>
          <a:ext cx="304800" cy="0"/>
        </a:xfrm>
        <a:prstGeom prst="flowChart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可</a:t>
          </a:r>
        </a:p>
      </xdr:txBody>
    </xdr:sp>
    <xdr:clientData/>
  </xdr:twoCellAnchor>
  <xdr:twoCellAnchor>
    <xdr:from>
      <xdr:col>35</xdr:col>
      <xdr:colOff>0</xdr:colOff>
      <xdr:row>0</xdr:row>
      <xdr:rowOff>0</xdr:rowOff>
    </xdr:from>
    <xdr:to>
      <xdr:col>35</xdr:col>
      <xdr:colOff>304800</xdr:colOff>
      <xdr:row>0</xdr:row>
      <xdr:rowOff>0</xdr:rowOff>
    </xdr:to>
    <xdr:sp macro="" textlink="">
      <xdr:nvSpPr>
        <xdr:cNvPr id="61986" name="AutoShape 546">
          <a:extLst>
            <a:ext uri="{FF2B5EF4-FFF2-40B4-BE49-F238E27FC236}">
              <a16:creationId xmlns:a16="http://schemas.microsoft.com/office/drawing/2014/main" xmlns="" id="{00000000-0008-0000-0700-000022F20000}"/>
            </a:ext>
          </a:extLst>
        </xdr:cNvPr>
        <xdr:cNvSpPr>
          <a:spLocks noChangeArrowheads="1"/>
        </xdr:cNvSpPr>
      </xdr:nvSpPr>
      <xdr:spPr bwMode="auto">
        <a:xfrm>
          <a:off x="11182350" y="0"/>
          <a:ext cx="304800" cy="0"/>
        </a:xfrm>
        <a:prstGeom prst="flowChart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可</a:t>
          </a:r>
        </a:p>
      </xdr:txBody>
    </xdr:sp>
    <xdr:clientData/>
  </xdr:twoCellAnchor>
  <xdr:twoCellAnchor>
    <xdr:from>
      <xdr:col>31</xdr:col>
      <xdr:colOff>0</xdr:colOff>
      <xdr:row>0</xdr:row>
      <xdr:rowOff>0</xdr:rowOff>
    </xdr:from>
    <xdr:to>
      <xdr:col>31</xdr:col>
      <xdr:colOff>304800</xdr:colOff>
      <xdr:row>0</xdr:row>
      <xdr:rowOff>0</xdr:rowOff>
    </xdr:to>
    <xdr:sp macro="" textlink="">
      <xdr:nvSpPr>
        <xdr:cNvPr id="61987" name="AutoShape 547">
          <a:extLst>
            <a:ext uri="{FF2B5EF4-FFF2-40B4-BE49-F238E27FC236}">
              <a16:creationId xmlns:a16="http://schemas.microsoft.com/office/drawing/2014/main" xmlns="" id="{00000000-0008-0000-0700-000023F20000}"/>
            </a:ext>
          </a:extLst>
        </xdr:cNvPr>
        <xdr:cNvSpPr>
          <a:spLocks noChangeArrowheads="1"/>
        </xdr:cNvSpPr>
      </xdr:nvSpPr>
      <xdr:spPr bwMode="auto">
        <a:xfrm>
          <a:off x="9925050" y="0"/>
          <a:ext cx="304800" cy="0"/>
        </a:xfrm>
        <a:prstGeom prst="flowChart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可</a:t>
          </a:r>
        </a:p>
      </xdr:txBody>
    </xdr:sp>
    <xdr:clientData/>
  </xdr:twoCellAnchor>
  <xdr:twoCellAnchor>
    <xdr:from>
      <xdr:col>35</xdr:col>
      <xdr:colOff>0</xdr:colOff>
      <xdr:row>0</xdr:row>
      <xdr:rowOff>0</xdr:rowOff>
    </xdr:from>
    <xdr:to>
      <xdr:col>35</xdr:col>
      <xdr:colOff>304800</xdr:colOff>
      <xdr:row>0</xdr:row>
      <xdr:rowOff>0</xdr:rowOff>
    </xdr:to>
    <xdr:sp macro="" textlink="">
      <xdr:nvSpPr>
        <xdr:cNvPr id="61988" name="AutoShape 548">
          <a:extLst>
            <a:ext uri="{FF2B5EF4-FFF2-40B4-BE49-F238E27FC236}">
              <a16:creationId xmlns:a16="http://schemas.microsoft.com/office/drawing/2014/main" xmlns="" id="{00000000-0008-0000-0700-000024F20000}"/>
            </a:ext>
          </a:extLst>
        </xdr:cNvPr>
        <xdr:cNvSpPr>
          <a:spLocks noChangeArrowheads="1"/>
        </xdr:cNvSpPr>
      </xdr:nvSpPr>
      <xdr:spPr bwMode="auto">
        <a:xfrm>
          <a:off x="11182350" y="0"/>
          <a:ext cx="304800" cy="0"/>
        </a:xfrm>
        <a:prstGeom prst="flowChart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可</a:t>
          </a:r>
        </a:p>
      </xdr:txBody>
    </xdr:sp>
    <xdr:clientData/>
  </xdr:twoCellAnchor>
  <xdr:twoCellAnchor>
    <xdr:from>
      <xdr:col>31</xdr:col>
      <xdr:colOff>47625</xdr:colOff>
      <xdr:row>0</xdr:row>
      <xdr:rowOff>0</xdr:rowOff>
    </xdr:from>
    <xdr:to>
      <xdr:col>31</xdr:col>
      <xdr:colOff>219075</xdr:colOff>
      <xdr:row>0</xdr:row>
      <xdr:rowOff>0</xdr:rowOff>
    </xdr:to>
    <xdr:sp macro="" textlink="">
      <xdr:nvSpPr>
        <xdr:cNvPr id="288018" name="AutoShape 549">
          <a:extLst>
            <a:ext uri="{FF2B5EF4-FFF2-40B4-BE49-F238E27FC236}">
              <a16:creationId xmlns:a16="http://schemas.microsoft.com/office/drawing/2014/main" xmlns="" id="{00000000-0008-0000-0700-00001265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88019" name="AutoShape 550">
          <a:extLst>
            <a:ext uri="{FF2B5EF4-FFF2-40B4-BE49-F238E27FC236}">
              <a16:creationId xmlns:a16="http://schemas.microsoft.com/office/drawing/2014/main" xmlns="" id="{00000000-0008-0000-0700-00001365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88020" name="AutoShape 551">
          <a:extLst>
            <a:ext uri="{FF2B5EF4-FFF2-40B4-BE49-F238E27FC236}">
              <a16:creationId xmlns:a16="http://schemas.microsoft.com/office/drawing/2014/main" xmlns="" id="{00000000-0008-0000-0700-00001465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88021" name="AutoShape 552">
          <a:extLst>
            <a:ext uri="{FF2B5EF4-FFF2-40B4-BE49-F238E27FC236}">
              <a16:creationId xmlns:a16="http://schemas.microsoft.com/office/drawing/2014/main" xmlns="" id="{00000000-0008-0000-0700-00001565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88022" name="AutoShape 553">
          <a:extLst>
            <a:ext uri="{FF2B5EF4-FFF2-40B4-BE49-F238E27FC236}">
              <a16:creationId xmlns:a16="http://schemas.microsoft.com/office/drawing/2014/main" xmlns="" id="{00000000-0008-0000-0700-00001665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88023" name="AutoShape 554">
          <a:extLst>
            <a:ext uri="{FF2B5EF4-FFF2-40B4-BE49-F238E27FC236}">
              <a16:creationId xmlns:a16="http://schemas.microsoft.com/office/drawing/2014/main" xmlns="" id="{00000000-0008-0000-0700-00001765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88024" name="AutoShape 555">
          <a:extLst>
            <a:ext uri="{FF2B5EF4-FFF2-40B4-BE49-F238E27FC236}">
              <a16:creationId xmlns:a16="http://schemas.microsoft.com/office/drawing/2014/main" xmlns="" id="{00000000-0008-0000-0700-00001865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88025" name="AutoShape 556">
          <a:extLst>
            <a:ext uri="{FF2B5EF4-FFF2-40B4-BE49-F238E27FC236}">
              <a16:creationId xmlns:a16="http://schemas.microsoft.com/office/drawing/2014/main" xmlns="" id="{00000000-0008-0000-0700-00001965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88026" name="AutoShape 557">
          <a:extLst>
            <a:ext uri="{FF2B5EF4-FFF2-40B4-BE49-F238E27FC236}">
              <a16:creationId xmlns:a16="http://schemas.microsoft.com/office/drawing/2014/main" xmlns="" id="{00000000-0008-0000-0700-00001A65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88027" name="AutoShape 558">
          <a:extLst>
            <a:ext uri="{FF2B5EF4-FFF2-40B4-BE49-F238E27FC236}">
              <a16:creationId xmlns:a16="http://schemas.microsoft.com/office/drawing/2014/main" xmlns="" id="{00000000-0008-0000-0700-00001B65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88028" name="AutoShape 559">
          <a:extLst>
            <a:ext uri="{FF2B5EF4-FFF2-40B4-BE49-F238E27FC236}">
              <a16:creationId xmlns:a16="http://schemas.microsoft.com/office/drawing/2014/main" xmlns="" id="{00000000-0008-0000-0700-00001C65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88029" name="AutoShape 560">
          <a:extLst>
            <a:ext uri="{FF2B5EF4-FFF2-40B4-BE49-F238E27FC236}">
              <a16:creationId xmlns:a16="http://schemas.microsoft.com/office/drawing/2014/main" xmlns="" id="{00000000-0008-0000-0700-00001D65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88030" name="AutoShape 561">
          <a:extLst>
            <a:ext uri="{FF2B5EF4-FFF2-40B4-BE49-F238E27FC236}">
              <a16:creationId xmlns:a16="http://schemas.microsoft.com/office/drawing/2014/main" xmlns="" id="{00000000-0008-0000-0700-00001E65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88031" name="AutoShape 562">
          <a:extLst>
            <a:ext uri="{FF2B5EF4-FFF2-40B4-BE49-F238E27FC236}">
              <a16:creationId xmlns:a16="http://schemas.microsoft.com/office/drawing/2014/main" xmlns="" id="{00000000-0008-0000-0700-00001F65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88032" name="AutoShape 563">
          <a:extLst>
            <a:ext uri="{FF2B5EF4-FFF2-40B4-BE49-F238E27FC236}">
              <a16:creationId xmlns:a16="http://schemas.microsoft.com/office/drawing/2014/main" xmlns="" id="{00000000-0008-0000-0700-00002065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88033" name="AutoShape 564">
          <a:extLst>
            <a:ext uri="{FF2B5EF4-FFF2-40B4-BE49-F238E27FC236}">
              <a16:creationId xmlns:a16="http://schemas.microsoft.com/office/drawing/2014/main" xmlns="" id="{00000000-0008-0000-0700-00002165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88034" name="AutoShape 565">
          <a:extLst>
            <a:ext uri="{FF2B5EF4-FFF2-40B4-BE49-F238E27FC236}">
              <a16:creationId xmlns:a16="http://schemas.microsoft.com/office/drawing/2014/main" xmlns="" id="{00000000-0008-0000-0700-00002265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88035" name="AutoShape 566">
          <a:extLst>
            <a:ext uri="{FF2B5EF4-FFF2-40B4-BE49-F238E27FC236}">
              <a16:creationId xmlns:a16="http://schemas.microsoft.com/office/drawing/2014/main" xmlns="" id="{00000000-0008-0000-0700-00002365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88036" name="AutoShape 567">
          <a:extLst>
            <a:ext uri="{FF2B5EF4-FFF2-40B4-BE49-F238E27FC236}">
              <a16:creationId xmlns:a16="http://schemas.microsoft.com/office/drawing/2014/main" xmlns="" id="{00000000-0008-0000-0700-00002465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88037" name="AutoShape 568">
          <a:extLst>
            <a:ext uri="{FF2B5EF4-FFF2-40B4-BE49-F238E27FC236}">
              <a16:creationId xmlns:a16="http://schemas.microsoft.com/office/drawing/2014/main" xmlns="" id="{00000000-0008-0000-0700-00002565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88038" name="AutoShape 569">
          <a:extLst>
            <a:ext uri="{FF2B5EF4-FFF2-40B4-BE49-F238E27FC236}">
              <a16:creationId xmlns:a16="http://schemas.microsoft.com/office/drawing/2014/main" xmlns="" id="{00000000-0008-0000-0700-00002665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88039" name="AutoShape 570">
          <a:extLst>
            <a:ext uri="{FF2B5EF4-FFF2-40B4-BE49-F238E27FC236}">
              <a16:creationId xmlns:a16="http://schemas.microsoft.com/office/drawing/2014/main" xmlns="" id="{00000000-0008-0000-0700-00002765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88040" name="AutoShape 571">
          <a:extLst>
            <a:ext uri="{FF2B5EF4-FFF2-40B4-BE49-F238E27FC236}">
              <a16:creationId xmlns:a16="http://schemas.microsoft.com/office/drawing/2014/main" xmlns="" id="{00000000-0008-0000-0700-00002865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88041" name="AutoShape 572">
          <a:extLst>
            <a:ext uri="{FF2B5EF4-FFF2-40B4-BE49-F238E27FC236}">
              <a16:creationId xmlns:a16="http://schemas.microsoft.com/office/drawing/2014/main" xmlns="" id="{00000000-0008-0000-0700-00002965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88042" name="AutoShape 573">
          <a:extLst>
            <a:ext uri="{FF2B5EF4-FFF2-40B4-BE49-F238E27FC236}">
              <a16:creationId xmlns:a16="http://schemas.microsoft.com/office/drawing/2014/main" xmlns="" id="{00000000-0008-0000-0700-00002A65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88043" name="AutoShape 574">
          <a:extLst>
            <a:ext uri="{FF2B5EF4-FFF2-40B4-BE49-F238E27FC236}">
              <a16:creationId xmlns:a16="http://schemas.microsoft.com/office/drawing/2014/main" xmlns="" id="{00000000-0008-0000-0700-00002B65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88044" name="AutoShape 575">
          <a:extLst>
            <a:ext uri="{FF2B5EF4-FFF2-40B4-BE49-F238E27FC236}">
              <a16:creationId xmlns:a16="http://schemas.microsoft.com/office/drawing/2014/main" xmlns="" id="{00000000-0008-0000-0700-00002C65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88045" name="AutoShape 576">
          <a:extLst>
            <a:ext uri="{FF2B5EF4-FFF2-40B4-BE49-F238E27FC236}">
              <a16:creationId xmlns:a16="http://schemas.microsoft.com/office/drawing/2014/main" xmlns="" id="{00000000-0008-0000-0700-00002D65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88046" name="AutoShape 577">
          <a:extLst>
            <a:ext uri="{FF2B5EF4-FFF2-40B4-BE49-F238E27FC236}">
              <a16:creationId xmlns:a16="http://schemas.microsoft.com/office/drawing/2014/main" xmlns="" id="{00000000-0008-0000-0700-00002E65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88047" name="AutoShape 578">
          <a:extLst>
            <a:ext uri="{FF2B5EF4-FFF2-40B4-BE49-F238E27FC236}">
              <a16:creationId xmlns:a16="http://schemas.microsoft.com/office/drawing/2014/main" xmlns="" id="{00000000-0008-0000-0700-00002F65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88048" name="AutoShape 579">
          <a:extLst>
            <a:ext uri="{FF2B5EF4-FFF2-40B4-BE49-F238E27FC236}">
              <a16:creationId xmlns:a16="http://schemas.microsoft.com/office/drawing/2014/main" xmlns="" id="{00000000-0008-0000-0700-00003065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88049" name="AutoShape 580">
          <a:extLst>
            <a:ext uri="{FF2B5EF4-FFF2-40B4-BE49-F238E27FC236}">
              <a16:creationId xmlns:a16="http://schemas.microsoft.com/office/drawing/2014/main" xmlns="" id="{00000000-0008-0000-0700-00003165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88050" name="AutoShape 581">
          <a:extLst>
            <a:ext uri="{FF2B5EF4-FFF2-40B4-BE49-F238E27FC236}">
              <a16:creationId xmlns:a16="http://schemas.microsoft.com/office/drawing/2014/main" xmlns="" id="{00000000-0008-0000-0700-00003265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88051" name="AutoShape 582">
          <a:extLst>
            <a:ext uri="{FF2B5EF4-FFF2-40B4-BE49-F238E27FC236}">
              <a16:creationId xmlns:a16="http://schemas.microsoft.com/office/drawing/2014/main" xmlns="" id="{00000000-0008-0000-0700-00003365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88052" name="AutoShape 583">
          <a:extLst>
            <a:ext uri="{FF2B5EF4-FFF2-40B4-BE49-F238E27FC236}">
              <a16:creationId xmlns:a16="http://schemas.microsoft.com/office/drawing/2014/main" xmlns="" id="{00000000-0008-0000-0700-00003465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88053" name="AutoShape 584">
          <a:extLst>
            <a:ext uri="{FF2B5EF4-FFF2-40B4-BE49-F238E27FC236}">
              <a16:creationId xmlns:a16="http://schemas.microsoft.com/office/drawing/2014/main" xmlns="" id="{00000000-0008-0000-0700-00003565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88054" name="AutoShape 585">
          <a:extLst>
            <a:ext uri="{FF2B5EF4-FFF2-40B4-BE49-F238E27FC236}">
              <a16:creationId xmlns:a16="http://schemas.microsoft.com/office/drawing/2014/main" xmlns="" id="{00000000-0008-0000-0700-00003665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88055" name="AutoShape 586">
          <a:extLst>
            <a:ext uri="{FF2B5EF4-FFF2-40B4-BE49-F238E27FC236}">
              <a16:creationId xmlns:a16="http://schemas.microsoft.com/office/drawing/2014/main" xmlns="" id="{00000000-0008-0000-0700-00003765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88056" name="AutoShape 587">
          <a:extLst>
            <a:ext uri="{FF2B5EF4-FFF2-40B4-BE49-F238E27FC236}">
              <a16:creationId xmlns:a16="http://schemas.microsoft.com/office/drawing/2014/main" xmlns="" id="{00000000-0008-0000-0700-00003865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88057" name="AutoShape 588">
          <a:extLst>
            <a:ext uri="{FF2B5EF4-FFF2-40B4-BE49-F238E27FC236}">
              <a16:creationId xmlns:a16="http://schemas.microsoft.com/office/drawing/2014/main" xmlns="" id="{00000000-0008-0000-0700-00003965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88058" name="AutoShape 589">
          <a:extLst>
            <a:ext uri="{FF2B5EF4-FFF2-40B4-BE49-F238E27FC236}">
              <a16:creationId xmlns:a16="http://schemas.microsoft.com/office/drawing/2014/main" xmlns="" id="{00000000-0008-0000-0700-00003A65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88059" name="AutoShape 590">
          <a:extLst>
            <a:ext uri="{FF2B5EF4-FFF2-40B4-BE49-F238E27FC236}">
              <a16:creationId xmlns:a16="http://schemas.microsoft.com/office/drawing/2014/main" xmlns="" id="{00000000-0008-0000-0700-00003B65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88060" name="AutoShape 591">
          <a:extLst>
            <a:ext uri="{FF2B5EF4-FFF2-40B4-BE49-F238E27FC236}">
              <a16:creationId xmlns:a16="http://schemas.microsoft.com/office/drawing/2014/main" xmlns="" id="{00000000-0008-0000-0700-00003C65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88061" name="AutoShape 592">
          <a:extLst>
            <a:ext uri="{FF2B5EF4-FFF2-40B4-BE49-F238E27FC236}">
              <a16:creationId xmlns:a16="http://schemas.microsoft.com/office/drawing/2014/main" xmlns="" id="{00000000-0008-0000-0700-00003D65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88062" name="AutoShape 593">
          <a:extLst>
            <a:ext uri="{FF2B5EF4-FFF2-40B4-BE49-F238E27FC236}">
              <a16:creationId xmlns:a16="http://schemas.microsoft.com/office/drawing/2014/main" xmlns="" id="{00000000-0008-0000-0700-00003E65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88063" name="AutoShape 594">
          <a:extLst>
            <a:ext uri="{FF2B5EF4-FFF2-40B4-BE49-F238E27FC236}">
              <a16:creationId xmlns:a16="http://schemas.microsoft.com/office/drawing/2014/main" xmlns="" id="{00000000-0008-0000-0700-00003F65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88064" name="AutoShape 595">
          <a:extLst>
            <a:ext uri="{FF2B5EF4-FFF2-40B4-BE49-F238E27FC236}">
              <a16:creationId xmlns:a16="http://schemas.microsoft.com/office/drawing/2014/main" xmlns="" id="{00000000-0008-0000-0700-00004065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88065" name="AutoShape 596">
          <a:extLst>
            <a:ext uri="{FF2B5EF4-FFF2-40B4-BE49-F238E27FC236}">
              <a16:creationId xmlns:a16="http://schemas.microsoft.com/office/drawing/2014/main" xmlns="" id="{00000000-0008-0000-0700-00004165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88066" name="AutoShape 597">
          <a:extLst>
            <a:ext uri="{FF2B5EF4-FFF2-40B4-BE49-F238E27FC236}">
              <a16:creationId xmlns:a16="http://schemas.microsoft.com/office/drawing/2014/main" xmlns="" id="{00000000-0008-0000-0700-00004265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88067" name="AutoShape 598">
          <a:extLst>
            <a:ext uri="{FF2B5EF4-FFF2-40B4-BE49-F238E27FC236}">
              <a16:creationId xmlns:a16="http://schemas.microsoft.com/office/drawing/2014/main" xmlns="" id="{00000000-0008-0000-0700-00004365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88068" name="AutoShape 599">
          <a:extLst>
            <a:ext uri="{FF2B5EF4-FFF2-40B4-BE49-F238E27FC236}">
              <a16:creationId xmlns:a16="http://schemas.microsoft.com/office/drawing/2014/main" xmlns="" id="{00000000-0008-0000-0700-00004465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88069" name="AutoShape 600">
          <a:extLst>
            <a:ext uri="{FF2B5EF4-FFF2-40B4-BE49-F238E27FC236}">
              <a16:creationId xmlns:a16="http://schemas.microsoft.com/office/drawing/2014/main" xmlns="" id="{00000000-0008-0000-0700-00004565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88070" name="AutoShape 601">
          <a:extLst>
            <a:ext uri="{FF2B5EF4-FFF2-40B4-BE49-F238E27FC236}">
              <a16:creationId xmlns:a16="http://schemas.microsoft.com/office/drawing/2014/main" xmlns="" id="{00000000-0008-0000-0700-00004665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88071" name="AutoShape 602">
          <a:extLst>
            <a:ext uri="{FF2B5EF4-FFF2-40B4-BE49-F238E27FC236}">
              <a16:creationId xmlns:a16="http://schemas.microsoft.com/office/drawing/2014/main" xmlns="" id="{00000000-0008-0000-0700-00004765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88072" name="AutoShape 603">
          <a:extLst>
            <a:ext uri="{FF2B5EF4-FFF2-40B4-BE49-F238E27FC236}">
              <a16:creationId xmlns:a16="http://schemas.microsoft.com/office/drawing/2014/main" xmlns="" id="{00000000-0008-0000-0700-00004865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88073" name="AutoShape 604">
          <a:extLst>
            <a:ext uri="{FF2B5EF4-FFF2-40B4-BE49-F238E27FC236}">
              <a16:creationId xmlns:a16="http://schemas.microsoft.com/office/drawing/2014/main" xmlns="" id="{00000000-0008-0000-0700-00004965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88074" name="AutoShape 605">
          <a:extLst>
            <a:ext uri="{FF2B5EF4-FFF2-40B4-BE49-F238E27FC236}">
              <a16:creationId xmlns:a16="http://schemas.microsoft.com/office/drawing/2014/main" xmlns="" id="{00000000-0008-0000-0700-00004A65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88075" name="AutoShape 606">
          <a:extLst>
            <a:ext uri="{FF2B5EF4-FFF2-40B4-BE49-F238E27FC236}">
              <a16:creationId xmlns:a16="http://schemas.microsoft.com/office/drawing/2014/main" xmlns="" id="{00000000-0008-0000-0700-00004B65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88076" name="AutoShape 607">
          <a:extLst>
            <a:ext uri="{FF2B5EF4-FFF2-40B4-BE49-F238E27FC236}">
              <a16:creationId xmlns:a16="http://schemas.microsoft.com/office/drawing/2014/main" xmlns="" id="{00000000-0008-0000-0700-00004C65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88077" name="AutoShape 608">
          <a:extLst>
            <a:ext uri="{FF2B5EF4-FFF2-40B4-BE49-F238E27FC236}">
              <a16:creationId xmlns:a16="http://schemas.microsoft.com/office/drawing/2014/main" xmlns="" id="{00000000-0008-0000-0700-00004D65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88078" name="AutoShape 609">
          <a:extLst>
            <a:ext uri="{FF2B5EF4-FFF2-40B4-BE49-F238E27FC236}">
              <a16:creationId xmlns:a16="http://schemas.microsoft.com/office/drawing/2014/main" xmlns="" id="{00000000-0008-0000-0700-00004E65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88079" name="AutoShape 610">
          <a:extLst>
            <a:ext uri="{FF2B5EF4-FFF2-40B4-BE49-F238E27FC236}">
              <a16:creationId xmlns:a16="http://schemas.microsoft.com/office/drawing/2014/main" xmlns="" id="{00000000-0008-0000-0700-00004F65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88080" name="AutoShape 611">
          <a:extLst>
            <a:ext uri="{FF2B5EF4-FFF2-40B4-BE49-F238E27FC236}">
              <a16:creationId xmlns:a16="http://schemas.microsoft.com/office/drawing/2014/main" xmlns="" id="{00000000-0008-0000-0700-00005065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88081" name="AutoShape 612">
          <a:extLst>
            <a:ext uri="{FF2B5EF4-FFF2-40B4-BE49-F238E27FC236}">
              <a16:creationId xmlns:a16="http://schemas.microsoft.com/office/drawing/2014/main" xmlns="" id="{00000000-0008-0000-0700-00005165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88082" name="AutoShape 613">
          <a:extLst>
            <a:ext uri="{FF2B5EF4-FFF2-40B4-BE49-F238E27FC236}">
              <a16:creationId xmlns:a16="http://schemas.microsoft.com/office/drawing/2014/main" xmlns="" id="{00000000-0008-0000-0700-00005265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88083" name="AutoShape 614">
          <a:extLst>
            <a:ext uri="{FF2B5EF4-FFF2-40B4-BE49-F238E27FC236}">
              <a16:creationId xmlns:a16="http://schemas.microsoft.com/office/drawing/2014/main" xmlns="" id="{00000000-0008-0000-0700-00005365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88084" name="AutoShape 615">
          <a:extLst>
            <a:ext uri="{FF2B5EF4-FFF2-40B4-BE49-F238E27FC236}">
              <a16:creationId xmlns:a16="http://schemas.microsoft.com/office/drawing/2014/main" xmlns="" id="{00000000-0008-0000-0700-00005465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88085" name="AutoShape 616">
          <a:extLst>
            <a:ext uri="{FF2B5EF4-FFF2-40B4-BE49-F238E27FC236}">
              <a16:creationId xmlns:a16="http://schemas.microsoft.com/office/drawing/2014/main" xmlns="" id="{00000000-0008-0000-0700-00005565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88086" name="AutoShape 617">
          <a:extLst>
            <a:ext uri="{FF2B5EF4-FFF2-40B4-BE49-F238E27FC236}">
              <a16:creationId xmlns:a16="http://schemas.microsoft.com/office/drawing/2014/main" xmlns="" id="{00000000-0008-0000-0700-00005665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88087" name="AutoShape 618">
          <a:extLst>
            <a:ext uri="{FF2B5EF4-FFF2-40B4-BE49-F238E27FC236}">
              <a16:creationId xmlns:a16="http://schemas.microsoft.com/office/drawing/2014/main" xmlns="" id="{00000000-0008-0000-0700-00005765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88088" name="AutoShape 619">
          <a:extLst>
            <a:ext uri="{FF2B5EF4-FFF2-40B4-BE49-F238E27FC236}">
              <a16:creationId xmlns:a16="http://schemas.microsoft.com/office/drawing/2014/main" xmlns="" id="{00000000-0008-0000-0700-00005865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88089" name="AutoShape 620">
          <a:extLst>
            <a:ext uri="{FF2B5EF4-FFF2-40B4-BE49-F238E27FC236}">
              <a16:creationId xmlns:a16="http://schemas.microsoft.com/office/drawing/2014/main" xmlns="" id="{00000000-0008-0000-0700-00005965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88090" name="AutoShape 621">
          <a:extLst>
            <a:ext uri="{FF2B5EF4-FFF2-40B4-BE49-F238E27FC236}">
              <a16:creationId xmlns:a16="http://schemas.microsoft.com/office/drawing/2014/main" xmlns="" id="{00000000-0008-0000-0700-00005A65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88091" name="AutoShape 622">
          <a:extLst>
            <a:ext uri="{FF2B5EF4-FFF2-40B4-BE49-F238E27FC236}">
              <a16:creationId xmlns:a16="http://schemas.microsoft.com/office/drawing/2014/main" xmlns="" id="{00000000-0008-0000-0700-00005B65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88092" name="AutoShape 623">
          <a:extLst>
            <a:ext uri="{FF2B5EF4-FFF2-40B4-BE49-F238E27FC236}">
              <a16:creationId xmlns:a16="http://schemas.microsoft.com/office/drawing/2014/main" xmlns="" id="{00000000-0008-0000-0700-00005C65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88093" name="AutoShape 624">
          <a:extLst>
            <a:ext uri="{FF2B5EF4-FFF2-40B4-BE49-F238E27FC236}">
              <a16:creationId xmlns:a16="http://schemas.microsoft.com/office/drawing/2014/main" xmlns="" id="{00000000-0008-0000-0700-00005D65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88094" name="AutoShape 625">
          <a:extLst>
            <a:ext uri="{FF2B5EF4-FFF2-40B4-BE49-F238E27FC236}">
              <a16:creationId xmlns:a16="http://schemas.microsoft.com/office/drawing/2014/main" xmlns="" id="{00000000-0008-0000-0700-00005E65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88095" name="AutoShape 626">
          <a:extLst>
            <a:ext uri="{FF2B5EF4-FFF2-40B4-BE49-F238E27FC236}">
              <a16:creationId xmlns:a16="http://schemas.microsoft.com/office/drawing/2014/main" xmlns="" id="{00000000-0008-0000-0700-00005F65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88096" name="AutoShape 627">
          <a:extLst>
            <a:ext uri="{FF2B5EF4-FFF2-40B4-BE49-F238E27FC236}">
              <a16:creationId xmlns:a16="http://schemas.microsoft.com/office/drawing/2014/main" xmlns="" id="{00000000-0008-0000-0700-00006065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88097" name="AutoShape 628">
          <a:extLst>
            <a:ext uri="{FF2B5EF4-FFF2-40B4-BE49-F238E27FC236}">
              <a16:creationId xmlns:a16="http://schemas.microsoft.com/office/drawing/2014/main" xmlns="" id="{00000000-0008-0000-0700-00006165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88098" name="AutoShape 629">
          <a:extLst>
            <a:ext uri="{FF2B5EF4-FFF2-40B4-BE49-F238E27FC236}">
              <a16:creationId xmlns:a16="http://schemas.microsoft.com/office/drawing/2014/main" xmlns="" id="{00000000-0008-0000-0700-00006265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88099" name="AutoShape 630">
          <a:extLst>
            <a:ext uri="{FF2B5EF4-FFF2-40B4-BE49-F238E27FC236}">
              <a16:creationId xmlns:a16="http://schemas.microsoft.com/office/drawing/2014/main" xmlns="" id="{00000000-0008-0000-0700-00006365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88100" name="AutoShape 631">
          <a:extLst>
            <a:ext uri="{FF2B5EF4-FFF2-40B4-BE49-F238E27FC236}">
              <a16:creationId xmlns:a16="http://schemas.microsoft.com/office/drawing/2014/main" xmlns="" id="{00000000-0008-0000-0700-00006465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88101" name="AutoShape 632">
          <a:extLst>
            <a:ext uri="{FF2B5EF4-FFF2-40B4-BE49-F238E27FC236}">
              <a16:creationId xmlns:a16="http://schemas.microsoft.com/office/drawing/2014/main" xmlns="" id="{00000000-0008-0000-0700-00006565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88102" name="AutoShape 633">
          <a:extLst>
            <a:ext uri="{FF2B5EF4-FFF2-40B4-BE49-F238E27FC236}">
              <a16:creationId xmlns:a16="http://schemas.microsoft.com/office/drawing/2014/main" xmlns="" id="{00000000-0008-0000-0700-00006665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88103" name="AutoShape 634">
          <a:extLst>
            <a:ext uri="{FF2B5EF4-FFF2-40B4-BE49-F238E27FC236}">
              <a16:creationId xmlns:a16="http://schemas.microsoft.com/office/drawing/2014/main" xmlns="" id="{00000000-0008-0000-0700-00006765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88104" name="AutoShape 635">
          <a:extLst>
            <a:ext uri="{FF2B5EF4-FFF2-40B4-BE49-F238E27FC236}">
              <a16:creationId xmlns:a16="http://schemas.microsoft.com/office/drawing/2014/main" xmlns="" id="{00000000-0008-0000-0700-00006865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88105" name="AutoShape 636">
          <a:extLst>
            <a:ext uri="{FF2B5EF4-FFF2-40B4-BE49-F238E27FC236}">
              <a16:creationId xmlns:a16="http://schemas.microsoft.com/office/drawing/2014/main" xmlns="" id="{00000000-0008-0000-0700-00006965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88106" name="AutoShape 637">
          <a:extLst>
            <a:ext uri="{FF2B5EF4-FFF2-40B4-BE49-F238E27FC236}">
              <a16:creationId xmlns:a16="http://schemas.microsoft.com/office/drawing/2014/main" xmlns="" id="{00000000-0008-0000-0700-00006A65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88107" name="AutoShape 638">
          <a:extLst>
            <a:ext uri="{FF2B5EF4-FFF2-40B4-BE49-F238E27FC236}">
              <a16:creationId xmlns:a16="http://schemas.microsoft.com/office/drawing/2014/main" xmlns="" id="{00000000-0008-0000-0700-00006B65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88108" name="AutoShape 639">
          <a:extLst>
            <a:ext uri="{FF2B5EF4-FFF2-40B4-BE49-F238E27FC236}">
              <a16:creationId xmlns:a16="http://schemas.microsoft.com/office/drawing/2014/main" xmlns="" id="{00000000-0008-0000-0700-00006C65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88109" name="AutoShape 640">
          <a:extLst>
            <a:ext uri="{FF2B5EF4-FFF2-40B4-BE49-F238E27FC236}">
              <a16:creationId xmlns:a16="http://schemas.microsoft.com/office/drawing/2014/main" xmlns="" id="{00000000-0008-0000-0700-00006D65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88110" name="AutoShape 641">
          <a:extLst>
            <a:ext uri="{FF2B5EF4-FFF2-40B4-BE49-F238E27FC236}">
              <a16:creationId xmlns:a16="http://schemas.microsoft.com/office/drawing/2014/main" xmlns="" id="{00000000-0008-0000-0700-00006E65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88111" name="AutoShape 642">
          <a:extLst>
            <a:ext uri="{FF2B5EF4-FFF2-40B4-BE49-F238E27FC236}">
              <a16:creationId xmlns:a16="http://schemas.microsoft.com/office/drawing/2014/main" xmlns="" id="{00000000-0008-0000-0700-00006F65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88112" name="AutoShape 643">
          <a:extLst>
            <a:ext uri="{FF2B5EF4-FFF2-40B4-BE49-F238E27FC236}">
              <a16:creationId xmlns:a16="http://schemas.microsoft.com/office/drawing/2014/main" xmlns="" id="{00000000-0008-0000-0700-00007065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88113" name="AutoShape 644">
          <a:extLst>
            <a:ext uri="{FF2B5EF4-FFF2-40B4-BE49-F238E27FC236}">
              <a16:creationId xmlns:a16="http://schemas.microsoft.com/office/drawing/2014/main" xmlns="" id="{00000000-0008-0000-0700-00007165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88114" name="AutoShape 645">
          <a:extLst>
            <a:ext uri="{FF2B5EF4-FFF2-40B4-BE49-F238E27FC236}">
              <a16:creationId xmlns:a16="http://schemas.microsoft.com/office/drawing/2014/main" xmlns="" id="{00000000-0008-0000-0700-00007265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88115" name="AutoShape 646">
          <a:extLst>
            <a:ext uri="{FF2B5EF4-FFF2-40B4-BE49-F238E27FC236}">
              <a16:creationId xmlns:a16="http://schemas.microsoft.com/office/drawing/2014/main" xmlns="" id="{00000000-0008-0000-0700-00007365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88116" name="AutoShape 647">
          <a:extLst>
            <a:ext uri="{FF2B5EF4-FFF2-40B4-BE49-F238E27FC236}">
              <a16:creationId xmlns:a16="http://schemas.microsoft.com/office/drawing/2014/main" xmlns="" id="{00000000-0008-0000-0700-00007465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88117" name="AutoShape 648">
          <a:extLst>
            <a:ext uri="{FF2B5EF4-FFF2-40B4-BE49-F238E27FC236}">
              <a16:creationId xmlns:a16="http://schemas.microsoft.com/office/drawing/2014/main" xmlns="" id="{00000000-0008-0000-0700-00007565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88118" name="AutoShape 649">
          <a:extLst>
            <a:ext uri="{FF2B5EF4-FFF2-40B4-BE49-F238E27FC236}">
              <a16:creationId xmlns:a16="http://schemas.microsoft.com/office/drawing/2014/main" xmlns="" id="{00000000-0008-0000-0700-00007665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88119" name="AutoShape 650">
          <a:extLst>
            <a:ext uri="{FF2B5EF4-FFF2-40B4-BE49-F238E27FC236}">
              <a16:creationId xmlns:a16="http://schemas.microsoft.com/office/drawing/2014/main" xmlns="" id="{00000000-0008-0000-0700-00007765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88120" name="AutoShape 651">
          <a:extLst>
            <a:ext uri="{FF2B5EF4-FFF2-40B4-BE49-F238E27FC236}">
              <a16:creationId xmlns:a16="http://schemas.microsoft.com/office/drawing/2014/main" xmlns="" id="{00000000-0008-0000-0700-00007865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88121" name="AutoShape 652">
          <a:extLst>
            <a:ext uri="{FF2B5EF4-FFF2-40B4-BE49-F238E27FC236}">
              <a16:creationId xmlns:a16="http://schemas.microsoft.com/office/drawing/2014/main" xmlns="" id="{00000000-0008-0000-0700-00007965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88122" name="AutoShape 653">
          <a:extLst>
            <a:ext uri="{FF2B5EF4-FFF2-40B4-BE49-F238E27FC236}">
              <a16:creationId xmlns:a16="http://schemas.microsoft.com/office/drawing/2014/main" xmlns="" id="{00000000-0008-0000-0700-00007A65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88123" name="AutoShape 654">
          <a:extLst>
            <a:ext uri="{FF2B5EF4-FFF2-40B4-BE49-F238E27FC236}">
              <a16:creationId xmlns:a16="http://schemas.microsoft.com/office/drawing/2014/main" xmlns="" id="{00000000-0008-0000-0700-00007B65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88124" name="AutoShape 655">
          <a:extLst>
            <a:ext uri="{FF2B5EF4-FFF2-40B4-BE49-F238E27FC236}">
              <a16:creationId xmlns:a16="http://schemas.microsoft.com/office/drawing/2014/main" xmlns="" id="{00000000-0008-0000-0700-00007C65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88125" name="AutoShape 656">
          <a:extLst>
            <a:ext uri="{FF2B5EF4-FFF2-40B4-BE49-F238E27FC236}">
              <a16:creationId xmlns:a16="http://schemas.microsoft.com/office/drawing/2014/main" xmlns="" id="{00000000-0008-0000-0700-00007D65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88126" name="AutoShape 657">
          <a:extLst>
            <a:ext uri="{FF2B5EF4-FFF2-40B4-BE49-F238E27FC236}">
              <a16:creationId xmlns:a16="http://schemas.microsoft.com/office/drawing/2014/main" xmlns="" id="{00000000-0008-0000-0700-00007E65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88127" name="AutoShape 658">
          <a:extLst>
            <a:ext uri="{FF2B5EF4-FFF2-40B4-BE49-F238E27FC236}">
              <a16:creationId xmlns:a16="http://schemas.microsoft.com/office/drawing/2014/main" xmlns="" id="{00000000-0008-0000-0700-00007F65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88128" name="AutoShape 659">
          <a:extLst>
            <a:ext uri="{FF2B5EF4-FFF2-40B4-BE49-F238E27FC236}">
              <a16:creationId xmlns:a16="http://schemas.microsoft.com/office/drawing/2014/main" xmlns="" id="{00000000-0008-0000-0700-00008065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88129" name="AutoShape 660">
          <a:extLst>
            <a:ext uri="{FF2B5EF4-FFF2-40B4-BE49-F238E27FC236}">
              <a16:creationId xmlns:a16="http://schemas.microsoft.com/office/drawing/2014/main" xmlns="" id="{00000000-0008-0000-0700-00008165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88130" name="AutoShape 661">
          <a:extLst>
            <a:ext uri="{FF2B5EF4-FFF2-40B4-BE49-F238E27FC236}">
              <a16:creationId xmlns:a16="http://schemas.microsoft.com/office/drawing/2014/main" xmlns="" id="{00000000-0008-0000-0700-00008265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88131" name="AutoShape 662">
          <a:extLst>
            <a:ext uri="{FF2B5EF4-FFF2-40B4-BE49-F238E27FC236}">
              <a16:creationId xmlns:a16="http://schemas.microsoft.com/office/drawing/2014/main" xmlns="" id="{00000000-0008-0000-0700-00008365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88132" name="AutoShape 663">
          <a:extLst>
            <a:ext uri="{FF2B5EF4-FFF2-40B4-BE49-F238E27FC236}">
              <a16:creationId xmlns:a16="http://schemas.microsoft.com/office/drawing/2014/main" xmlns="" id="{00000000-0008-0000-0700-00008465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88133" name="AutoShape 664">
          <a:extLst>
            <a:ext uri="{FF2B5EF4-FFF2-40B4-BE49-F238E27FC236}">
              <a16:creationId xmlns:a16="http://schemas.microsoft.com/office/drawing/2014/main" xmlns="" id="{00000000-0008-0000-0700-00008565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88134" name="AutoShape 665">
          <a:extLst>
            <a:ext uri="{FF2B5EF4-FFF2-40B4-BE49-F238E27FC236}">
              <a16:creationId xmlns:a16="http://schemas.microsoft.com/office/drawing/2014/main" xmlns="" id="{00000000-0008-0000-0700-00008665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88135" name="AutoShape 666">
          <a:extLst>
            <a:ext uri="{FF2B5EF4-FFF2-40B4-BE49-F238E27FC236}">
              <a16:creationId xmlns:a16="http://schemas.microsoft.com/office/drawing/2014/main" xmlns="" id="{00000000-0008-0000-0700-00008765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88136" name="AutoShape 667">
          <a:extLst>
            <a:ext uri="{FF2B5EF4-FFF2-40B4-BE49-F238E27FC236}">
              <a16:creationId xmlns:a16="http://schemas.microsoft.com/office/drawing/2014/main" xmlns="" id="{00000000-0008-0000-0700-00008865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88137" name="AutoShape 668">
          <a:extLst>
            <a:ext uri="{FF2B5EF4-FFF2-40B4-BE49-F238E27FC236}">
              <a16:creationId xmlns:a16="http://schemas.microsoft.com/office/drawing/2014/main" xmlns="" id="{00000000-0008-0000-0700-00008965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88138" name="AutoShape 669">
          <a:extLst>
            <a:ext uri="{FF2B5EF4-FFF2-40B4-BE49-F238E27FC236}">
              <a16:creationId xmlns:a16="http://schemas.microsoft.com/office/drawing/2014/main" xmlns="" id="{00000000-0008-0000-0700-00008A65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88139" name="AutoShape 670">
          <a:extLst>
            <a:ext uri="{FF2B5EF4-FFF2-40B4-BE49-F238E27FC236}">
              <a16:creationId xmlns:a16="http://schemas.microsoft.com/office/drawing/2014/main" xmlns="" id="{00000000-0008-0000-0700-00008B65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88140" name="AutoShape 671">
          <a:extLst>
            <a:ext uri="{FF2B5EF4-FFF2-40B4-BE49-F238E27FC236}">
              <a16:creationId xmlns:a16="http://schemas.microsoft.com/office/drawing/2014/main" xmlns="" id="{00000000-0008-0000-0700-00008C65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88141" name="AutoShape 672">
          <a:extLst>
            <a:ext uri="{FF2B5EF4-FFF2-40B4-BE49-F238E27FC236}">
              <a16:creationId xmlns:a16="http://schemas.microsoft.com/office/drawing/2014/main" xmlns="" id="{00000000-0008-0000-0700-00008D65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88142" name="AutoShape 673">
          <a:extLst>
            <a:ext uri="{FF2B5EF4-FFF2-40B4-BE49-F238E27FC236}">
              <a16:creationId xmlns:a16="http://schemas.microsoft.com/office/drawing/2014/main" xmlns="" id="{00000000-0008-0000-0700-00008E65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88143" name="AutoShape 674">
          <a:extLst>
            <a:ext uri="{FF2B5EF4-FFF2-40B4-BE49-F238E27FC236}">
              <a16:creationId xmlns:a16="http://schemas.microsoft.com/office/drawing/2014/main" xmlns="" id="{00000000-0008-0000-0700-00008F65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88144" name="AutoShape 675">
          <a:extLst>
            <a:ext uri="{FF2B5EF4-FFF2-40B4-BE49-F238E27FC236}">
              <a16:creationId xmlns:a16="http://schemas.microsoft.com/office/drawing/2014/main" xmlns="" id="{00000000-0008-0000-0700-00009065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88145" name="AutoShape 676">
          <a:extLst>
            <a:ext uri="{FF2B5EF4-FFF2-40B4-BE49-F238E27FC236}">
              <a16:creationId xmlns:a16="http://schemas.microsoft.com/office/drawing/2014/main" xmlns="" id="{00000000-0008-0000-0700-00009165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88146" name="AutoShape 677">
          <a:extLst>
            <a:ext uri="{FF2B5EF4-FFF2-40B4-BE49-F238E27FC236}">
              <a16:creationId xmlns:a16="http://schemas.microsoft.com/office/drawing/2014/main" xmlns="" id="{00000000-0008-0000-0700-00009265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88147" name="AutoShape 678">
          <a:extLst>
            <a:ext uri="{FF2B5EF4-FFF2-40B4-BE49-F238E27FC236}">
              <a16:creationId xmlns:a16="http://schemas.microsoft.com/office/drawing/2014/main" xmlns="" id="{00000000-0008-0000-0700-00009365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88148" name="AutoShape 679">
          <a:extLst>
            <a:ext uri="{FF2B5EF4-FFF2-40B4-BE49-F238E27FC236}">
              <a16:creationId xmlns:a16="http://schemas.microsoft.com/office/drawing/2014/main" xmlns="" id="{00000000-0008-0000-0700-00009465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88149" name="AutoShape 680">
          <a:extLst>
            <a:ext uri="{FF2B5EF4-FFF2-40B4-BE49-F238E27FC236}">
              <a16:creationId xmlns:a16="http://schemas.microsoft.com/office/drawing/2014/main" xmlns="" id="{00000000-0008-0000-0700-00009565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88150" name="AutoShape 681">
          <a:extLst>
            <a:ext uri="{FF2B5EF4-FFF2-40B4-BE49-F238E27FC236}">
              <a16:creationId xmlns:a16="http://schemas.microsoft.com/office/drawing/2014/main" xmlns="" id="{00000000-0008-0000-0700-00009665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88151" name="AutoShape 682">
          <a:extLst>
            <a:ext uri="{FF2B5EF4-FFF2-40B4-BE49-F238E27FC236}">
              <a16:creationId xmlns:a16="http://schemas.microsoft.com/office/drawing/2014/main" xmlns="" id="{00000000-0008-0000-0700-00009765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88152" name="AutoShape 683">
          <a:extLst>
            <a:ext uri="{FF2B5EF4-FFF2-40B4-BE49-F238E27FC236}">
              <a16:creationId xmlns:a16="http://schemas.microsoft.com/office/drawing/2014/main" xmlns="" id="{00000000-0008-0000-0700-00009865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88153" name="AutoShape 684">
          <a:extLst>
            <a:ext uri="{FF2B5EF4-FFF2-40B4-BE49-F238E27FC236}">
              <a16:creationId xmlns:a16="http://schemas.microsoft.com/office/drawing/2014/main" xmlns="" id="{00000000-0008-0000-0700-00009965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88154" name="AutoShape 685">
          <a:extLst>
            <a:ext uri="{FF2B5EF4-FFF2-40B4-BE49-F238E27FC236}">
              <a16:creationId xmlns:a16="http://schemas.microsoft.com/office/drawing/2014/main" xmlns="" id="{00000000-0008-0000-0700-00009A65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88155" name="AutoShape 686">
          <a:extLst>
            <a:ext uri="{FF2B5EF4-FFF2-40B4-BE49-F238E27FC236}">
              <a16:creationId xmlns:a16="http://schemas.microsoft.com/office/drawing/2014/main" xmlns="" id="{00000000-0008-0000-0700-00009B65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88156" name="AutoShape 687">
          <a:extLst>
            <a:ext uri="{FF2B5EF4-FFF2-40B4-BE49-F238E27FC236}">
              <a16:creationId xmlns:a16="http://schemas.microsoft.com/office/drawing/2014/main" xmlns="" id="{00000000-0008-0000-0700-00009C65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88157" name="AutoShape 688">
          <a:extLst>
            <a:ext uri="{FF2B5EF4-FFF2-40B4-BE49-F238E27FC236}">
              <a16:creationId xmlns:a16="http://schemas.microsoft.com/office/drawing/2014/main" xmlns="" id="{00000000-0008-0000-0700-00009D65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88158" name="AutoShape 689">
          <a:extLst>
            <a:ext uri="{FF2B5EF4-FFF2-40B4-BE49-F238E27FC236}">
              <a16:creationId xmlns:a16="http://schemas.microsoft.com/office/drawing/2014/main" xmlns="" id="{00000000-0008-0000-0700-00009E65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88159" name="AutoShape 690">
          <a:extLst>
            <a:ext uri="{FF2B5EF4-FFF2-40B4-BE49-F238E27FC236}">
              <a16:creationId xmlns:a16="http://schemas.microsoft.com/office/drawing/2014/main" xmlns="" id="{00000000-0008-0000-0700-00009F65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88160" name="AutoShape 691">
          <a:extLst>
            <a:ext uri="{FF2B5EF4-FFF2-40B4-BE49-F238E27FC236}">
              <a16:creationId xmlns:a16="http://schemas.microsoft.com/office/drawing/2014/main" xmlns="" id="{00000000-0008-0000-0700-0000A065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88161" name="AutoShape 692">
          <a:extLst>
            <a:ext uri="{FF2B5EF4-FFF2-40B4-BE49-F238E27FC236}">
              <a16:creationId xmlns:a16="http://schemas.microsoft.com/office/drawing/2014/main" xmlns="" id="{00000000-0008-0000-0700-0000A165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88162" name="AutoShape 693">
          <a:extLst>
            <a:ext uri="{FF2B5EF4-FFF2-40B4-BE49-F238E27FC236}">
              <a16:creationId xmlns:a16="http://schemas.microsoft.com/office/drawing/2014/main" xmlns="" id="{00000000-0008-0000-0700-0000A265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88163" name="AutoShape 694">
          <a:extLst>
            <a:ext uri="{FF2B5EF4-FFF2-40B4-BE49-F238E27FC236}">
              <a16:creationId xmlns:a16="http://schemas.microsoft.com/office/drawing/2014/main" xmlns="" id="{00000000-0008-0000-0700-0000A365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88164" name="AutoShape 695">
          <a:extLst>
            <a:ext uri="{FF2B5EF4-FFF2-40B4-BE49-F238E27FC236}">
              <a16:creationId xmlns:a16="http://schemas.microsoft.com/office/drawing/2014/main" xmlns="" id="{00000000-0008-0000-0700-0000A465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88165" name="AutoShape 696">
          <a:extLst>
            <a:ext uri="{FF2B5EF4-FFF2-40B4-BE49-F238E27FC236}">
              <a16:creationId xmlns:a16="http://schemas.microsoft.com/office/drawing/2014/main" xmlns="" id="{00000000-0008-0000-0700-0000A565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88166" name="AutoShape 697">
          <a:extLst>
            <a:ext uri="{FF2B5EF4-FFF2-40B4-BE49-F238E27FC236}">
              <a16:creationId xmlns:a16="http://schemas.microsoft.com/office/drawing/2014/main" xmlns="" id="{00000000-0008-0000-0700-0000A665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88167" name="AutoShape 698">
          <a:extLst>
            <a:ext uri="{FF2B5EF4-FFF2-40B4-BE49-F238E27FC236}">
              <a16:creationId xmlns:a16="http://schemas.microsoft.com/office/drawing/2014/main" xmlns="" id="{00000000-0008-0000-0700-0000A765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88168" name="AutoShape 699">
          <a:extLst>
            <a:ext uri="{FF2B5EF4-FFF2-40B4-BE49-F238E27FC236}">
              <a16:creationId xmlns:a16="http://schemas.microsoft.com/office/drawing/2014/main" xmlns="" id="{00000000-0008-0000-0700-0000A865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88169" name="AutoShape 700">
          <a:extLst>
            <a:ext uri="{FF2B5EF4-FFF2-40B4-BE49-F238E27FC236}">
              <a16:creationId xmlns:a16="http://schemas.microsoft.com/office/drawing/2014/main" xmlns="" id="{00000000-0008-0000-0700-0000A965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88170" name="AutoShape 701">
          <a:extLst>
            <a:ext uri="{FF2B5EF4-FFF2-40B4-BE49-F238E27FC236}">
              <a16:creationId xmlns:a16="http://schemas.microsoft.com/office/drawing/2014/main" xmlns="" id="{00000000-0008-0000-0700-0000AA65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88171" name="AutoShape 702">
          <a:extLst>
            <a:ext uri="{FF2B5EF4-FFF2-40B4-BE49-F238E27FC236}">
              <a16:creationId xmlns:a16="http://schemas.microsoft.com/office/drawing/2014/main" xmlns="" id="{00000000-0008-0000-0700-0000AB65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88172" name="AutoShape 703">
          <a:extLst>
            <a:ext uri="{FF2B5EF4-FFF2-40B4-BE49-F238E27FC236}">
              <a16:creationId xmlns:a16="http://schemas.microsoft.com/office/drawing/2014/main" xmlns="" id="{00000000-0008-0000-0700-0000AC65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88173" name="AutoShape 704">
          <a:extLst>
            <a:ext uri="{FF2B5EF4-FFF2-40B4-BE49-F238E27FC236}">
              <a16:creationId xmlns:a16="http://schemas.microsoft.com/office/drawing/2014/main" xmlns="" id="{00000000-0008-0000-0700-0000AD65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88174" name="AutoShape 705">
          <a:extLst>
            <a:ext uri="{FF2B5EF4-FFF2-40B4-BE49-F238E27FC236}">
              <a16:creationId xmlns:a16="http://schemas.microsoft.com/office/drawing/2014/main" xmlns="" id="{00000000-0008-0000-0700-0000AE65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88175" name="AutoShape 706">
          <a:extLst>
            <a:ext uri="{FF2B5EF4-FFF2-40B4-BE49-F238E27FC236}">
              <a16:creationId xmlns:a16="http://schemas.microsoft.com/office/drawing/2014/main" xmlns="" id="{00000000-0008-0000-0700-0000AF65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88176" name="AutoShape 707">
          <a:extLst>
            <a:ext uri="{FF2B5EF4-FFF2-40B4-BE49-F238E27FC236}">
              <a16:creationId xmlns:a16="http://schemas.microsoft.com/office/drawing/2014/main" xmlns="" id="{00000000-0008-0000-0700-0000B065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88177" name="AutoShape 708">
          <a:extLst>
            <a:ext uri="{FF2B5EF4-FFF2-40B4-BE49-F238E27FC236}">
              <a16:creationId xmlns:a16="http://schemas.microsoft.com/office/drawing/2014/main" xmlns="" id="{00000000-0008-0000-0700-0000B165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88178" name="AutoShape 709">
          <a:extLst>
            <a:ext uri="{FF2B5EF4-FFF2-40B4-BE49-F238E27FC236}">
              <a16:creationId xmlns:a16="http://schemas.microsoft.com/office/drawing/2014/main" xmlns="" id="{00000000-0008-0000-0700-0000B265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88179" name="AutoShape 710">
          <a:extLst>
            <a:ext uri="{FF2B5EF4-FFF2-40B4-BE49-F238E27FC236}">
              <a16:creationId xmlns:a16="http://schemas.microsoft.com/office/drawing/2014/main" xmlns="" id="{00000000-0008-0000-0700-0000B365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88180" name="AutoShape 711">
          <a:extLst>
            <a:ext uri="{FF2B5EF4-FFF2-40B4-BE49-F238E27FC236}">
              <a16:creationId xmlns:a16="http://schemas.microsoft.com/office/drawing/2014/main" xmlns="" id="{00000000-0008-0000-0700-0000B465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88181" name="AutoShape 712">
          <a:extLst>
            <a:ext uri="{FF2B5EF4-FFF2-40B4-BE49-F238E27FC236}">
              <a16:creationId xmlns:a16="http://schemas.microsoft.com/office/drawing/2014/main" xmlns="" id="{00000000-0008-0000-0700-0000B565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88182" name="AutoShape 713">
          <a:extLst>
            <a:ext uri="{FF2B5EF4-FFF2-40B4-BE49-F238E27FC236}">
              <a16:creationId xmlns:a16="http://schemas.microsoft.com/office/drawing/2014/main" xmlns="" id="{00000000-0008-0000-0700-0000B665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88183" name="AutoShape 714">
          <a:extLst>
            <a:ext uri="{FF2B5EF4-FFF2-40B4-BE49-F238E27FC236}">
              <a16:creationId xmlns:a16="http://schemas.microsoft.com/office/drawing/2014/main" xmlns="" id="{00000000-0008-0000-0700-0000B765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88184" name="AutoShape 715">
          <a:extLst>
            <a:ext uri="{FF2B5EF4-FFF2-40B4-BE49-F238E27FC236}">
              <a16:creationId xmlns:a16="http://schemas.microsoft.com/office/drawing/2014/main" xmlns="" id="{00000000-0008-0000-0700-0000B865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88185" name="AutoShape 716">
          <a:extLst>
            <a:ext uri="{FF2B5EF4-FFF2-40B4-BE49-F238E27FC236}">
              <a16:creationId xmlns:a16="http://schemas.microsoft.com/office/drawing/2014/main" xmlns="" id="{00000000-0008-0000-0700-0000B965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88186" name="AutoShape 717">
          <a:extLst>
            <a:ext uri="{FF2B5EF4-FFF2-40B4-BE49-F238E27FC236}">
              <a16:creationId xmlns:a16="http://schemas.microsoft.com/office/drawing/2014/main" xmlns="" id="{00000000-0008-0000-0700-0000BA65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88187" name="AutoShape 718">
          <a:extLst>
            <a:ext uri="{FF2B5EF4-FFF2-40B4-BE49-F238E27FC236}">
              <a16:creationId xmlns:a16="http://schemas.microsoft.com/office/drawing/2014/main" xmlns="" id="{00000000-0008-0000-0700-0000BB65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88188" name="AutoShape 719">
          <a:extLst>
            <a:ext uri="{FF2B5EF4-FFF2-40B4-BE49-F238E27FC236}">
              <a16:creationId xmlns:a16="http://schemas.microsoft.com/office/drawing/2014/main" xmlns="" id="{00000000-0008-0000-0700-0000BC65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88189" name="AutoShape 720">
          <a:extLst>
            <a:ext uri="{FF2B5EF4-FFF2-40B4-BE49-F238E27FC236}">
              <a16:creationId xmlns:a16="http://schemas.microsoft.com/office/drawing/2014/main" xmlns="" id="{00000000-0008-0000-0700-0000BD65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88190" name="AutoShape 721">
          <a:extLst>
            <a:ext uri="{FF2B5EF4-FFF2-40B4-BE49-F238E27FC236}">
              <a16:creationId xmlns:a16="http://schemas.microsoft.com/office/drawing/2014/main" xmlns="" id="{00000000-0008-0000-0700-0000BE65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88191" name="AutoShape 722">
          <a:extLst>
            <a:ext uri="{FF2B5EF4-FFF2-40B4-BE49-F238E27FC236}">
              <a16:creationId xmlns:a16="http://schemas.microsoft.com/office/drawing/2014/main" xmlns="" id="{00000000-0008-0000-0700-0000BF65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88192" name="AutoShape 723">
          <a:extLst>
            <a:ext uri="{FF2B5EF4-FFF2-40B4-BE49-F238E27FC236}">
              <a16:creationId xmlns:a16="http://schemas.microsoft.com/office/drawing/2014/main" xmlns="" id="{00000000-0008-0000-0700-0000C065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88193" name="AutoShape 724">
          <a:extLst>
            <a:ext uri="{FF2B5EF4-FFF2-40B4-BE49-F238E27FC236}">
              <a16:creationId xmlns:a16="http://schemas.microsoft.com/office/drawing/2014/main" xmlns="" id="{00000000-0008-0000-0700-0000C165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88194" name="AutoShape 725">
          <a:extLst>
            <a:ext uri="{FF2B5EF4-FFF2-40B4-BE49-F238E27FC236}">
              <a16:creationId xmlns:a16="http://schemas.microsoft.com/office/drawing/2014/main" xmlns="" id="{00000000-0008-0000-0700-0000C265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88195" name="AutoShape 726">
          <a:extLst>
            <a:ext uri="{FF2B5EF4-FFF2-40B4-BE49-F238E27FC236}">
              <a16:creationId xmlns:a16="http://schemas.microsoft.com/office/drawing/2014/main" xmlns="" id="{00000000-0008-0000-0700-0000C365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88196" name="AutoShape 727">
          <a:extLst>
            <a:ext uri="{FF2B5EF4-FFF2-40B4-BE49-F238E27FC236}">
              <a16:creationId xmlns:a16="http://schemas.microsoft.com/office/drawing/2014/main" xmlns="" id="{00000000-0008-0000-0700-0000C465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88197" name="AutoShape 728">
          <a:extLst>
            <a:ext uri="{FF2B5EF4-FFF2-40B4-BE49-F238E27FC236}">
              <a16:creationId xmlns:a16="http://schemas.microsoft.com/office/drawing/2014/main" xmlns="" id="{00000000-0008-0000-0700-0000C565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88198" name="AutoShape 729">
          <a:extLst>
            <a:ext uri="{FF2B5EF4-FFF2-40B4-BE49-F238E27FC236}">
              <a16:creationId xmlns:a16="http://schemas.microsoft.com/office/drawing/2014/main" xmlns="" id="{00000000-0008-0000-0700-0000C665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88199" name="AutoShape 730">
          <a:extLst>
            <a:ext uri="{FF2B5EF4-FFF2-40B4-BE49-F238E27FC236}">
              <a16:creationId xmlns:a16="http://schemas.microsoft.com/office/drawing/2014/main" xmlns="" id="{00000000-0008-0000-0700-0000C765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88200" name="AutoShape 731">
          <a:extLst>
            <a:ext uri="{FF2B5EF4-FFF2-40B4-BE49-F238E27FC236}">
              <a16:creationId xmlns:a16="http://schemas.microsoft.com/office/drawing/2014/main" xmlns="" id="{00000000-0008-0000-0700-0000C865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88201" name="AutoShape 732">
          <a:extLst>
            <a:ext uri="{FF2B5EF4-FFF2-40B4-BE49-F238E27FC236}">
              <a16:creationId xmlns:a16="http://schemas.microsoft.com/office/drawing/2014/main" xmlns="" id="{00000000-0008-0000-0700-0000C965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88202" name="AutoShape 733">
          <a:extLst>
            <a:ext uri="{FF2B5EF4-FFF2-40B4-BE49-F238E27FC236}">
              <a16:creationId xmlns:a16="http://schemas.microsoft.com/office/drawing/2014/main" xmlns="" id="{00000000-0008-0000-0700-0000CA65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88203" name="AutoShape 734">
          <a:extLst>
            <a:ext uri="{FF2B5EF4-FFF2-40B4-BE49-F238E27FC236}">
              <a16:creationId xmlns:a16="http://schemas.microsoft.com/office/drawing/2014/main" xmlns="" id="{00000000-0008-0000-0700-0000CB65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88204" name="AutoShape 735">
          <a:extLst>
            <a:ext uri="{FF2B5EF4-FFF2-40B4-BE49-F238E27FC236}">
              <a16:creationId xmlns:a16="http://schemas.microsoft.com/office/drawing/2014/main" xmlns="" id="{00000000-0008-0000-0700-0000CC65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88205" name="AutoShape 736">
          <a:extLst>
            <a:ext uri="{FF2B5EF4-FFF2-40B4-BE49-F238E27FC236}">
              <a16:creationId xmlns:a16="http://schemas.microsoft.com/office/drawing/2014/main" xmlns="" id="{00000000-0008-0000-0700-0000CD65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88206" name="AutoShape 737">
          <a:extLst>
            <a:ext uri="{FF2B5EF4-FFF2-40B4-BE49-F238E27FC236}">
              <a16:creationId xmlns:a16="http://schemas.microsoft.com/office/drawing/2014/main" xmlns="" id="{00000000-0008-0000-0700-0000CE65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88207" name="AutoShape 738">
          <a:extLst>
            <a:ext uri="{FF2B5EF4-FFF2-40B4-BE49-F238E27FC236}">
              <a16:creationId xmlns:a16="http://schemas.microsoft.com/office/drawing/2014/main" xmlns="" id="{00000000-0008-0000-0700-0000CF65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88208" name="AutoShape 739">
          <a:extLst>
            <a:ext uri="{FF2B5EF4-FFF2-40B4-BE49-F238E27FC236}">
              <a16:creationId xmlns:a16="http://schemas.microsoft.com/office/drawing/2014/main" xmlns="" id="{00000000-0008-0000-0700-0000D065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88209" name="AutoShape 740">
          <a:extLst>
            <a:ext uri="{FF2B5EF4-FFF2-40B4-BE49-F238E27FC236}">
              <a16:creationId xmlns:a16="http://schemas.microsoft.com/office/drawing/2014/main" xmlns="" id="{00000000-0008-0000-0700-0000D165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88210" name="AutoShape 741">
          <a:extLst>
            <a:ext uri="{FF2B5EF4-FFF2-40B4-BE49-F238E27FC236}">
              <a16:creationId xmlns:a16="http://schemas.microsoft.com/office/drawing/2014/main" xmlns="" id="{00000000-0008-0000-0700-0000D265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88211" name="AutoShape 742">
          <a:extLst>
            <a:ext uri="{FF2B5EF4-FFF2-40B4-BE49-F238E27FC236}">
              <a16:creationId xmlns:a16="http://schemas.microsoft.com/office/drawing/2014/main" xmlns="" id="{00000000-0008-0000-0700-0000D365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88212" name="AutoShape 743">
          <a:extLst>
            <a:ext uri="{FF2B5EF4-FFF2-40B4-BE49-F238E27FC236}">
              <a16:creationId xmlns:a16="http://schemas.microsoft.com/office/drawing/2014/main" xmlns="" id="{00000000-0008-0000-0700-0000D465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88213" name="AutoShape 744">
          <a:extLst>
            <a:ext uri="{FF2B5EF4-FFF2-40B4-BE49-F238E27FC236}">
              <a16:creationId xmlns:a16="http://schemas.microsoft.com/office/drawing/2014/main" xmlns="" id="{00000000-0008-0000-0700-0000D565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88214" name="AutoShape 745">
          <a:extLst>
            <a:ext uri="{FF2B5EF4-FFF2-40B4-BE49-F238E27FC236}">
              <a16:creationId xmlns:a16="http://schemas.microsoft.com/office/drawing/2014/main" xmlns="" id="{00000000-0008-0000-0700-0000D665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88215" name="AutoShape 746">
          <a:extLst>
            <a:ext uri="{FF2B5EF4-FFF2-40B4-BE49-F238E27FC236}">
              <a16:creationId xmlns:a16="http://schemas.microsoft.com/office/drawing/2014/main" xmlns="" id="{00000000-0008-0000-0700-0000D765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88216" name="AutoShape 747">
          <a:extLst>
            <a:ext uri="{FF2B5EF4-FFF2-40B4-BE49-F238E27FC236}">
              <a16:creationId xmlns:a16="http://schemas.microsoft.com/office/drawing/2014/main" xmlns="" id="{00000000-0008-0000-0700-0000D865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88217" name="AutoShape 748">
          <a:extLst>
            <a:ext uri="{FF2B5EF4-FFF2-40B4-BE49-F238E27FC236}">
              <a16:creationId xmlns:a16="http://schemas.microsoft.com/office/drawing/2014/main" xmlns="" id="{00000000-0008-0000-0700-0000D965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88218" name="AutoShape 749">
          <a:extLst>
            <a:ext uri="{FF2B5EF4-FFF2-40B4-BE49-F238E27FC236}">
              <a16:creationId xmlns:a16="http://schemas.microsoft.com/office/drawing/2014/main" xmlns="" id="{00000000-0008-0000-0700-0000DA65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88219" name="AutoShape 750">
          <a:extLst>
            <a:ext uri="{FF2B5EF4-FFF2-40B4-BE49-F238E27FC236}">
              <a16:creationId xmlns:a16="http://schemas.microsoft.com/office/drawing/2014/main" xmlns="" id="{00000000-0008-0000-0700-0000DB65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88220" name="AutoShape 751">
          <a:extLst>
            <a:ext uri="{FF2B5EF4-FFF2-40B4-BE49-F238E27FC236}">
              <a16:creationId xmlns:a16="http://schemas.microsoft.com/office/drawing/2014/main" xmlns="" id="{00000000-0008-0000-0700-0000DC65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88221" name="AutoShape 752">
          <a:extLst>
            <a:ext uri="{FF2B5EF4-FFF2-40B4-BE49-F238E27FC236}">
              <a16:creationId xmlns:a16="http://schemas.microsoft.com/office/drawing/2014/main" xmlns="" id="{00000000-0008-0000-0700-0000DD65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88222" name="AutoShape 753">
          <a:extLst>
            <a:ext uri="{FF2B5EF4-FFF2-40B4-BE49-F238E27FC236}">
              <a16:creationId xmlns:a16="http://schemas.microsoft.com/office/drawing/2014/main" xmlns="" id="{00000000-0008-0000-0700-0000DE65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88223" name="AutoShape 754">
          <a:extLst>
            <a:ext uri="{FF2B5EF4-FFF2-40B4-BE49-F238E27FC236}">
              <a16:creationId xmlns:a16="http://schemas.microsoft.com/office/drawing/2014/main" xmlns="" id="{00000000-0008-0000-0700-0000DF65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88224" name="AutoShape 755">
          <a:extLst>
            <a:ext uri="{FF2B5EF4-FFF2-40B4-BE49-F238E27FC236}">
              <a16:creationId xmlns:a16="http://schemas.microsoft.com/office/drawing/2014/main" xmlns="" id="{00000000-0008-0000-0700-0000E065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88225" name="AutoShape 756">
          <a:extLst>
            <a:ext uri="{FF2B5EF4-FFF2-40B4-BE49-F238E27FC236}">
              <a16:creationId xmlns:a16="http://schemas.microsoft.com/office/drawing/2014/main" xmlns="" id="{00000000-0008-0000-0700-0000E165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88226" name="AutoShape 757">
          <a:extLst>
            <a:ext uri="{FF2B5EF4-FFF2-40B4-BE49-F238E27FC236}">
              <a16:creationId xmlns:a16="http://schemas.microsoft.com/office/drawing/2014/main" xmlns="" id="{00000000-0008-0000-0700-0000E265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88227" name="AutoShape 758">
          <a:extLst>
            <a:ext uri="{FF2B5EF4-FFF2-40B4-BE49-F238E27FC236}">
              <a16:creationId xmlns:a16="http://schemas.microsoft.com/office/drawing/2014/main" xmlns="" id="{00000000-0008-0000-0700-0000E365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88228" name="AutoShape 759">
          <a:extLst>
            <a:ext uri="{FF2B5EF4-FFF2-40B4-BE49-F238E27FC236}">
              <a16:creationId xmlns:a16="http://schemas.microsoft.com/office/drawing/2014/main" xmlns="" id="{00000000-0008-0000-0700-0000E465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88229" name="AutoShape 760">
          <a:extLst>
            <a:ext uri="{FF2B5EF4-FFF2-40B4-BE49-F238E27FC236}">
              <a16:creationId xmlns:a16="http://schemas.microsoft.com/office/drawing/2014/main" xmlns="" id="{00000000-0008-0000-0700-0000E565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88230" name="AutoShape 761">
          <a:extLst>
            <a:ext uri="{FF2B5EF4-FFF2-40B4-BE49-F238E27FC236}">
              <a16:creationId xmlns:a16="http://schemas.microsoft.com/office/drawing/2014/main" xmlns="" id="{00000000-0008-0000-0700-0000E665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88231" name="AutoShape 762">
          <a:extLst>
            <a:ext uri="{FF2B5EF4-FFF2-40B4-BE49-F238E27FC236}">
              <a16:creationId xmlns:a16="http://schemas.microsoft.com/office/drawing/2014/main" xmlns="" id="{00000000-0008-0000-0700-0000E765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88232" name="AutoShape 763">
          <a:extLst>
            <a:ext uri="{FF2B5EF4-FFF2-40B4-BE49-F238E27FC236}">
              <a16:creationId xmlns:a16="http://schemas.microsoft.com/office/drawing/2014/main" xmlns="" id="{00000000-0008-0000-0700-0000E865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88233" name="AutoShape 764">
          <a:extLst>
            <a:ext uri="{FF2B5EF4-FFF2-40B4-BE49-F238E27FC236}">
              <a16:creationId xmlns:a16="http://schemas.microsoft.com/office/drawing/2014/main" xmlns="" id="{00000000-0008-0000-0700-0000E965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88234" name="AutoShape 765">
          <a:extLst>
            <a:ext uri="{FF2B5EF4-FFF2-40B4-BE49-F238E27FC236}">
              <a16:creationId xmlns:a16="http://schemas.microsoft.com/office/drawing/2014/main" xmlns="" id="{00000000-0008-0000-0700-0000EA65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88235" name="AutoShape 766">
          <a:extLst>
            <a:ext uri="{FF2B5EF4-FFF2-40B4-BE49-F238E27FC236}">
              <a16:creationId xmlns:a16="http://schemas.microsoft.com/office/drawing/2014/main" xmlns="" id="{00000000-0008-0000-0700-0000EB65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88236" name="AutoShape 767">
          <a:extLst>
            <a:ext uri="{FF2B5EF4-FFF2-40B4-BE49-F238E27FC236}">
              <a16:creationId xmlns:a16="http://schemas.microsoft.com/office/drawing/2014/main" xmlns="" id="{00000000-0008-0000-0700-0000EC65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88237" name="AutoShape 768">
          <a:extLst>
            <a:ext uri="{FF2B5EF4-FFF2-40B4-BE49-F238E27FC236}">
              <a16:creationId xmlns:a16="http://schemas.microsoft.com/office/drawing/2014/main" xmlns="" id="{00000000-0008-0000-0700-0000ED65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88238" name="AutoShape 769">
          <a:extLst>
            <a:ext uri="{FF2B5EF4-FFF2-40B4-BE49-F238E27FC236}">
              <a16:creationId xmlns:a16="http://schemas.microsoft.com/office/drawing/2014/main" xmlns="" id="{00000000-0008-0000-0700-0000EE65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88239" name="AutoShape 770">
          <a:extLst>
            <a:ext uri="{FF2B5EF4-FFF2-40B4-BE49-F238E27FC236}">
              <a16:creationId xmlns:a16="http://schemas.microsoft.com/office/drawing/2014/main" xmlns="" id="{00000000-0008-0000-0700-0000EF65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88240" name="AutoShape 771">
          <a:extLst>
            <a:ext uri="{FF2B5EF4-FFF2-40B4-BE49-F238E27FC236}">
              <a16:creationId xmlns:a16="http://schemas.microsoft.com/office/drawing/2014/main" xmlns="" id="{00000000-0008-0000-0700-0000F065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88241" name="AutoShape 772">
          <a:extLst>
            <a:ext uri="{FF2B5EF4-FFF2-40B4-BE49-F238E27FC236}">
              <a16:creationId xmlns:a16="http://schemas.microsoft.com/office/drawing/2014/main" xmlns="" id="{00000000-0008-0000-0700-0000F165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88242" name="AutoShape 773">
          <a:extLst>
            <a:ext uri="{FF2B5EF4-FFF2-40B4-BE49-F238E27FC236}">
              <a16:creationId xmlns:a16="http://schemas.microsoft.com/office/drawing/2014/main" xmlns="" id="{00000000-0008-0000-0700-0000F265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88243" name="AutoShape 774">
          <a:extLst>
            <a:ext uri="{FF2B5EF4-FFF2-40B4-BE49-F238E27FC236}">
              <a16:creationId xmlns:a16="http://schemas.microsoft.com/office/drawing/2014/main" xmlns="" id="{00000000-0008-0000-0700-0000F365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88244" name="AutoShape 775">
          <a:extLst>
            <a:ext uri="{FF2B5EF4-FFF2-40B4-BE49-F238E27FC236}">
              <a16:creationId xmlns:a16="http://schemas.microsoft.com/office/drawing/2014/main" xmlns="" id="{00000000-0008-0000-0700-0000F465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88245" name="AutoShape 776">
          <a:extLst>
            <a:ext uri="{FF2B5EF4-FFF2-40B4-BE49-F238E27FC236}">
              <a16:creationId xmlns:a16="http://schemas.microsoft.com/office/drawing/2014/main" xmlns="" id="{00000000-0008-0000-0700-0000F565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88246" name="AutoShape 777">
          <a:extLst>
            <a:ext uri="{FF2B5EF4-FFF2-40B4-BE49-F238E27FC236}">
              <a16:creationId xmlns:a16="http://schemas.microsoft.com/office/drawing/2014/main" xmlns="" id="{00000000-0008-0000-0700-0000F665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88247" name="AutoShape 778">
          <a:extLst>
            <a:ext uri="{FF2B5EF4-FFF2-40B4-BE49-F238E27FC236}">
              <a16:creationId xmlns:a16="http://schemas.microsoft.com/office/drawing/2014/main" xmlns="" id="{00000000-0008-0000-0700-0000F765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88248" name="AutoShape 779">
          <a:extLst>
            <a:ext uri="{FF2B5EF4-FFF2-40B4-BE49-F238E27FC236}">
              <a16:creationId xmlns:a16="http://schemas.microsoft.com/office/drawing/2014/main" xmlns="" id="{00000000-0008-0000-0700-0000F865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88249" name="AutoShape 780">
          <a:extLst>
            <a:ext uri="{FF2B5EF4-FFF2-40B4-BE49-F238E27FC236}">
              <a16:creationId xmlns:a16="http://schemas.microsoft.com/office/drawing/2014/main" xmlns="" id="{00000000-0008-0000-0700-0000F965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88250" name="AutoShape 781">
          <a:extLst>
            <a:ext uri="{FF2B5EF4-FFF2-40B4-BE49-F238E27FC236}">
              <a16:creationId xmlns:a16="http://schemas.microsoft.com/office/drawing/2014/main" xmlns="" id="{00000000-0008-0000-0700-0000FA65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88251" name="AutoShape 782">
          <a:extLst>
            <a:ext uri="{FF2B5EF4-FFF2-40B4-BE49-F238E27FC236}">
              <a16:creationId xmlns:a16="http://schemas.microsoft.com/office/drawing/2014/main" xmlns="" id="{00000000-0008-0000-0700-0000FB65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88252" name="AutoShape 783">
          <a:extLst>
            <a:ext uri="{FF2B5EF4-FFF2-40B4-BE49-F238E27FC236}">
              <a16:creationId xmlns:a16="http://schemas.microsoft.com/office/drawing/2014/main" xmlns="" id="{00000000-0008-0000-0700-0000FC65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88253" name="AutoShape 784">
          <a:extLst>
            <a:ext uri="{FF2B5EF4-FFF2-40B4-BE49-F238E27FC236}">
              <a16:creationId xmlns:a16="http://schemas.microsoft.com/office/drawing/2014/main" xmlns="" id="{00000000-0008-0000-0700-0000FD65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88254" name="AutoShape 785">
          <a:extLst>
            <a:ext uri="{FF2B5EF4-FFF2-40B4-BE49-F238E27FC236}">
              <a16:creationId xmlns:a16="http://schemas.microsoft.com/office/drawing/2014/main" xmlns="" id="{00000000-0008-0000-0700-0000FE65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88255" name="AutoShape 786">
          <a:extLst>
            <a:ext uri="{FF2B5EF4-FFF2-40B4-BE49-F238E27FC236}">
              <a16:creationId xmlns:a16="http://schemas.microsoft.com/office/drawing/2014/main" xmlns="" id="{00000000-0008-0000-0700-0000FF65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88256" name="AutoShape 787">
          <a:extLst>
            <a:ext uri="{FF2B5EF4-FFF2-40B4-BE49-F238E27FC236}">
              <a16:creationId xmlns:a16="http://schemas.microsoft.com/office/drawing/2014/main" xmlns="" id="{00000000-0008-0000-0700-00000066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88257" name="AutoShape 788">
          <a:extLst>
            <a:ext uri="{FF2B5EF4-FFF2-40B4-BE49-F238E27FC236}">
              <a16:creationId xmlns:a16="http://schemas.microsoft.com/office/drawing/2014/main" xmlns="" id="{00000000-0008-0000-0700-00000166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88258" name="AutoShape 789">
          <a:extLst>
            <a:ext uri="{FF2B5EF4-FFF2-40B4-BE49-F238E27FC236}">
              <a16:creationId xmlns:a16="http://schemas.microsoft.com/office/drawing/2014/main" xmlns="" id="{00000000-0008-0000-0700-00000266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88259" name="AutoShape 790">
          <a:extLst>
            <a:ext uri="{FF2B5EF4-FFF2-40B4-BE49-F238E27FC236}">
              <a16:creationId xmlns:a16="http://schemas.microsoft.com/office/drawing/2014/main" xmlns="" id="{00000000-0008-0000-0700-00000366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88260" name="AutoShape 791">
          <a:extLst>
            <a:ext uri="{FF2B5EF4-FFF2-40B4-BE49-F238E27FC236}">
              <a16:creationId xmlns:a16="http://schemas.microsoft.com/office/drawing/2014/main" xmlns="" id="{00000000-0008-0000-0700-00000466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88261" name="AutoShape 792">
          <a:extLst>
            <a:ext uri="{FF2B5EF4-FFF2-40B4-BE49-F238E27FC236}">
              <a16:creationId xmlns:a16="http://schemas.microsoft.com/office/drawing/2014/main" xmlns="" id="{00000000-0008-0000-0700-00000566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88262" name="AutoShape 793">
          <a:extLst>
            <a:ext uri="{FF2B5EF4-FFF2-40B4-BE49-F238E27FC236}">
              <a16:creationId xmlns:a16="http://schemas.microsoft.com/office/drawing/2014/main" xmlns="" id="{00000000-0008-0000-0700-00000666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88263" name="AutoShape 794">
          <a:extLst>
            <a:ext uri="{FF2B5EF4-FFF2-40B4-BE49-F238E27FC236}">
              <a16:creationId xmlns:a16="http://schemas.microsoft.com/office/drawing/2014/main" xmlns="" id="{00000000-0008-0000-0700-00000766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88264" name="AutoShape 795">
          <a:extLst>
            <a:ext uri="{FF2B5EF4-FFF2-40B4-BE49-F238E27FC236}">
              <a16:creationId xmlns:a16="http://schemas.microsoft.com/office/drawing/2014/main" xmlns="" id="{00000000-0008-0000-0700-00000866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88265" name="AutoShape 796">
          <a:extLst>
            <a:ext uri="{FF2B5EF4-FFF2-40B4-BE49-F238E27FC236}">
              <a16:creationId xmlns:a16="http://schemas.microsoft.com/office/drawing/2014/main" xmlns="" id="{00000000-0008-0000-0700-00000966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88266" name="AutoShape 797">
          <a:extLst>
            <a:ext uri="{FF2B5EF4-FFF2-40B4-BE49-F238E27FC236}">
              <a16:creationId xmlns:a16="http://schemas.microsoft.com/office/drawing/2014/main" xmlns="" id="{00000000-0008-0000-0700-00000A66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88267" name="AutoShape 798">
          <a:extLst>
            <a:ext uri="{FF2B5EF4-FFF2-40B4-BE49-F238E27FC236}">
              <a16:creationId xmlns:a16="http://schemas.microsoft.com/office/drawing/2014/main" xmlns="" id="{00000000-0008-0000-0700-00000B66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88268" name="AutoShape 799">
          <a:extLst>
            <a:ext uri="{FF2B5EF4-FFF2-40B4-BE49-F238E27FC236}">
              <a16:creationId xmlns:a16="http://schemas.microsoft.com/office/drawing/2014/main" xmlns="" id="{00000000-0008-0000-0700-00000C66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88269" name="AutoShape 800">
          <a:extLst>
            <a:ext uri="{FF2B5EF4-FFF2-40B4-BE49-F238E27FC236}">
              <a16:creationId xmlns:a16="http://schemas.microsoft.com/office/drawing/2014/main" xmlns="" id="{00000000-0008-0000-0700-00000D66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88270" name="AutoShape 801">
          <a:extLst>
            <a:ext uri="{FF2B5EF4-FFF2-40B4-BE49-F238E27FC236}">
              <a16:creationId xmlns:a16="http://schemas.microsoft.com/office/drawing/2014/main" xmlns="" id="{00000000-0008-0000-0700-00000E66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88271" name="AutoShape 802">
          <a:extLst>
            <a:ext uri="{FF2B5EF4-FFF2-40B4-BE49-F238E27FC236}">
              <a16:creationId xmlns:a16="http://schemas.microsoft.com/office/drawing/2014/main" xmlns="" id="{00000000-0008-0000-0700-00000F66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88272" name="AutoShape 803">
          <a:extLst>
            <a:ext uri="{FF2B5EF4-FFF2-40B4-BE49-F238E27FC236}">
              <a16:creationId xmlns:a16="http://schemas.microsoft.com/office/drawing/2014/main" xmlns="" id="{00000000-0008-0000-0700-00001066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88273" name="AutoShape 804">
          <a:extLst>
            <a:ext uri="{FF2B5EF4-FFF2-40B4-BE49-F238E27FC236}">
              <a16:creationId xmlns:a16="http://schemas.microsoft.com/office/drawing/2014/main" xmlns="" id="{00000000-0008-0000-0700-00001166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88274" name="AutoShape 805">
          <a:extLst>
            <a:ext uri="{FF2B5EF4-FFF2-40B4-BE49-F238E27FC236}">
              <a16:creationId xmlns:a16="http://schemas.microsoft.com/office/drawing/2014/main" xmlns="" id="{00000000-0008-0000-0700-00001266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88275" name="AutoShape 806">
          <a:extLst>
            <a:ext uri="{FF2B5EF4-FFF2-40B4-BE49-F238E27FC236}">
              <a16:creationId xmlns:a16="http://schemas.microsoft.com/office/drawing/2014/main" xmlns="" id="{00000000-0008-0000-0700-00001366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88276" name="AutoShape 807">
          <a:extLst>
            <a:ext uri="{FF2B5EF4-FFF2-40B4-BE49-F238E27FC236}">
              <a16:creationId xmlns:a16="http://schemas.microsoft.com/office/drawing/2014/main" xmlns="" id="{00000000-0008-0000-0700-00001466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88277" name="AutoShape 808">
          <a:extLst>
            <a:ext uri="{FF2B5EF4-FFF2-40B4-BE49-F238E27FC236}">
              <a16:creationId xmlns:a16="http://schemas.microsoft.com/office/drawing/2014/main" xmlns="" id="{00000000-0008-0000-0700-00001566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88278" name="AutoShape 809">
          <a:extLst>
            <a:ext uri="{FF2B5EF4-FFF2-40B4-BE49-F238E27FC236}">
              <a16:creationId xmlns:a16="http://schemas.microsoft.com/office/drawing/2014/main" xmlns="" id="{00000000-0008-0000-0700-00001666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88279" name="AutoShape 810">
          <a:extLst>
            <a:ext uri="{FF2B5EF4-FFF2-40B4-BE49-F238E27FC236}">
              <a16:creationId xmlns:a16="http://schemas.microsoft.com/office/drawing/2014/main" xmlns="" id="{00000000-0008-0000-0700-00001766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88280" name="AutoShape 811">
          <a:extLst>
            <a:ext uri="{FF2B5EF4-FFF2-40B4-BE49-F238E27FC236}">
              <a16:creationId xmlns:a16="http://schemas.microsoft.com/office/drawing/2014/main" xmlns="" id="{00000000-0008-0000-0700-00001866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88281" name="AutoShape 812">
          <a:extLst>
            <a:ext uri="{FF2B5EF4-FFF2-40B4-BE49-F238E27FC236}">
              <a16:creationId xmlns:a16="http://schemas.microsoft.com/office/drawing/2014/main" xmlns="" id="{00000000-0008-0000-0700-00001966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88282" name="AutoShape 813">
          <a:extLst>
            <a:ext uri="{FF2B5EF4-FFF2-40B4-BE49-F238E27FC236}">
              <a16:creationId xmlns:a16="http://schemas.microsoft.com/office/drawing/2014/main" xmlns="" id="{00000000-0008-0000-0700-00001A66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88283" name="AutoShape 814">
          <a:extLst>
            <a:ext uri="{FF2B5EF4-FFF2-40B4-BE49-F238E27FC236}">
              <a16:creationId xmlns:a16="http://schemas.microsoft.com/office/drawing/2014/main" xmlns="" id="{00000000-0008-0000-0700-00001B66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88284" name="AutoShape 815">
          <a:extLst>
            <a:ext uri="{FF2B5EF4-FFF2-40B4-BE49-F238E27FC236}">
              <a16:creationId xmlns:a16="http://schemas.microsoft.com/office/drawing/2014/main" xmlns="" id="{00000000-0008-0000-0700-00001C66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88285" name="AutoShape 816">
          <a:extLst>
            <a:ext uri="{FF2B5EF4-FFF2-40B4-BE49-F238E27FC236}">
              <a16:creationId xmlns:a16="http://schemas.microsoft.com/office/drawing/2014/main" xmlns="" id="{00000000-0008-0000-0700-00001D66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88286" name="AutoShape 817">
          <a:extLst>
            <a:ext uri="{FF2B5EF4-FFF2-40B4-BE49-F238E27FC236}">
              <a16:creationId xmlns:a16="http://schemas.microsoft.com/office/drawing/2014/main" xmlns="" id="{00000000-0008-0000-0700-00001E66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88287" name="AutoShape 818">
          <a:extLst>
            <a:ext uri="{FF2B5EF4-FFF2-40B4-BE49-F238E27FC236}">
              <a16:creationId xmlns:a16="http://schemas.microsoft.com/office/drawing/2014/main" xmlns="" id="{00000000-0008-0000-0700-00001F66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88288" name="AutoShape 819">
          <a:extLst>
            <a:ext uri="{FF2B5EF4-FFF2-40B4-BE49-F238E27FC236}">
              <a16:creationId xmlns:a16="http://schemas.microsoft.com/office/drawing/2014/main" xmlns="" id="{00000000-0008-0000-0700-00002066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88289" name="AutoShape 820">
          <a:extLst>
            <a:ext uri="{FF2B5EF4-FFF2-40B4-BE49-F238E27FC236}">
              <a16:creationId xmlns:a16="http://schemas.microsoft.com/office/drawing/2014/main" xmlns="" id="{00000000-0008-0000-0700-00002166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88290" name="AutoShape 821">
          <a:extLst>
            <a:ext uri="{FF2B5EF4-FFF2-40B4-BE49-F238E27FC236}">
              <a16:creationId xmlns:a16="http://schemas.microsoft.com/office/drawing/2014/main" xmlns="" id="{00000000-0008-0000-0700-00002266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88291" name="AutoShape 822">
          <a:extLst>
            <a:ext uri="{FF2B5EF4-FFF2-40B4-BE49-F238E27FC236}">
              <a16:creationId xmlns:a16="http://schemas.microsoft.com/office/drawing/2014/main" xmlns="" id="{00000000-0008-0000-0700-00002366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88292" name="AutoShape 823">
          <a:extLst>
            <a:ext uri="{FF2B5EF4-FFF2-40B4-BE49-F238E27FC236}">
              <a16:creationId xmlns:a16="http://schemas.microsoft.com/office/drawing/2014/main" xmlns="" id="{00000000-0008-0000-0700-00002466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88293" name="AutoShape 824">
          <a:extLst>
            <a:ext uri="{FF2B5EF4-FFF2-40B4-BE49-F238E27FC236}">
              <a16:creationId xmlns:a16="http://schemas.microsoft.com/office/drawing/2014/main" xmlns="" id="{00000000-0008-0000-0700-00002566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88294" name="AutoShape 825">
          <a:extLst>
            <a:ext uri="{FF2B5EF4-FFF2-40B4-BE49-F238E27FC236}">
              <a16:creationId xmlns:a16="http://schemas.microsoft.com/office/drawing/2014/main" xmlns="" id="{00000000-0008-0000-0700-00002666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88295" name="AutoShape 826">
          <a:extLst>
            <a:ext uri="{FF2B5EF4-FFF2-40B4-BE49-F238E27FC236}">
              <a16:creationId xmlns:a16="http://schemas.microsoft.com/office/drawing/2014/main" xmlns="" id="{00000000-0008-0000-0700-00002766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88296" name="AutoShape 827">
          <a:extLst>
            <a:ext uri="{FF2B5EF4-FFF2-40B4-BE49-F238E27FC236}">
              <a16:creationId xmlns:a16="http://schemas.microsoft.com/office/drawing/2014/main" xmlns="" id="{00000000-0008-0000-0700-00002866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88297" name="AutoShape 828">
          <a:extLst>
            <a:ext uri="{FF2B5EF4-FFF2-40B4-BE49-F238E27FC236}">
              <a16:creationId xmlns:a16="http://schemas.microsoft.com/office/drawing/2014/main" xmlns="" id="{00000000-0008-0000-0700-00002966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88298" name="AutoShape 829">
          <a:extLst>
            <a:ext uri="{FF2B5EF4-FFF2-40B4-BE49-F238E27FC236}">
              <a16:creationId xmlns:a16="http://schemas.microsoft.com/office/drawing/2014/main" xmlns="" id="{00000000-0008-0000-0700-00002A66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88299" name="AutoShape 830">
          <a:extLst>
            <a:ext uri="{FF2B5EF4-FFF2-40B4-BE49-F238E27FC236}">
              <a16:creationId xmlns:a16="http://schemas.microsoft.com/office/drawing/2014/main" xmlns="" id="{00000000-0008-0000-0700-00002B66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88300" name="AutoShape 831">
          <a:extLst>
            <a:ext uri="{FF2B5EF4-FFF2-40B4-BE49-F238E27FC236}">
              <a16:creationId xmlns:a16="http://schemas.microsoft.com/office/drawing/2014/main" xmlns="" id="{00000000-0008-0000-0700-00002C66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88301" name="AutoShape 832">
          <a:extLst>
            <a:ext uri="{FF2B5EF4-FFF2-40B4-BE49-F238E27FC236}">
              <a16:creationId xmlns:a16="http://schemas.microsoft.com/office/drawing/2014/main" xmlns="" id="{00000000-0008-0000-0700-00002D66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88302" name="AutoShape 833">
          <a:extLst>
            <a:ext uri="{FF2B5EF4-FFF2-40B4-BE49-F238E27FC236}">
              <a16:creationId xmlns:a16="http://schemas.microsoft.com/office/drawing/2014/main" xmlns="" id="{00000000-0008-0000-0700-00002E66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88303" name="AutoShape 834">
          <a:extLst>
            <a:ext uri="{FF2B5EF4-FFF2-40B4-BE49-F238E27FC236}">
              <a16:creationId xmlns:a16="http://schemas.microsoft.com/office/drawing/2014/main" xmlns="" id="{00000000-0008-0000-0700-00002F66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88304" name="AutoShape 835">
          <a:extLst>
            <a:ext uri="{FF2B5EF4-FFF2-40B4-BE49-F238E27FC236}">
              <a16:creationId xmlns:a16="http://schemas.microsoft.com/office/drawing/2014/main" xmlns="" id="{00000000-0008-0000-0700-00003066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88305" name="AutoShape 836">
          <a:extLst>
            <a:ext uri="{FF2B5EF4-FFF2-40B4-BE49-F238E27FC236}">
              <a16:creationId xmlns:a16="http://schemas.microsoft.com/office/drawing/2014/main" xmlns="" id="{00000000-0008-0000-0700-00003166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88306" name="AutoShape 837">
          <a:extLst>
            <a:ext uri="{FF2B5EF4-FFF2-40B4-BE49-F238E27FC236}">
              <a16:creationId xmlns:a16="http://schemas.microsoft.com/office/drawing/2014/main" xmlns="" id="{00000000-0008-0000-0700-00003266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88307" name="AutoShape 838">
          <a:extLst>
            <a:ext uri="{FF2B5EF4-FFF2-40B4-BE49-F238E27FC236}">
              <a16:creationId xmlns:a16="http://schemas.microsoft.com/office/drawing/2014/main" xmlns="" id="{00000000-0008-0000-0700-00003366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88308" name="AutoShape 839">
          <a:extLst>
            <a:ext uri="{FF2B5EF4-FFF2-40B4-BE49-F238E27FC236}">
              <a16:creationId xmlns:a16="http://schemas.microsoft.com/office/drawing/2014/main" xmlns="" id="{00000000-0008-0000-0700-00003466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88309" name="AutoShape 840">
          <a:extLst>
            <a:ext uri="{FF2B5EF4-FFF2-40B4-BE49-F238E27FC236}">
              <a16:creationId xmlns:a16="http://schemas.microsoft.com/office/drawing/2014/main" xmlns="" id="{00000000-0008-0000-0700-00003566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88310" name="AutoShape 841">
          <a:extLst>
            <a:ext uri="{FF2B5EF4-FFF2-40B4-BE49-F238E27FC236}">
              <a16:creationId xmlns:a16="http://schemas.microsoft.com/office/drawing/2014/main" xmlns="" id="{00000000-0008-0000-0700-00003666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88311" name="AutoShape 842">
          <a:extLst>
            <a:ext uri="{FF2B5EF4-FFF2-40B4-BE49-F238E27FC236}">
              <a16:creationId xmlns:a16="http://schemas.microsoft.com/office/drawing/2014/main" xmlns="" id="{00000000-0008-0000-0700-00003766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88312" name="AutoShape 843">
          <a:extLst>
            <a:ext uri="{FF2B5EF4-FFF2-40B4-BE49-F238E27FC236}">
              <a16:creationId xmlns:a16="http://schemas.microsoft.com/office/drawing/2014/main" xmlns="" id="{00000000-0008-0000-0700-00003866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88313" name="AutoShape 844">
          <a:extLst>
            <a:ext uri="{FF2B5EF4-FFF2-40B4-BE49-F238E27FC236}">
              <a16:creationId xmlns:a16="http://schemas.microsoft.com/office/drawing/2014/main" xmlns="" id="{00000000-0008-0000-0700-00003966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88314" name="AutoShape 845">
          <a:extLst>
            <a:ext uri="{FF2B5EF4-FFF2-40B4-BE49-F238E27FC236}">
              <a16:creationId xmlns:a16="http://schemas.microsoft.com/office/drawing/2014/main" xmlns="" id="{00000000-0008-0000-0700-00003A66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88315" name="AutoShape 846">
          <a:extLst>
            <a:ext uri="{FF2B5EF4-FFF2-40B4-BE49-F238E27FC236}">
              <a16:creationId xmlns:a16="http://schemas.microsoft.com/office/drawing/2014/main" xmlns="" id="{00000000-0008-0000-0700-00003B66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88316" name="AutoShape 847">
          <a:extLst>
            <a:ext uri="{FF2B5EF4-FFF2-40B4-BE49-F238E27FC236}">
              <a16:creationId xmlns:a16="http://schemas.microsoft.com/office/drawing/2014/main" xmlns="" id="{00000000-0008-0000-0700-00003C66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88317" name="AutoShape 848">
          <a:extLst>
            <a:ext uri="{FF2B5EF4-FFF2-40B4-BE49-F238E27FC236}">
              <a16:creationId xmlns:a16="http://schemas.microsoft.com/office/drawing/2014/main" xmlns="" id="{00000000-0008-0000-0700-00003D66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88318" name="AutoShape 849">
          <a:extLst>
            <a:ext uri="{FF2B5EF4-FFF2-40B4-BE49-F238E27FC236}">
              <a16:creationId xmlns:a16="http://schemas.microsoft.com/office/drawing/2014/main" xmlns="" id="{00000000-0008-0000-0700-00003E66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88319" name="AutoShape 850">
          <a:extLst>
            <a:ext uri="{FF2B5EF4-FFF2-40B4-BE49-F238E27FC236}">
              <a16:creationId xmlns:a16="http://schemas.microsoft.com/office/drawing/2014/main" xmlns="" id="{00000000-0008-0000-0700-00003F66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88320" name="AutoShape 851">
          <a:extLst>
            <a:ext uri="{FF2B5EF4-FFF2-40B4-BE49-F238E27FC236}">
              <a16:creationId xmlns:a16="http://schemas.microsoft.com/office/drawing/2014/main" xmlns="" id="{00000000-0008-0000-0700-00004066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88321" name="AutoShape 852">
          <a:extLst>
            <a:ext uri="{FF2B5EF4-FFF2-40B4-BE49-F238E27FC236}">
              <a16:creationId xmlns:a16="http://schemas.microsoft.com/office/drawing/2014/main" xmlns="" id="{00000000-0008-0000-0700-00004166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88322" name="AutoShape 853">
          <a:extLst>
            <a:ext uri="{FF2B5EF4-FFF2-40B4-BE49-F238E27FC236}">
              <a16:creationId xmlns:a16="http://schemas.microsoft.com/office/drawing/2014/main" xmlns="" id="{00000000-0008-0000-0700-00004266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88323" name="AutoShape 854">
          <a:extLst>
            <a:ext uri="{FF2B5EF4-FFF2-40B4-BE49-F238E27FC236}">
              <a16:creationId xmlns:a16="http://schemas.microsoft.com/office/drawing/2014/main" xmlns="" id="{00000000-0008-0000-0700-00004366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88324" name="AutoShape 855">
          <a:extLst>
            <a:ext uri="{FF2B5EF4-FFF2-40B4-BE49-F238E27FC236}">
              <a16:creationId xmlns:a16="http://schemas.microsoft.com/office/drawing/2014/main" xmlns="" id="{00000000-0008-0000-0700-00004466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88325" name="AutoShape 856">
          <a:extLst>
            <a:ext uri="{FF2B5EF4-FFF2-40B4-BE49-F238E27FC236}">
              <a16:creationId xmlns:a16="http://schemas.microsoft.com/office/drawing/2014/main" xmlns="" id="{00000000-0008-0000-0700-00004566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88326" name="AutoShape 857">
          <a:extLst>
            <a:ext uri="{FF2B5EF4-FFF2-40B4-BE49-F238E27FC236}">
              <a16:creationId xmlns:a16="http://schemas.microsoft.com/office/drawing/2014/main" xmlns="" id="{00000000-0008-0000-0700-00004666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88327" name="AutoShape 858">
          <a:extLst>
            <a:ext uri="{FF2B5EF4-FFF2-40B4-BE49-F238E27FC236}">
              <a16:creationId xmlns:a16="http://schemas.microsoft.com/office/drawing/2014/main" xmlns="" id="{00000000-0008-0000-0700-00004766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88328" name="AutoShape 859">
          <a:extLst>
            <a:ext uri="{FF2B5EF4-FFF2-40B4-BE49-F238E27FC236}">
              <a16:creationId xmlns:a16="http://schemas.microsoft.com/office/drawing/2014/main" xmlns="" id="{00000000-0008-0000-0700-00004866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88329" name="AutoShape 860">
          <a:extLst>
            <a:ext uri="{FF2B5EF4-FFF2-40B4-BE49-F238E27FC236}">
              <a16:creationId xmlns:a16="http://schemas.microsoft.com/office/drawing/2014/main" xmlns="" id="{00000000-0008-0000-0700-00004966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88330" name="AutoShape 861">
          <a:extLst>
            <a:ext uri="{FF2B5EF4-FFF2-40B4-BE49-F238E27FC236}">
              <a16:creationId xmlns:a16="http://schemas.microsoft.com/office/drawing/2014/main" xmlns="" id="{00000000-0008-0000-0700-00004A66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88331" name="AutoShape 862">
          <a:extLst>
            <a:ext uri="{FF2B5EF4-FFF2-40B4-BE49-F238E27FC236}">
              <a16:creationId xmlns:a16="http://schemas.microsoft.com/office/drawing/2014/main" xmlns="" id="{00000000-0008-0000-0700-00004B66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88332" name="AutoShape 863">
          <a:extLst>
            <a:ext uri="{FF2B5EF4-FFF2-40B4-BE49-F238E27FC236}">
              <a16:creationId xmlns:a16="http://schemas.microsoft.com/office/drawing/2014/main" xmlns="" id="{00000000-0008-0000-0700-00004C66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88333" name="AutoShape 864">
          <a:extLst>
            <a:ext uri="{FF2B5EF4-FFF2-40B4-BE49-F238E27FC236}">
              <a16:creationId xmlns:a16="http://schemas.microsoft.com/office/drawing/2014/main" xmlns="" id="{00000000-0008-0000-0700-00004D66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88334" name="AutoShape 865">
          <a:extLst>
            <a:ext uri="{FF2B5EF4-FFF2-40B4-BE49-F238E27FC236}">
              <a16:creationId xmlns:a16="http://schemas.microsoft.com/office/drawing/2014/main" xmlns="" id="{00000000-0008-0000-0700-00004E66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88335" name="AutoShape 866">
          <a:extLst>
            <a:ext uri="{FF2B5EF4-FFF2-40B4-BE49-F238E27FC236}">
              <a16:creationId xmlns:a16="http://schemas.microsoft.com/office/drawing/2014/main" xmlns="" id="{00000000-0008-0000-0700-00004F66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88336" name="AutoShape 867">
          <a:extLst>
            <a:ext uri="{FF2B5EF4-FFF2-40B4-BE49-F238E27FC236}">
              <a16:creationId xmlns:a16="http://schemas.microsoft.com/office/drawing/2014/main" xmlns="" id="{00000000-0008-0000-0700-00005066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88337" name="AutoShape 868">
          <a:extLst>
            <a:ext uri="{FF2B5EF4-FFF2-40B4-BE49-F238E27FC236}">
              <a16:creationId xmlns:a16="http://schemas.microsoft.com/office/drawing/2014/main" xmlns="" id="{00000000-0008-0000-0700-00005166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88338" name="AutoShape 869">
          <a:extLst>
            <a:ext uri="{FF2B5EF4-FFF2-40B4-BE49-F238E27FC236}">
              <a16:creationId xmlns:a16="http://schemas.microsoft.com/office/drawing/2014/main" xmlns="" id="{00000000-0008-0000-0700-00005266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88339" name="AutoShape 870">
          <a:extLst>
            <a:ext uri="{FF2B5EF4-FFF2-40B4-BE49-F238E27FC236}">
              <a16:creationId xmlns:a16="http://schemas.microsoft.com/office/drawing/2014/main" xmlns="" id="{00000000-0008-0000-0700-00005366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88340" name="AutoShape 871">
          <a:extLst>
            <a:ext uri="{FF2B5EF4-FFF2-40B4-BE49-F238E27FC236}">
              <a16:creationId xmlns:a16="http://schemas.microsoft.com/office/drawing/2014/main" xmlns="" id="{00000000-0008-0000-0700-00005466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88341" name="AutoShape 872">
          <a:extLst>
            <a:ext uri="{FF2B5EF4-FFF2-40B4-BE49-F238E27FC236}">
              <a16:creationId xmlns:a16="http://schemas.microsoft.com/office/drawing/2014/main" xmlns="" id="{00000000-0008-0000-0700-00005566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88342" name="AutoShape 873">
          <a:extLst>
            <a:ext uri="{FF2B5EF4-FFF2-40B4-BE49-F238E27FC236}">
              <a16:creationId xmlns:a16="http://schemas.microsoft.com/office/drawing/2014/main" xmlns="" id="{00000000-0008-0000-0700-00005666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88343" name="AutoShape 874">
          <a:extLst>
            <a:ext uri="{FF2B5EF4-FFF2-40B4-BE49-F238E27FC236}">
              <a16:creationId xmlns:a16="http://schemas.microsoft.com/office/drawing/2014/main" xmlns="" id="{00000000-0008-0000-0700-00005766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88344" name="AutoShape 875">
          <a:extLst>
            <a:ext uri="{FF2B5EF4-FFF2-40B4-BE49-F238E27FC236}">
              <a16:creationId xmlns:a16="http://schemas.microsoft.com/office/drawing/2014/main" xmlns="" id="{00000000-0008-0000-0700-00005866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88345" name="AutoShape 876">
          <a:extLst>
            <a:ext uri="{FF2B5EF4-FFF2-40B4-BE49-F238E27FC236}">
              <a16:creationId xmlns:a16="http://schemas.microsoft.com/office/drawing/2014/main" xmlns="" id="{00000000-0008-0000-0700-00005966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88346" name="AutoShape 877">
          <a:extLst>
            <a:ext uri="{FF2B5EF4-FFF2-40B4-BE49-F238E27FC236}">
              <a16:creationId xmlns:a16="http://schemas.microsoft.com/office/drawing/2014/main" xmlns="" id="{00000000-0008-0000-0700-00005A66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88347" name="AutoShape 878">
          <a:extLst>
            <a:ext uri="{FF2B5EF4-FFF2-40B4-BE49-F238E27FC236}">
              <a16:creationId xmlns:a16="http://schemas.microsoft.com/office/drawing/2014/main" xmlns="" id="{00000000-0008-0000-0700-00005B66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88348" name="AutoShape 879">
          <a:extLst>
            <a:ext uri="{FF2B5EF4-FFF2-40B4-BE49-F238E27FC236}">
              <a16:creationId xmlns:a16="http://schemas.microsoft.com/office/drawing/2014/main" xmlns="" id="{00000000-0008-0000-0700-00005C66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88349" name="AutoShape 880">
          <a:extLst>
            <a:ext uri="{FF2B5EF4-FFF2-40B4-BE49-F238E27FC236}">
              <a16:creationId xmlns:a16="http://schemas.microsoft.com/office/drawing/2014/main" xmlns="" id="{00000000-0008-0000-0700-00005D66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88350" name="AutoShape 881">
          <a:extLst>
            <a:ext uri="{FF2B5EF4-FFF2-40B4-BE49-F238E27FC236}">
              <a16:creationId xmlns:a16="http://schemas.microsoft.com/office/drawing/2014/main" xmlns="" id="{00000000-0008-0000-0700-00005E66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88351" name="AutoShape 882">
          <a:extLst>
            <a:ext uri="{FF2B5EF4-FFF2-40B4-BE49-F238E27FC236}">
              <a16:creationId xmlns:a16="http://schemas.microsoft.com/office/drawing/2014/main" xmlns="" id="{00000000-0008-0000-0700-00005F66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88352" name="AutoShape 883">
          <a:extLst>
            <a:ext uri="{FF2B5EF4-FFF2-40B4-BE49-F238E27FC236}">
              <a16:creationId xmlns:a16="http://schemas.microsoft.com/office/drawing/2014/main" xmlns="" id="{00000000-0008-0000-0700-00006066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88353" name="AutoShape 884">
          <a:extLst>
            <a:ext uri="{FF2B5EF4-FFF2-40B4-BE49-F238E27FC236}">
              <a16:creationId xmlns:a16="http://schemas.microsoft.com/office/drawing/2014/main" xmlns="" id="{00000000-0008-0000-0700-00006166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88354" name="AutoShape 885">
          <a:extLst>
            <a:ext uri="{FF2B5EF4-FFF2-40B4-BE49-F238E27FC236}">
              <a16:creationId xmlns:a16="http://schemas.microsoft.com/office/drawing/2014/main" xmlns="" id="{00000000-0008-0000-0700-00006266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88355" name="AutoShape 886">
          <a:extLst>
            <a:ext uri="{FF2B5EF4-FFF2-40B4-BE49-F238E27FC236}">
              <a16:creationId xmlns:a16="http://schemas.microsoft.com/office/drawing/2014/main" xmlns="" id="{00000000-0008-0000-0700-00006366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88356" name="AutoShape 887">
          <a:extLst>
            <a:ext uri="{FF2B5EF4-FFF2-40B4-BE49-F238E27FC236}">
              <a16:creationId xmlns:a16="http://schemas.microsoft.com/office/drawing/2014/main" xmlns="" id="{00000000-0008-0000-0700-00006466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88357" name="AutoShape 888">
          <a:extLst>
            <a:ext uri="{FF2B5EF4-FFF2-40B4-BE49-F238E27FC236}">
              <a16:creationId xmlns:a16="http://schemas.microsoft.com/office/drawing/2014/main" xmlns="" id="{00000000-0008-0000-0700-00006566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88358" name="AutoShape 889">
          <a:extLst>
            <a:ext uri="{FF2B5EF4-FFF2-40B4-BE49-F238E27FC236}">
              <a16:creationId xmlns:a16="http://schemas.microsoft.com/office/drawing/2014/main" xmlns="" id="{00000000-0008-0000-0700-00006666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88359" name="AutoShape 890">
          <a:extLst>
            <a:ext uri="{FF2B5EF4-FFF2-40B4-BE49-F238E27FC236}">
              <a16:creationId xmlns:a16="http://schemas.microsoft.com/office/drawing/2014/main" xmlns="" id="{00000000-0008-0000-0700-00006766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88360" name="AutoShape 891">
          <a:extLst>
            <a:ext uri="{FF2B5EF4-FFF2-40B4-BE49-F238E27FC236}">
              <a16:creationId xmlns:a16="http://schemas.microsoft.com/office/drawing/2014/main" xmlns="" id="{00000000-0008-0000-0700-00006866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88361" name="AutoShape 892">
          <a:extLst>
            <a:ext uri="{FF2B5EF4-FFF2-40B4-BE49-F238E27FC236}">
              <a16:creationId xmlns:a16="http://schemas.microsoft.com/office/drawing/2014/main" xmlns="" id="{00000000-0008-0000-0700-00006966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88362" name="AutoShape 893">
          <a:extLst>
            <a:ext uri="{FF2B5EF4-FFF2-40B4-BE49-F238E27FC236}">
              <a16:creationId xmlns:a16="http://schemas.microsoft.com/office/drawing/2014/main" xmlns="" id="{00000000-0008-0000-0700-00006A66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88363" name="AutoShape 894">
          <a:extLst>
            <a:ext uri="{FF2B5EF4-FFF2-40B4-BE49-F238E27FC236}">
              <a16:creationId xmlns:a16="http://schemas.microsoft.com/office/drawing/2014/main" xmlns="" id="{00000000-0008-0000-0700-00006B66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88364" name="AutoShape 895">
          <a:extLst>
            <a:ext uri="{FF2B5EF4-FFF2-40B4-BE49-F238E27FC236}">
              <a16:creationId xmlns:a16="http://schemas.microsoft.com/office/drawing/2014/main" xmlns="" id="{00000000-0008-0000-0700-00006C66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88365" name="AutoShape 896">
          <a:extLst>
            <a:ext uri="{FF2B5EF4-FFF2-40B4-BE49-F238E27FC236}">
              <a16:creationId xmlns:a16="http://schemas.microsoft.com/office/drawing/2014/main" xmlns="" id="{00000000-0008-0000-0700-00006D66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88366" name="AutoShape 897">
          <a:extLst>
            <a:ext uri="{FF2B5EF4-FFF2-40B4-BE49-F238E27FC236}">
              <a16:creationId xmlns:a16="http://schemas.microsoft.com/office/drawing/2014/main" xmlns="" id="{00000000-0008-0000-0700-00006E66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88367" name="AutoShape 898">
          <a:extLst>
            <a:ext uri="{FF2B5EF4-FFF2-40B4-BE49-F238E27FC236}">
              <a16:creationId xmlns:a16="http://schemas.microsoft.com/office/drawing/2014/main" xmlns="" id="{00000000-0008-0000-0700-00006F66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88368" name="AutoShape 899">
          <a:extLst>
            <a:ext uri="{FF2B5EF4-FFF2-40B4-BE49-F238E27FC236}">
              <a16:creationId xmlns:a16="http://schemas.microsoft.com/office/drawing/2014/main" xmlns="" id="{00000000-0008-0000-0700-00007066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88369" name="AutoShape 900">
          <a:extLst>
            <a:ext uri="{FF2B5EF4-FFF2-40B4-BE49-F238E27FC236}">
              <a16:creationId xmlns:a16="http://schemas.microsoft.com/office/drawing/2014/main" xmlns="" id="{00000000-0008-0000-0700-00007166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88370" name="AutoShape 901">
          <a:extLst>
            <a:ext uri="{FF2B5EF4-FFF2-40B4-BE49-F238E27FC236}">
              <a16:creationId xmlns:a16="http://schemas.microsoft.com/office/drawing/2014/main" xmlns="" id="{00000000-0008-0000-0700-00007266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88371" name="AutoShape 902">
          <a:extLst>
            <a:ext uri="{FF2B5EF4-FFF2-40B4-BE49-F238E27FC236}">
              <a16:creationId xmlns:a16="http://schemas.microsoft.com/office/drawing/2014/main" xmlns="" id="{00000000-0008-0000-0700-00007366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88372" name="AutoShape 903">
          <a:extLst>
            <a:ext uri="{FF2B5EF4-FFF2-40B4-BE49-F238E27FC236}">
              <a16:creationId xmlns:a16="http://schemas.microsoft.com/office/drawing/2014/main" xmlns="" id="{00000000-0008-0000-0700-00007466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88373" name="AutoShape 904">
          <a:extLst>
            <a:ext uri="{FF2B5EF4-FFF2-40B4-BE49-F238E27FC236}">
              <a16:creationId xmlns:a16="http://schemas.microsoft.com/office/drawing/2014/main" xmlns="" id="{00000000-0008-0000-0700-00007566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88374" name="AutoShape 905">
          <a:extLst>
            <a:ext uri="{FF2B5EF4-FFF2-40B4-BE49-F238E27FC236}">
              <a16:creationId xmlns:a16="http://schemas.microsoft.com/office/drawing/2014/main" xmlns="" id="{00000000-0008-0000-0700-00007666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88375" name="AutoShape 906">
          <a:extLst>
            <a:ext uri="{FF2B5EF4-FFF2-40B4-BE49-F238E27FC236}">
              <a16:creationId xmlns:a16="http://schemas.microsoft.com/office/drawing/2014/main" xmlns="" id="{00000000-0008-0000-0700-00007766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88376" name="AutoShape 907">
          <a:extLst>
            <a:ext uri="{FF2B5EF4-FFF2-40B4-BE49-F238E27FC236}">
              <a16:creationId xmlns:a16="http://schemas.microsoft.com/office/drawing/2014/main" xmlns="" id="{00000000-0008-0000-0700-00007866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88377" name="AutoShape 908">
          <a:extLst>
            <a:ext uri="{FF2B5EF4-FFF2-40B4-BE49-F238E27FC236}">
              <a16:creationId xmlns:a16="http://schemas.microsoft.com/office/drawing/2014/main" xmlns="" id="{00000000-0008-0000-0700-00007966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88378" name="AutoShape 909">
          <a:extLst>
            <a:ext uri="{FF2B5EF4-FFF2-40B4-BE49-F238E27FC236}">
              <a16:creationId xmlns:a16="http://schemas.microsoft.com/office/drawing/2014/main" xmlns="" id="{00000000-0008-0000-0700-00007A66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88379" name="AutoShape 910">
          <a:extLst>
            <a:ext uri="{FF2B5EF4-FFF2-40B4-BE49-F238E27FC236}">
              <a16:creationId xmlns:a16="http://schemas.microsoft.com/office/drawing/2014/main" xmlns="" id="{00000000-0008-0000-0700-00007B66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88380" name="AutoShape 911">
          <a:extLst>
            <a:ext uri="{FF2B5EF4-FFF2-40B4-BE49-F238E27FC236}">
              <a16:creationId xmlns:a16="http://schemas.microsoft.com/office/drawing/2014/main" xmlns="" id="{00000000-0008-0000-0700-00007C66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88381" name="AutoShape 912">
          <a:extLst>
            <a:ext uri="{FF2B5EF4-FFF2-40B4-BE49-F238E27FC236}">
              <a16:creationId xmlns:a16="http://schemas.microsoft.com/office/drawing/2014/main" xmlns="" id="{00000000-0008-0000-0700-00007D66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88382" name="AutoShape 913">
          <a:extLst>
            <a:ext uri="{FF2B5EF4-FFF2-40B4-BE49-F238E27FC236}">
              <a16:creationId xmlns:a16="http://schemas.microsoft.com/office/drawing/2014/main" xmlns="" id="{00000000-0008-0000-0700-00007E66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88383" name="AutoShape 914">
          <a:extLst>
            <a:ext uri="{FF2B5EF4-FFF2-40B4-BE49-F238E27FC236}">
              <a16:creationId xmlns:a16="http://schemas.microsoft.com/office/drawing/2014/main" xmlns="" id="{00000000-0008-0000-0700-00007F66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88384" name="AutoShape 915">
          <a:extLst>
            <a:ext uri="{FF2B5EF4-FFF2-40B4-BE49-F238E27FC236}">
              <a16:creationId xmlns:a16="http://schemas.microsoft.com/office/drawing/2014/main" xmlns="" id="{00000000-0008-0000-0700-00008066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88385" name="AutoShape 916">
          <a:extLst>
            <a:ext uri="{FF2B5EF4-FFF2-40B4-BE49-F238E27FC236}">
              <a16:creationId xmlns:a16="http://schemas.microsoft.com/office/drawing/2014/main" xmlns="" id="{00000000-0008-0000-0700-00008166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88386" name="AutoShape 917">
          <a:extLst>
            <a:ext uri="{FF2B5EF4-FFF2-40B4-BE49-F238E27FC236}">
              <a16:creationId xmlns:a16="http://schemas.microsoft.com/office/drawing/2014/main" xmlns="" id="{00000000-0008-0000-0700-00008266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88387" name="AutoShape 918">
          <a:extLst>
            <a:ext uri="{FF2B5EF4-FFF2-40B4-BE49-F238E27FC236}">
              <a16:creationId xmlns:a16="http://schemas.microsoft.com/office/drawing/2014/main" xmlns="" id="{00000000-0008-0000-0700-00008366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88388" name="AutoShape 919">
          <a:extLst>
            <a:ext uri="{FF2B5EF4-FFF2-40B4-BE49-F238E27FC236}">
              <a16:creationId xmlns:a16="http://schemas.microsoft.com/office/drawing/2014/main" xmlns="" id="{00000000-0008-0000-0700-00008466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88389" name="AutoShape 920">
          <a:extLst>
            <a:ext uri="{FF2B5EF4-FFF2-40B4-BE49-F238E27FC236}">
              <a16:creationId xmlns:a16="http://schemas.microsoft.com/office/drawing/2014/main" xmlns="" id="{00000000-0008-0000-0700-00008566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88390" name="AutoShape 921">
          <a:extLst>
            <a:ext uri="{FF2B5EF4-FFF2-40B4-BE49-F238E27FC236}">
              <a16:creationId xmlns:a16="http://schemas.microsoft.com/office/drawing/2014/main" xmlns="" id="{00000000-0008-0000-0700-00008666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88391" name="AutoShape 922">
          <a:extLst>
            <a:ext uri="{FF2B5EF4-FFF2-40B4-BE49-F238E27FC236}">
              <a16:creationId xmlns:a16="http://schemas.microsoft.com/office/drawing/2014/main" xmlns="" id="{00000000-0008-0000-0700-00008766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88392" name="AutoShape 923">
          <a:extLst>
            <a:ext uri="{FF2B5EF4-FFF2-40B4-BE49-F238E27FC236}">
              <a16:creationId xmlns:a16="http://schemas.microsoft.com/office/drawing/2014/main" xmlns="" id="{00000000-0008-0000-0700-00008866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88393" name="AutoShape 924">
          <a:extLst>
            <a:ext uri="{FF2B5EF4-FFF2-40B4-BE49-F238E27FC236}">
              <a16:creationId xmlns:a16="http://schemas.microsoft.com/office/drawing/2014/main" xmlns="" id="{00000000-0008-0000-0700-00008966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88394" name="AutoShape 925">
          <a:extLst>
            <a:ext uri="{FF2B5EF4-FFF2-40B4-BE49-F238E27FC236}">
              <a16:creationId xmlns:a16="http://schemas.microsoft.com/office/drawing/2014/main" xmlns="" id="{00000000-0008-0000-0700-00008A66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88395" name="AutoShape 926">
          <a:extLst>
            <a:ext uri="{FF2B5EF4-FFF2-40B4-BE49-F238E27FC236}">
              <a16:creationId xmlns:a16="http://schemas.microsoft.com/office/drawing/2014/main" xmlns="" id="{00000000-0008-0000-0700-00008B66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88396" name="AutoShape 927">
          <a:extLst>
            <a:ext uri="{FF2B5EF4-FFF2-40B4-BE49-F238E27FC236}">
              <a16:creationId xmlns:a16="http://schemas.microsoft.com/office/drawing/2014/main" xmlns="" id="{00000000-0008-0000-0700-00008C66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88397" name="AutoShape 928">
          <a:extLst>
            <a:ext uri="{FF2B5EF4-FFF2-40B4-BE49-F238E27FC236}">
              <a16:creationId xmlns:a16="http://schemas.microsoft.com/office/drawing/2014/main" xmlns="" id="{00000000-0008-0000-0700-00008D66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88398" name="AutoShape 929">
          <a:extLst>
            <a:ext uri="{FF2B5EF4-FFF2-40B4-BE49-F238E27FC236}">
              <a16:creationId xmlns:a16="http://schemas.microsoft.com/office/drawing/2014/main" xmlns="" id="{00000000-0008-0000-0700-00008E66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88399" name="AutoShape 930">
          <a:extLst>
            <a:ext uri="{FF2B5EF4-FFF2-40B4-BE49-F238E27FC236}">
              <a16:creationId xmlns:a16="http://schemas.microsoft.com/office/drawing/2014/main" xmlns="" id="{00000000-0008-0000-0700-00008F66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88400" name="AutoShape 931">
          <a:extLst>
            <a:ext uri="{FF2B5EF4-FFF2-40B4-BE49-F238E27FC236}">
              <a16:creationId xmlns:a16="http://schemas.microsoft.com/office/drawing/2014/main" xmlns="" id="{00000000-0008-0000-0700-00009066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88401" name="AutoShape 932">
          <a:extLst>
            <a:ext uri="{FF2B5EF4-FFF2-40B4-BE49-F238E27FC236}">
              <a16:creationId xmlns:a16="http://schemas.microsoft.com/office/drawing/2014/main" xmlns="" id="{00000000-0008-0000-0700-00009166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88402" name="AutoShape 933">
          <a:extLst>
            <a:ext uri="{FF2B5EF4-FFF2-40B4-BE49-F238E27FC236}">
              <a16:creationId xmlns:a16="http://schemas.microsoft.com/office/drawing/2014/main" xmlns="" id="{00000000-0008-0000-0700-00009266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88403" name="AutoShape 934">
          <a:extLst>
            <a:ext uri="{FF2B5EF4-FFF2-40B4-BE49-F238E27FC236}">
              <a16:creationId xmlns:a16="http://schemas.microsoft.com/office/drawing/2014/main" xmlns="" id="{00000000-0008-0000-0700-00009366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88404" name="AutoShape 935">
          <a:extLst>
            <a:ext uri="{FF2B5EF4-FFF2-40B4-BE49-F238E27FC236}">
              <a16:creationId xmlns:a16="http://schemas.microsoft.com/office/drawing/2014/main" xmlns="" id="{00000000-0008-0000-0700-00009466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88405" name="AutoShape 936">
          <a:extLst>
            <a:ext uri="{FF2B5EF4-FFF2-40B4-BE49-F238E27FC236}">
              <a16:creationId xmlns:a16="http://schemas.microsoft.com/office/drawing/2014/main" xmlns="" id="{00000000-0008-0000-0700-00009566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88406" name="AutoShape 937">
          <a:extLst>
            <a:ext uri="{FF2B5EF4-FFF2-40B4-BE49-F238E27FC236}">
              <a16:creationId xmlns:a16="http://schemas.microsoft.com/office/drawing/2014/main" xmlns="" id="{00000000-0008-0000-0700-00009666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88407" name="AutoShape 938">
          <a:extLst>
            <a:ext uri="{FF2B5EF4-FFF2-40B4-BE49-F238E27FC236}">
              <a16:creationId xmlns:a16="http://schemas.microsoft.com/office/drawing/2014/main" xmlns="" id="{00000000-0008-0000-0700-00009766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88408" name="AutoShape 939">
          <a:extLst>
            <a:ext uri="{FF2B5EF4-FFF2-40B4-BE49-F238E27FC236}">
              <a16:creationId xmlns:a16="http://schemas.microsoft.com/office/drawing/2014/main" xmlns="" id="{00000000-0008-0000-0700-00009866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88409" name="AutoShape 940">
          <a:extLst>
            <a:ext uri="{FF2B5EF4-FFF2-40B4-BE49-F238E27FC236}">
              <a16:creationId xmlns:a16="http://schemas.microsoft.com/office/drawing/2014/main" xmlns="" id="{00000000-0008-0000-0700-00009966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88410" name="AutoShape 941">
          <a:extLst>
            <a:ext uri="{FF2B5EF4-FFF2-40B4-BE49-F238E27FC236}">
              <a16:creationId xmlns:a16="http://schemas.microsoft.com/office/drawing/2014/main" xmlns="" id="{00000000-0008-0000-0700-00009A66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0</xdr:colOff>
      <xdr:row>0</xdr:row>
      <xdr:rowOff>0</xdr:rowOff>
    </xdr:from>
    <xdr:to>
      <xdr:col>31</xdr:col>
      <xdr:colOff>304800</xdr:colOff>
      <xdr:row>0</xdr:row>
      <xdr:rowOff>0</xdr:rowOff>
    </xdr:to>
    <xdr:sp macro="" textlink="">
      <xdr:nvSpPr>
        <xdr:cNvPr id="62382" name="AutoShape 942">
          <a:extLst>
            <a:ext uri="{FF2B5EF4-FFF2-40B4-BE49-F238E27FC236}">
              <a16:creationId xmlns:a16="http://schemas.microsoft.com/office/drawing/2014/main" xmlns="" id="{00000000-0008-0000-0700-0000AEF30000}"/>
            </a:ext>
          </a:extLst>
        </xdr:cNvPr>
        <xdr:cNvSpPr>
          <a:spLocks noChangeArrowheads="1"/>
        </xdr:cNvSpPr>
      </xdr:nvSpPr>
      <xdr:spPr bwMode="auto">
        <a:xfrm>
          <a:off x="9925050" y="0"/>
          <a:ext cx="304800" cy="0"/>
        </a:xfrm>
        <a:prstGeom prst="flowChart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可</a:t>
          </a:r>
        </a:p>
      </xdr:txBody>
    </xdr:sp>
    <xdr:clientData/>
  </xdr:twoCellAnchor>
  <xdr:twoCellAnchor>
    <xdr:from>
      <xdr:col>33</xdr:col>
      <xdr:colOff>0</xdr:colOff>
      <xdr:row>0</xdr:row>
      <xdr:rowOff>0</xdr:rowOff>
    </xdr:from>
    <xdr:to>
      <xdr:col>33</xdr:col>
      <xdr:colOff>304800</xdr:colOff>
      <xdr:row>0</xdr:row>
      <xdr:rowOff>0</xdr:rowOff>
    </xdr:to>
    <xdr:sp macro="" textlink="">
      <xdr:nvSpPr>
        <xdr:cNvPr id="62383" name="AutoShape 943">
          <a:extLst>
            <a:ext uri="{FF2B5EF4-FFF2-40B4-BE49-F238E27FC236}">
              <a16:creationId xmlns:a16="http://schemas.microsoft.com/office/drawing/2014/main" xmlns="" id="{00000000-0008-0000-0700-0000AFF30000}"/>
            </a:ext>
          </a:extLst>
        </xdr:cNvPr>
        <xdr:cNvSpPr>
          <a:spLocks noChangeArrowheads="1"/>
        </xdr:cNvSpPr>
      </xdr:nvSpPr>
      <xdr:spPr bwMode="auto">
        <a:xfrm>
          <a:off x="10553700" y="0"/>
          <a:ext cx="304800" cy="0"/>
        </a:xfrm>
        <a:prstGeom prst="flowChart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可</a:t>
          </a:r>
        </a:p>
      </xdr:txBody>
    </xdr:sp>
    <xdr:clientData/>
  </xdr:twoCellAnchor>
  <xdr:twoCellAnchor>
    <xdr:from>
      <xdr:col>35</xdr:col>
      <xdr:colOff>0</xdr:colOff>
      <xdr:row>0</xdr:row>
      <xdr:rowOff>0</xdr:rowOff>
    </xdr:from>
    <xdr:to>
      <xdr:col>35</xdr:col>
      <xdr:colOff>304800</xdr:colOff>
      <xdr:row>0</xdr:row>
      <xdr:rowOff>0</xdr:rowOff>
    </xdr:to>
    <xdr:sp macro="" textlink="">
      <xdr:nvSpPr>
        <xdr:cNvPr id="62384" name="AutoShape 944">
          <a:extLst>
            <a:ext uri="{FF2B5EF4-FFF2-40B4-BE49-F238E27FC236}">
              <a16:creationId xmlns:a16="http://schemas.microsoft.com/office/drawing/2014/main" xmlns="" id="{00000000-0008-0000-0700-0000B0F30000}"/>
            </a:ext>
          </a:extLst>
        </xdr:cNvPr>
        <xdr:cNvSpPr>
          <a:spLocks noChangeArrowheads="1"/>
        </xdr:cNvSpPr>
      </xdr:nvSpPr>
      <xdr:spPr bwMode="auto">
        <a:xfrm>
          <a:off x="11182350" y="0"/>
          <a:ext cx="304800" cy="0"/>
        </a:xfrm>
        <a:prstGeom prst="flowChart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可</a:t>
          </a:r>
        </a:p>
      </xdr:txBody>
    </xdr:sp>
    <xdr:clientData/>
  </xdr:twoCellAnchor>
  <xdr:twoCellAnchor>
    <xdr:from>
      <xdr:col>31</xdr:col>
      <xdr:colOff>0</xdr:colOff>
      <xdr:row>0</xdr:row>
      <xdr:rowOff>0</xdr:rowOff>
    </xdr:from>
    <xdr:to>
      <xdr:col>31</xdr:col>
      <xdr:colOff>304800</xdr:colOff>
      <xdr:row>0</xdr:row>
      <xdr:rowOff>0</xdr:rowOff>
    </xdr:to>
    <xdr:sp macro="" textlink="">
      <xdr:nvSpPr>
        <xdr:cNvPr id="62385" name="AutoShape 945">
          <a:extLst>
            <a:ext uri="{FF2B5EF4-FFF2-40B4-BE49-F238E27FC236}">
              <a16:creationId xmlns:a16="http://schemas.microsoft.com/office/drawing/2014/main" xmlns="" id="{00000000-0008-0000-0700-0000B1F30000}"/>
            </a:ext>
          </a:extLst>
        </xdr:cNvPr>
        <xdr:cNvSpPr>
          <a:spLocks noChangeArrowheads="1"/>
        </xdr:cNvSpPr>
      </xdr:nvSpPr>
      <xdr:spPr bwMode="auto">
        <a:xfrm>
          <a:off x="9925050" y="0"/>
          <a:ext cx="304800" cy="0"/>
        </a:xfrm>
        <a:prstGeom prst="flowChart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可</a:t>
          </a:r>
        </a:p>
      </xdr:txBody>
    </xdr:sp>
    <xdr:clientData/>
  </xdr:twoCellAnchor>
  <xdr:twoCellAnchor>
    <xdr:from>
      <xdr:col>33</xdr:col>
      <xdr:colOff>0</xdr:colOff>
      <xdr:row>0</xdr:row>
      <xdr:rowOff>0</xdr:rowOff>
    </xdr:from>
    <xdr:to>
      <xdr:col>33</xdr:col>
      <xdr:colOff>304800</xdr:colOff>
      <xdr:row>0</xdr:row>
      <xdr:rowOff>0</xdr:rowOff>
    </xdr:to>
    <xdr:sp macro="" textlink="">
      <xdr:nvSpPr>
        <xdr:cNvPr id="62386" name="AutoShape 946">
          <a:extLst>
            <a:ext uri="{FF2B5EF4-FFF2-40B4-BE49-F238E27FC236}">
              <a16:creationId xmlns:a16="http://schemas.microsoft.com/office/drawing/2014/main" xmlns="" id="{00000000-0008-0000-0700-0000B2F30000}"/>
            </a:ext>
          </a:extLst>
        </xdr:cNvPr>
        <xdr:cNvSpPr>
          <a:spLocks noChangeArrowheads="1"/>
        </xdr:cNvSpPr>
      </xdr:nvSpPr>
      <xdr:spPr bwMode="auto">
        <a:xfrm>
          <a:off x="10553700" y="0"/>
          <a:ext cx="304800" cy="0"/>
        </a:xfrm>
        <a:prstGeom prst="flowChart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可</a:t>
          </a:r>
        </a:p>
      </xdr:txBody>
    </xdr:sp>
    <xdr:clientData/>
  </xdr:twoCellAnchor>
  <xdr:twoCellAnchor>
    <xdr:from>
      <xdr:col>35</xdr:col>
      <xdr:colOff>0</xdr:colOff>
      <xdr:row>0</xdr:row>
      <xdr:rowOff>0</xdr:rowOff>
    </xdr:from>
    <xdr:to>
      <xdr:col>35</xdr:col>
      <xdr:colOff>304800</xdr:colOff>
      <xdr:row>0</xdr:row>
      <xdr:rowOff>0</xdr:rowOff>
    </xdr:to>
    <xdr:sp macro="" textlink="">
      <xdr:nvSpPr>
        <xdr:cNvPr id="62387" name="AutoShape 947">
          <a:extLst>
            <a:ext uri="{FF2B5EF4-FFF2-40B4-BE49-F238E27FC236}">
              <a16:creationId xmlns:a16="http://schemas.microsoft.com/office/drawing/2014/main" xmlns="" id="{00000000-0008-0000-0700-0000B3F30000}"/>
            </a:ext>
          </a:extLst>
        </xdr:cNvPr>
        <xdr:cNvSpPr>
          <a:spLocks noChangeArrowheads="1"/>
        </xdr:cNvSpPr>
      </xdr:nvSpPr>
      <xdr:spPr bwMode="auto">
        <a:xfrm>
          <a:off x="11182350" y="0"/>
          <a:ext cx="304800" cy="0"/>
        </a:xfrm>
        <a:prstGeom prst="flowChart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可</a:t>
          </a:r>
        </a:p>
      </xdr:txBody>
    </xdr:sp>
    <xdr:clientData/>
  </xdr:twoCellAnchor>
  <xdr:twoCellAnchor>
    <xdr:from>
      <xdr:col>31</xdr:col>
      <xdr:colOff>0</xdr:colOff>
      <xdr:row>0</xdr:row>
      <xdr:rowOff>0</xdr:rowOff>
    </xdr:from>
    <xdr:to>
      <xdr:col>31</xdr:col>
      <xdr:colOff>304800</xdr:colOff>
      <xdr:row>0</xdr:row>
      <xdr:rowOff>0</xdr:rowOff>
    </xdr:to>
    <xdr:sp macro="" textlink="">
      <xdr:nvSpPr>
        <xdr:cNvPr id="62388" name="AutoShape 948">
          <a:extLst>
            <a:ext uri="{FF2B5EF4-FFF2-40B4-BE49-F238E27FC236}">
              <a16:creationId xmlns:a16="http://schemas.microsoft.com/office/drawing/2014/main" xmlns="" id="{00000000-0008-0000-0700-0000B4F30000}"/>
            </a:ext>
          </a:extLst>
        </xdr:cNvPr>
        <xdr:cNvSpPr>
          <a:spLocks noChangeArrowheads="1"/>
        </xdr:cNvSpPr>
      </xdr:nvSpPr>
      <xdr:spPr bwMode="auto">
        <a:xfrm>
          <a:off x="9925050" y="0"/>
          <a:ext cx="304800" cy="0"/>
        </a:xfrm>
        <a:prstGeom prst="flowChart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可</a:t>
          </a:r>
        </a:p>
      </xdr:txBody>
    </xdr:sp>
    <xdr:clientData/>
  </xdr:twoCellAnchor>
  <xdr:twoCellAnchor>
    <xdr:from>
      <xdr:col>33</xdr:col>
      <xdr:colOff>0</xdr:colOff>
      <xdr:row>0</xdr:row>
      <xdr:rowOff>0</xdr:rowOff>
    </xdr:from>
    <xdr:to>
      <xdr:col>33</xdr:col>
      <xdr:colOff>304800</xdr:colOff>
      <xdr:row>0</xdr:row>
      <xdr:rowOff>0</xdr:rowOff>
    </xdr:to>
    <xdr:sp macro="" textlink="">
      <xdr:nvSpPr>
        <xdr:cNvPr id="62389" name="AutoShape 949">
          <a:extLst>
            <a:ext uri="{FF2B5EF4-FFF2-40B4-BE49-F238E27FC236}">
              <a16:creationId xmlns:a16="http://schemas.microsoft.com/office/drawing/2014/main" xmlns="" id="{00000000-0008-0000-0700-0000B5F30000}"/>
            </a:ext>
          </a:extLst>
        </xdr:cNvPr>
        <xdr:cNvSpPr>
          <a:spLocks noChangeArrowheads="1"/>
        </xdr:cNvSpPr>
      </xdr:nvSpPr>
      <xdr:spPr bwMode="auto">
        <a:xfrm>
          <a:off x="10553700" y="0"/>
          <a:ext cx="304800" cy="0"/>
        </a:xfrm>
        <a:prstGeom prst="flowChart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可</a:t>
          </a:r>
        </a:p>
      </xdr:txBody>
    </xdr:sp>
    <xdr:clientData/>
  </xdr:twoCellAnchor>
  <xdr:twoCellAnchor>
    <xdr:from>
      <xdr:col>35</xdr:col>
      <xdr:colOff>0</xdr:colOff>
      <xdr:row>0</xdr:row>
      <xdr:rowOff>0</xdr:rowOff>
    </xdr:from>
    <xdr:to>
      <xdr:col>35</xdr:col>
      <xdr:colOff>304800</xdr:colOff>
      <xdr:row>0</xdr:row>
      <xdr:rowOff>0</xdr:rowOff>
    </xdr:to>
    <xdr:sp macro="" textlink="">
      <xdr:nvSpPr>
        <xdr:cNvPr id="62390" name="AutoShape 950">
          <a:extLst>
            <a:ext uri="{FF2B5EF4-FFF2-40B4-BE49-F238E27FC236}">
              <a16:creationId xmlns:a16="http://schemas.microsoft.com/office/drawing/2014/main" xmlns="" id="{00000000-0008-0000-0700-0000B6F30000}"/>
            </a:ext>
          </a:extLst>
        </xdr:cNvPr>
        <xdr:cNvSpPr>
          <a:spLocks noChangeArrowheads="1"/>
        </xdr:cNvSpPr>
      </xdr:nvSpPr>
      <xdr:spPr bwMode="auto">
        <a:xfrm>
          <a:off x="11182350" y="0"/>
          <a:ext cx="304800" cy="0"/>
        </a:xfrm>
        <a:prstGeom prst="flowChart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可</a:t>
          </a:r>
        </a:p>
      </xdr:txBody>
    </xdr:sp>
    <xdr:clientData/>
  </xdr:twoCellAnchor>
  <xdr:twoCellAnchor>
    <xdr:from>
      <xdr:col>31</xdr:col>
      <xdr:colOff>0</xdr:colOff>
      <xdr:row>0</xdr:row>
      <xdr:rowOff>0</xdr:rowOff>
    </xdr:from>
    <xdr:to>
      <xdr:col>31</xdr:col>
      <xdr:colOff>304800</xdr:colOff>
      <xdr:row>0</xdr:row>
      <xdr:rowOff>0</xdr:rowOff>
    </xdr:to>
    <xdr:sp macro="" textlink="">
      <xdr:nvSpPr>
        <xdr:cNvPr id="62391" name="AutoShape 951">
          <a:extLst>
            <a:ext uri="{FF2B5EF4-FFF2-40B4-BE49-F238E27FC236}">
              <a16:creationId xmlns:a16="http://schemas.microsoft.com/office/drawing/2014/main" xmlns="" id="{00000000-0008-0000-0700-0000B7F30000}"/>
            </a:ext>
          </a:extLst>
        </xdr:cNvPr>
        <xdr:cNvSpPr>
          <a:spLocks noChangeArrowheads="1"/>
        </xdr:cNvSpPr>
      </xdr:nvSpPr>
      <xdr:spPr bwMode="auto">
        <a:xfrm>
          <a:off x="9925050" y="0"/>
          <a:ext cx="304800" cy="0"/>
        </a:xfrm>
        <a:prstGeom prst="flowChart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可</a:t>
          </a:r>
        </a:p>
      </xdr:txBody>
    </xdr:sp>
    <xdr:clientData/>
  </xdr:twoCellAnchor>
  <xdr:twoCellAnchor>
    <xdr:from>
      <xdr:col>35</xdr:col>
      <xdr:colOff>0</xdr:colOff>
      <xdr:row>0</xdr:row>
      <xdr:rowOff>0</xdr:rowOff>
    </xdr:from>
    <xdr:to>
      <xdr:col>35</xdr:col>
      <xdr:colOff>304800</xdr:colOff>
      <xdr:row>0</xdr:row>
      <xdr:rowOff>0</xdr:rowOff>
    </xdr:to>
    <xdr:sp macro="" textlink="">
      <xdr:nvSpPr>
        <xdr:cNvPr id="62392" name="AutoShape 952">
          <a:extLst>
            <a:ext uri="{FF2B5EF4-FFF2-40B4-BE49-F238E27FC236}">
              <a16:creationId xmlns:a16="http://schemas.microsoft.com/office/drawing/2014/main" xmlns="" id="{00000000-0008-0000-0700-0000B8F30000}"/>
            </a:ext>
          </a:extLst>
        </xdr:cNvPr>
        <xdr:cNvSpPr>
          <a:spLocks noChangeArrowheads="1"/>
        </xdr:cNvSpPr>
      </xdr:nvSpPr>
      <xdr:spPr bwMode="auto">
        <a:xfrm>
          <a:off x="11182350" y="0"/>
          <a:ext cx="304800" cy="0"/>
        </a:xfrm>
        <a:prstGeom prst="flowChart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可</a:t>
          </a:r>
        </a:p>
      </xdr:txBody>
    </xdr:sp>
    <xdr:clientData/>
  </xdr:twoCellAnchor>
  <xdr:twoCellAnchor>
    <xdr:from>
      <xdr:col>31</xdr:col>
      <xdr:colOff>47625</xdr:colOff>
      <xdr:row>0</xdr:row>
      <xdr:rowOff>0</xdr:rowOff>
    </xdr:from>
    <xdr:to>
      <xdr:col>31</xdr:col>
      <xdr:colOff>219075</xdr:colOff>
      <xdr:row>0</xdr:row>
      <xdr:rowOff>0</xdr:rowOff>
    </xdr:to>
    <xdr:sp macro="" textlink="">
      <xdr:nvSpPr>
        <xdr:cNvPr id="288422" name="AutoShape 953">
          <a:extLst>
            <a:ext uri="{FF2B5EF4-FFF2-40B4-BE49-F238E27FC236}">
              <a16:creationId xmlns:a16="http://schemas.microsoft.com/office/drawing/2014/main" xmlns="" id="{00000000-0008-0000-0700-0000A666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88423" name="AutoShape 954">
          <a:extLst>
            <a:ext uri="{FF2B5EF4-FFF2-40B4-BE49-F238E27FC236}">
              <a16:creationId xmlns:a16="http://schemas.microsoft.com/office/drawing/2014/main" xmlns="" id="{00000000-0008-0000-0700-0000A766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88424" name="AutoShape 955">
          <a:extLst>
            <a:ext uri="{FF2B5EF4-FFF2-40B4-BE49-F238E27FC236}">
              <a16:creationId xmlns:a16="http://schemas.microsoft.com/office/drawing/2014/main" xmlns="" id="{00000000-0008-0000-0700-0000A866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88425" name="AutoShape 956">
          <a:extLst>
            <a:ext uri="{FF2B5EF4-FFF2-40B4-BE49-F238E27FC236}">
              <a16:creationId xmlns:a16="http://schemas.microsoft.com/office/drawing/2014/main" xmlns="" id="{00000000-0008-0000-0700-0000A966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88426" name="AutoShape 957">
          <a:extLst>
            <a:ext uri="{FF2B5EF4-FFF2-40B4-BE49-F238E27FC236}">
              <a16:creationId xmlns:a16="http://schemas.microsoft.com/office/drawing/2014/main" xmlns="" id="{00000000-0008-0000-0700-0000AA66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88427" name="AutoShape 958">
          <a:extLst>
            <a:ext uri="{FF2B5EF4-FFF2-40B4-BE49-F238E27FC236}">
              <a16:creationId xmlns:a16="http://schemas.microsoft.com/office/drawing/2014/main" xmlns="" id="{00000000-0008-0000-0700-0000AB66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88428" name="AutoShape 959">
          <a:extLst>
            <a:ext uri="{FF2B5EF4-FFF2-40B4-BE49-F238E27FC236}">
              <a16:creationId xmlns:a16="http://schemas.microsoft.com/office/drawing/2014/main" xmlns="" id="{00000000-0008-0000-0700-0000AC66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88429" name="AutoShape 960">
          <a:extLst>
            <a:ext uri="{FF2B5EF4-FFF2-40B4-BE49-F238E27FC236}">
              <a16:creationId xmlns:a16="http://schemas.microsoft.com/office/drawing/2014/main" xmlns="" id="{00000000-0008-0000-0700-0000AD66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88430" name="AutoShape 961">
          <a:extLst>
            <a:ext uri="{FF2B5EF4-FFF2-40B4-BE49-F238E27FC236}">
              <a16:creationId xmlns:a16="http://schemas.microsoft.com/office/drawing/2014/main" xmlns="" id="{00000000-0008-0000-0700-0000AE66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88431" name="AutoShape 962">
          <a:extLst>
            <a:ext uri="{FF2B5EF4-FFF2-40B4-BE49-F238E27FC236}">
              <a16:creationId xmlns:a16="http://schemas.microsoft.com/office/drawing/2014/main" xmlns="" id="{00000000-0008-0000-0700-0000AF66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88432" name="AutoShape 963">
          <a:extLst>
            <a:ext uri="{FF2B5EF4-FFF2-40B4-BE49-F238E27FC236}">
              <a16:creationId xmlns:a16="http://schemas.microsoft.com/office/drawing/2014/main" xmlns="" id="{00000000-0008-0000-0700-0000B066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88433" name="AutoShape 964">
          <a:extLst>
            <a:ext uri="{FF2B5EF4-FFF2-40B4-BE49-F238E27FC236}">
              <a16:creationId xmlns:a16="http://schemas.microsoft.com/office/drawing/2014/main" xmlns="" id="{00000000-0008-0000-0700-0000B166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88434" name="AutoShape 965">
          <a:extLst>
            <a:ext uri="{FF2B5EF4-FFF2-40B4-BE49-F238E27FC236}">
              <a16:creationId xmlns:a16="http://schemas.microsoft.com/office/drawing/2014/main" xmlns="" id="{00000000-0008-0000-0700-0000B266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88435" name="AutoShape 966">
          <a:extLst>
            <a:ext uri="{FF2B5EF4-FFF2-40B4-BE49-F238E27FC236}">
              <a16:creationId xmlns:a16="http://schemas.microsoft.com/office/drawing/2014/main" xmlns="" id="{00000000-0008-0000-0700-0000B366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88436" name="AutoShape 967">
          <a:extLst>
            <a:ext uri="{FF2B5EF4-FFF2-40B4-BE49-F238E27FC236}">
              <a16:creationId xmlns:a16="http://schemas.microsoft.com/office/drawing/2014/main" xmlns="" id="{00000000-0008-0000-0700-0000B466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88437" name="AutoShape 968">
          <a:extLst>
            <a:ext uri="{FF2B5EF4-FFF2-40B4-BE49-F238E27FC236}">
              <a16:creationId xmlns:a16="http://schemas.microsoft.com/office/drawing/2014/main" xmlns="" id="{00000000-0008-0000-0700-0000B566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88438" name="AutoShape 969">
          <a:extLst>
            <a:ext uri="{FF2B5EF4-FFF2-40B4-BE49-F238E27FC236}">
              <a16:creationId xmlns:a16="http://schemas.microsoft.com/office/drawing/2014/main" xmlns="" id="{00000000-0008-0000-0700-0000B666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88439" name="AutoShape 970">
          <a:extLst>
            <a:ext uri="{FF2B5EF4-FFF2-40B4-BE49-F238E27FC236}">
              <a16:creationId xmlns:a16="http://schemas.microsoft.com/office/drawing/2014/main" xmlns="" id="{00000000-0008-0000-0700-0000B766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88440" name="AutoShape 971">
          <a:extLst>
            <a:ext uri="{FF2B5EF4-FFF2-40B4-BE49-F238E27FC236}">
              <a16:creationId xmlns:a16="http://schemas.microsoft.com/office/drawing/2014/main" xmlns="" id="{00000000-0008-0000-0700-0000B866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88441" name="AutoShape 972">
          <a:extLst>
            <a:ext uri="{FF2B5EF4-FFF2-40B4-BE49-F238E27FC236}">
              <a16:creationId xmlns:a16="http://schemas.microsoft.com/office/drawing/2014/main" xmlns="" id="{00000000-0008-0000-0700-0000B966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88442" name="AutoShape 973">
          <a:extLst>
            <a:ext uri="{FF2B5EF4-FFF2-40B4-BE49-F238E27FC236}">
              <a16:creationId xmlns:a16="http://schemas.microsoft.com/office/drawing/2014/main" xmlns="" id="{00000000-0008-0000-0700-0000BA66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88443" name="AutoShape 974">
          <a:extLst>
            <a:ext uri="{FF2B5EF4-FFF2-40B4-BE49-F238E27FC236}">
              <a16:creationId xmlns:a16="http://schemas.microsoft.com/office/drawing/2014/main" xmlns="" id="{00000000-0008-0000-0700-0000BB66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88444" name="AutoShape 975">
          <a:extLst>
            <a:ext uri="{FF2B5EF4-FFF2-40B4-BE49-F238E27FC236}">
              <a16:creationId xmlns:a16="http://schemas.microsoft.com/office/drawing/2014/main" xmlns="" id="{00000000-0008-0000-0700-0000BC66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88445" name="AutoShape 976">
          <a:extLst>
            <a:ext uri="{FF2B5EF4-FFF2-40B4-BE49-F238E27FC236}">
              <a16:creationId xmlns:a16="http://schemas.microsoft.com/office/drawing/2014/main" xmlns="" id="{00000000-0008-0000-0700-0000BD66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88446" name="AutoShape 977">
          <a:extLst>
            <a:ext uri="{FF2B5EF4-FFF2-40B4-BE49-F238E27FC236}">
              <a16:creationId xmlns:a16="http://schemas.microsoft.com/office/drawing/2014/main" xmlns="" id="{00000000-0008-0000-0700-0000BE66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88447" name="AutoShape 978">
          <a:extLst>
            <a:ext uri="{FF2B5EF4-FFF2-40B4-BE49-F238E27FC236}">
              <a16:creationId xmlns:a16="http://schemas.microsoft.com/office/drawing/2014/main" xmlns="" id="{00000000-0008-0000-0700-0000BF66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88448" name="AutoShape 979">
          <a:extLst>
            <a:ext uri="{FF2B5EF4-FFF2-40B4-BE49-F238E27FC236}">
              <a16:creationId xmlns:a16="http://schemas.microsoft.com/office/drawing/2014/main" xmlns="" id="{00000000-0008-0000-0700-0000C066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88449" name="AutoShape 980">
          <a:extLst>
            <a:ext uri="{FF2B5EF4-FFF2-40B4-BE49-F238E27FC236}">
              <a16:creationId xmlns:a16="http://schemas.microsoft.com/office/drawing/2014/main" xmlns="" id="{00000000-0008-0000-0700-0000C166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88450" name="AutoShape 981">
          <a:extLst>
            <a:ext uri="{FF2B5EF4-FFF2-40B4-BE49-F238E27FC236}">
              <a16:creationId xmlns:a16="http://schemas.microsoft.com/office/drawing/2014/main" xmlns="" id="{00000000-0008-0000-0700-0000C266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88451" name="AutoShape 982">
          <a:extLst>
            <a:ext uri="{FF2B5EF4-FFF2-40B4-BE49-F238E27FC236}">
              <a16:creationId xmlns:a16="http://schemas.microsoft.com/office/drawing/2014/main" xmlns="" id="{00000000-0008-0000-0700-0000C366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88452" name="AutoShape 983">
          <a:extLst>
            <a:ext uri="{FF2B5EF4-FFF2-40B4-BE49-F238E27FC236}">
              <a16:creationId xmlns:a16="http://schemas.microsoft.com/office/drawing/2014/main" xmlns="" id="{00000000-0008-0000-0700-0000C466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88453" name="AutoShape 984">
          <a:extLst>
            <a:ext uri="{FF2B5EF4-FFF2-40B4-BE49-F238E27FC236}">
              <a16:creationId xmlns:a16="http://schemas.microsoft.com/office/drawing/2014/main" xmlns="" id="{00000000-0008-0000-0700-0000C566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88454" name="AutoShape 985">
          <a:extLst>
            <a:ext uri="{FF2B5EF4-FFF2-40B4-BE49-F238E27FC236}">
              <a16:creationId xmlns:a16="http://schemas.microsoft.com/office/drawing/2014/main" xmlns="" id="{00000000-0008-0000-0700-0000C666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88455" name="AutoShape 986">
          <a:extLst>
            <a:ext uri="{FF2B5EF4-FFF2-40B4-BE49-F238E27FC236}">
              <a16:creationId xmlns:a16="http://schemas.microsoft.com/office/drawing/2014/main" xmlns="" id="{00000000-0008-0000-0700-0000C766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88456" name="AutoShape 987">
          <a:extLst>
            <a:ext uri="{FF2B5EF4-FFF2-40B4-BE49-F238E27FC236}">
              <a16:creationId xmlns:a16="http://schemas.microsoft.com/office/drawing/2014/main" xmlns="" id="{00000000-0008-0000-0700-0000C866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88457" name="AutoShape 988">
          <a:extLst>
            <a:ext uri="{FF2B5EF4-FFF2-40B4-BE49-F238E27FC236}">
              <a16:creationId xmlns:a16="http://schemas.microsoft.com/office/drawing/2014/main" xmlns="" id="{00000000-0008-0000-0700-0000C966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88458" name="AutoShape 989">
          <a:extLst>
            <a:ext uri="{FF2B5EF4-FFF2-40B4-BE49-F238E27FC236}">
              <a16:creationId xmlns:a16="http://schemas.microsoft.com/office/drawing/2014/main" xmlns="" id="{00000000-0008-0000-0700-0000CA66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88459" name="AutoShape 990">
          <a:extLst>
            <a:ext uri="{FF2B5EF4-FFF2-40B4-BE49-F238E27FC236}">
              <a16:creationId xmlns:a16="http://schemas.microsoft.com/office/drawing/2014/main" xmlns="" id="{00000000-0008-0000-0700-0000CB66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88460" name="AutoShape 991">
          <a:extLst>
            <a:ext uri="{FF2B5EF4-FFF2-40B4-BE49-F238E27FC236}">
              <a16:creationId xmlns:a16="http://schemas.microsoft.com/office/drawing/2014/main" xmlns="" id="{00000000-0008-0000-0700-0000CC66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88461" name="AutoShape 992">
          <a:extLst>
            <a:ext uri="{FF2B5EF4-FFF2-40B4-BE49-F238E27FC236}">
              <a16:creationId xmlns:a16="http://schemas.microsoft.com/office/drawing/2014/main" xmlns="" id="{00000000-0008-0000-0700-0000CD66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88462" name="AutoShape 993">
          <a:extLst>
            <a:ext uri="{FF2B5EF4-FFF2-40B4-BE49-F238E27FC236}">
              <a16:creationId xmlns:a16="http://schemas.microsoft.com/office/drawing/2014/main" xmlns="" id="{00000000-0008-0000-0700-0000CE66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88463" name="AutoShape 994">
          <a:extLst>
            <a:ext uri="{FF2B5EF4-FFF2-40B4-BE49-F238E27FC236}">
              <a16:creationId xmlns:a16="http://schemas.microsoft.com/office/drawing/2014/main" xmlns="" id="{00000000-0008-0000-0700-0000CF66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88464" name="AutoShape 995">
          <a:extLst>
            <a:ext uri="{FF2B5EF4-FFF2-40B4-BE49-F238E27FC236}">
              <a16:creationId xmlns:a16="http://schemas.microsoft.com/office/drawing/2014/main" xmlns="" id="{00000000-0008-0000-0700-0000D066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88465" name="AutoShape 996">
          <a:extLst>
            <a:ext uri="{FF2B5EF4-FFF2-40B4-BE49-F238E27FC236}">
              <a16:creationId xmlns:a16="http://schemas.microsoft.com/office/drawing/2014/main" xmlns="" id="{00000000-0008-0000-0700-0000D166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88466" name="AutoShape 997">
          <a:extLst>
            <a:ext uri="{FF2B5EF4-FFF2-40B4-BE49-F238E27FC236}">
              <a16:creationId xmlns:a16="http://schemas.microsoft.com/office/drawing/2014/main" xmlns="" id="{00000000-0008-0000-0700-0000D266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88467" name="AutoShape 998">
          <a:extLst>
            <a:ext uri="{FF2B5EF4-FFF2-40B4-BE49-F238E27FC236}">
              <a16:creationId xmlns:a16="http://schemas.microsoft.com/office/drawing/2014/main" xmlns="" id="{00000000-0008-0000-0700-0000D366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88468" name="AutoShape 999">
          <a:extLst>
            <a:ext uri="{FF2B5EF4-FFF2-40B4-BE49-F238E27FC236}">
              <a16:creationId xmlns:a16="http://schemas.microsoft.com/office/drawing/2014/main" xmlns="" id="{00000000-0008-0000-0700-0000D466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88469" name="AutoShape 1000">
          <a:extLst>
            <a:ext uri="{FF2B5EF4-FFF2-40B4-BE49-F238E27FC236}">
              <a16:creationId xmlns:a16="http://schemas.microsoft.com/office/drawing/2014/main" xmlns="" id="{00000000-0008-0000-0700-0000D566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88470" name="AutoShape 1001">
          <a:extLst>
            <a:ext uri="{FF2B5EF4-FFF2-40B4-BE49-F238E27FC236}">
              <a16:creationId xmlns:a16="http://schemas.microsoft.com/office/drawing/2014/main" xmlns="" id="{00000000-0008-0000-0700-0000D666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88471" name="AutoShape 1002">
          <a:extLst>
            <a:ext uri="{FF2B5EF4-FFF2-40B4-BE49-F238E27FC236}">
              <a16:creationId xmlns:a16="http://schemas.microsoft.com/office/drawing/2014/main" xmlns="" id="{00000000-0008-0000-0700-0000D766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88472" name="AutoShape 1003">
          <a:extLst>
            <a:ext uri="{FF2B5EF4-FFF2-40B4-BE49-F238E27FC236}">
              <a16:creationId xmlns:a16="http://schemas.microsoft.com/office/drawing/2014/main" xmlns="" id="{00000000-0008-0000-0700-0000D866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88473" name="AutoShape 1004">
          <a:extLst>
            <a:ext uri="{FF2B5EF4-FFF2-40B4-BE49-F238E27FC236}">
              <a16:creationId xmlns:a16="http://schemas.microsoft.com/office/drawing/2014/main" xmlns="" id="{00000000-0008-0000-0700-0000D966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88474" name="AutoShape 1005">
          <a:extLst>
            <a:ext uri="{FF2B5EF4-FFF2-40B4-BE49-F238E27FC236}">
              <a16:creationId xmlns:a16="http://schemas.microsoft.com/office/drawing/2014/main" xmlns="" id="{00000000-0008-0000-0700-0000DA66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88475" name="AutoShape 1006">
          <a:extLst>
            <a:ext uri="{FF2B5EF4-FFF2-40B4-BE49-F238E27FC236}">
              <a16:creationId xmlns:a16="http://schemas.microsoft.com/office/drawing/2014/main" xmlns="" id="{00000000-0008-0000-0700-0000DB66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88476" name="AutoShape 1007">
          <a:extLst>
            <a:ext uri="{FF2B5EF4-FFF2-40B4-BE49-F238E27FC236}">
              <a16:creationId xmlns:a16="http://schemas.microsoft.com/office/drawing/2014/main" xmlns="" id="{00000000-0008-0000-0700-0000DC66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88477" name="AutoShape 1008">
          <a:extLst>
            <a:ext uri="{FF2B5EF4-FFF2-40B4-BE49-F238E27FC236}">
              <a16:creationId xmlns:a16="http://schemas.microsoft.com/office/drawing/2014/main" xmlns="" id="{00000000-0008-0000-0700-0000DD66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88478" name="AutoShape 1009">
          <a:extLst>
            <a:ext uri="{FF2B5EF4-FFF2-40B4-BE49-F238E27FC236}">
              <a16:creationId xmlns:a16="http://schemas.microsoft.com/office/drawing/2014/main" xmlns="" id="{00000000-0008-0000-0700-0000DE66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88479" name="AutoShape 1010">
          <a:extLst>
            <a:ext uri="{FF2B5EF4-FFF2-40B4-BE49-F238E27FC236}">
              <a16:creationId xmlns:a16="http://schemas.microsoft.com/office/drawing/2014/main" xmlns="" id="{00000000-0008-0000-0700-0000DF66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88480" name="AutoShape 1011">
          <a:extLst>
            <a:ext uri="{FF2B5EF4-FFF2-40B4-BE49-F238E27FC236}">
              <a16:creationId xmlns:a16="http://schemas.microsoft.com/office/drawing/2014/main" xmlns="" id="{00000000-0008-0000-0700-0000E066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88481" name="AutoShape 1012">
          <a:extLst>
            <a:ext uri="{FF2B5EF4-FFF2-40B4-BE49-F238E27FC236}">
              <a16:creationId xmlns:a16="http://schemas.microsoft.com/office/drawing/2014/main" xmlns="" id="{00000000-0008-0000-0700-0000E166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88482" name="AutoShape 1013">
          <a:extLst>
            <a:ext uri="{FF2B5EF4-FFF2-40B4-BE49-F238E27FC236}">
              <a16:creationId xmlns:a16="http://schemas.microsoft.com/office/drawing/2014/main" xmlns="" id="{00000000-0008-0000-0700-0000E266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88483" name="AutoShape 1014">
          <a:extLst>
            <a:ext uri="{FF2B5EF4-FFF2-40B4-BE49-F238E27FC236}">
              <a16:creationId xmlns:a16="http://schemas.microsoft.com/office/drawing/2014/main" xmlns="" id="{00000000-0008-0000-0700-0000E366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88484" name="AutoShape 1015">
          <a:extLst>
            <a:ext uri="{FF2B5EF4-FFF2-40B4-BE49-F238E27FC236}">
              <a16:creationId xmlns:a16="http://schemas.microsoft.com/office/drawing/2014/main" xmlns="" id="{00000000-0008-0000-0700-0000E466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88485" name="AutoShape 1016">
          <a:extLst>
            <a:ext uri="{FF2B5EF4-FFF2-40B4-BE49-F238E27FC236}">
              <a16:creationId xmlns:a16="http://schemas.microsoft.com/office/drawing/2014/main" xmlns="" id="{00000000-0008-0000-0700-0000E566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88486" name="AutoShape 1017">
          <a:extLst>
            <a:ext uri="{FF2B5EF4-FFF2-40B4-BE49-F238E27FC236}">
              <a16:creationId xmlns:a16="http://schemas.microsoft.com/office/drawing/2014/main" xmlns="" id="{00000000-0008-0000-0700-0000E666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88487" name="AutoShape 1018">
          <a:extLst>
            <a:ext uri="{FF2B5EF4-FFF2-40B4-BE49-F238E27FC236}">
              <a16:creationId xmlns:a16="http://schemas.microsoft.com/office/drawing/2014/main" xmlns="" id="{00000000-0008-0000-0700-0000E766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88488" name="AutoShape 1019">
          <a:extLst>
            <a:ext uri="{FF2B5EF4-FFF2-40B4-BE49-F238E27FC236}">
              <a16:creationId xmlns:a16="http://schemas.microsoft.com/office/drawing/2014/main" xmlns="" id="{00000000-0008-0000-0700-0000E866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88489" name="AutoShape 1020">
          <a:extLst>
            <a:ext uri="{FF2B5EF4-FFF2-40B4-BE49-F238E27FC236}">
              <a16:creationId xmlns:a16="http://schemas.microsoft.com/office/drawing/2014/main" xmlns="" id="{00000000-0008-0000-0700-0000E966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88490" name="AutoShape 1021">
          <a:extLst>
            <a:ext uri="{FF2B5EF4-FFF2-40B4-BE49-F238E27FC236}">
              <a16:creationId xmlns:a16="http://schemas.microsoft.com/office/drawing/2014/main" xmlns="" id="{00000000-0008-0000-0700-0000EA66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88491" name="AutoShape 1022">
          <a:extLst>
            <a:ext uri="{FF2B5EF4-FFF2-40B4-BE49-F238E27FC236}">
              <a16:creationId xmlns:a16="http://schemas.microsoft.com/office/drawing/2014/main" xmlns="" id="{00000000-0008-0000-0700-0000EB66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88492" name="AutoShape 1023">
          <a:extLst>
            <a:ext uri="{FF2B5EF4-FFF2-40B4-BE49-F238E27FC236}">
              <a16:creationId xmlns:a16="http://schemas.microsoft.com/office/drawing/2014/main" xmlns="" id="{00000000-0008-0000-0700-0000EC66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88493" name="AutoShape 1024">
          <a:extLst>
            <a:ext uri="{FF2B5EF4-FFF2-40B4-BE49-F238E27FC236}">
              <a16:creationId xmlns:a16="http://schemas.microsoft.com/office/drawing/2014/main" xmlns="" id="{00000000-0008-0000-0700-0000ED66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88494" name="AutoShape 1025">
          <a:extLst>
            <a:ext uri="{FF2B5EF4-FFF2-40B4-BE49-F238E27FC236}">
              <a16:creationId xmlns:a16="http://schemas.microsoft.com/office/drawing/2014/main" xmlns="" id="{00000000-0008-0000-0700-0000EE66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88495" name="AutoShape 1026">
          <a:extLst>
            <a:ext uri="{FF2B5EF4-FFF2-40B4-BE49-F238E27FC236}">
              <a16:creationId xmlns:a16="http://schemas.microsoft.com/office/drawing/2014/main" xmlns="" id="{00000000-0008-0000-0700-0000EF66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88496" name="AutoShape 1027">
          <a:extLst>
            <a:ext uri="{FF2B5EF4-FFF2-40B4-BE49-F238E27FC236}">
              <a16:creationId xmlns:a16="http://schemas.microsoft.com/office/drawing/2014/main" xmlns="" id="{00000000-0008-0000-0700-0000F066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88497" name="AutoShape 1028">
          <a:extLst>
            <a:ext uri="{FF2B5EF4-FFF2-40B4-BE49-F238E27FC236}">
              <a16:creationId xmlns:a16="http://schemas.microsoft.com/office/drawing/2014/main" xmlns="" id="{00000000-0008-0000-0700-0000F166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88498" name="AutoShape 1029">
          <a:extLst>
            <a:ext uri="{FF2B5EF4-FFF2-40B4-BE49-F238E27FC236}">
              <a16:creationId xmlns:a16="http://schemas.microsoft.com/office/drawing/2014/main" xmlns="" id="{00000000-0008-0000-0700-0000F266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88499" name="AutoShape 1030">
          <a:extLst>
            <a:ext uri="{FF2B5EF4-FFF2-40B4-BE49-F238E27FC236}">
              <a16:creationId xmlns:a16="http://schemas.microsoft.com/office/drawing/2014/main" xmlns="" id="{00000000-0008-0000-0700-0000F366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88500" name="AutoShape 1031">
          <a:extLst>
            <a:ext uri="{FF2B5EF4-FFF2-40B4-BE49-F238E27FC236}">
              <a16:creationId xmlns:a16="http://schemas.microsoft.com/office/drawing/2014/main" xmlns="" id="{00000000-0008-0000-0700-0000F466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88501" name="AutoShape 1032">
          <a:extLst>
            <a:ext uri="{FF2B5EF4-FFF2-40B4-BE49-F238E27FC236}">
              <a16:creationId xmlns:a16="http://schemas.microsoft.com/office/drawing/2014/main" xmlns="" id="{00000000-0008-0000-0700-0000F566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88502" name="AutoShape 1033">
          <a:extLst>
            <a:ext uri="{FF2B5EF4-FFF2-40B4-BE49-F238E27FC236}">
              <a16:creationId xmlns:a16="http://schemas.microsoft.com/office/drawing/2014/main" xmlns="" id="{00000000-0008-0000-0700-0000F666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88503" name="AutoShape 1034">
          <a:extLst>
            <a:ext uri="{FF2B5EF4-FFF2-40B4-BE49-F238E27FC236}">
              <a16:creationId xmlns:a16="http://schemas.microsoft.com/office/drawing/2014/main" xmlns="" id="{00000000-0008-0000-0700-0000F766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88504" name="AutoShape 1035">
          <a:extLst>
            <a:ext uri="{FF2B5EF4-FFF2-40B4-BE49-F238E27FC236}">
              <a16:creationId xmlns:a16="http://schemas.microsoft.com/office/drawing/2014/main" xmlns="" id="{00000000-0008-0000-0700-0000F866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88505" name="AutoShape 1036">
          <a:extLst>
            <a:ext uri="{FF2B5EF4-FFF2-40B4-BE49-F238E27FC236}">
              <a16:creationId xmlns:a16="http://schemas.microsoft.com/office/drawing/2014/main" xmlns="" id="{00000000-0008-0000-0700-0000F966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88506" name="AutoShape 1037">
          <a:extLst>
            <a:ext uri="{FF2B5EF4-FFF2-40B4-BE49-F238E27FC236}">
              <a16:creationId xmlns:a16="http://schemas.microsoft.com/office/drawing/2014/main" xmlns="" id="{00000000-0008-0000-0700-0000FA66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88507" name="AutoShape 1038">
          <a:extLst>
            <a:ext uri="{FF2B5EF4-FFF2-40B4-BE49-F238E27FC236}">
              <a16:creationId xmlns:a16="http://schemas.microsoft.com/office/drawing/2014/main" xmlns="" id="{00000000-0008-0000-0700-0000FB66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88508" name="AutoShape 1039">
          <a:extLst>
            <a:ext uri="{FF2B5EF4-FFF2-40B4-BE49-F238E27FC236}">
              <a16:creationId xmlns:a16="http://schemas.microsoft.com/office/drawing/2014/main" xmlns="" id="{00000000-0008-0000-0700-0000FC66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88509" name="AutoShape 1040">
          <a:extLst>
            <a:ext uri="{FF2B5EF4-FFF2-40B4-BE49-F238E27FC236}">
              <a16:creationId xmlns:a16="http://schemas.microsoft.com/office/drawing/2014/main" xmlns="" id="{00000000-0008-0000-0700-0000FD66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88510" name="AutoShape 1041">
          <a:extLst>
            <a:ext uri="{FF2B5EF4-FFF2-40B4-BE49-F238E27FC236}">
              <a16:creationId xmlns:a16="http://schemas.microsoft.com/office/drawing/2014/main" xmlns="" id="{00000000-0008-0000-0700-0000FE66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88511" name="AutoShape 1042">
          <a:extLst>
            <a:ext uri="{FF2B5EF4-FFF2-40B4-BE49-F238E27FC236}">
              <a16:creationId xmlns:a16="http://schemas.microsoft.com/office/drawing/2014/main" xmlns="" id="{00000000-0008-0000-0700-0000FF66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88512" name="AutoShape 1043">
          <a:extLst>
            <a:ext uri="{FF2B5EF4-FFF2-40B4-BE49-F238E27FC236}">
              <a16:creationId xmlns:a16="http://schemas.microsoft.com/office/drawing/2014/main" xmlns="" id="{00000000-0008-0000-0700-00000067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88513" name="AutoShape 1044">
          <a:extLst>
            <a:ext uri="{FF2B5EF4-FFF2-40B4-BE49-F238E27FC236}">
              <a16:creationId xmlns:a16="http://schemas.microsoft.com/office/drawing/2014/main" xmlns="" id="{00000000-0008-0000-0700-00000167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88514" name="AutoShape 1045">
          <a:extLst>
            <a:ext uri="{FF2B5EF4-FFF2-40B4-BE49-F238E27FC236}">
              <a16:creationId xmlns:a16="http://schemas.microsoft.com/office/drawing/2014/main" xmlns="" id="{00000000-0008-0000-0700-00000267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88515" name="AutoShape 1046">
          <a:extLst>
            <a:ext uri="{FF2B5EF4-FFF2-40B4-BE49-F238E27FC236}">
              <a16:creationId xmlns:a16="http://schemas.microsoft.com/office/drawing/2014/main" xmlns="" id="{00000000-0008-0000-0700-00000367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88516" name="AutoShape 1047">
          <a:extLst>
            <a:ext uri="{FF2B5EF4-FFF2-40B4-BE49-F238E27FC236}">
              <a16:creationId xmlns:a16="http://schemas.microsoft.com/office/drawing/2014/main" xmlns="" id="{00000000-0008-0000-0700-00000467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88517" name="AutoShape 1048">
          <a:extLst>
            <a:ext uri="{FF2B5EF4-FFF2-40B4-BE49-F238E27FC236}">
              <a16:creationId xmlns:a16="http://schemas.microsoft.com/office/drawing/2014/main" xmlns="" id="{00000000-0008-0000-0700-00000567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88518" name="AutoShape 1049">
          <a:extLst>
            <a:ext uri="{FF2B5EF4-FFF2-40B4-BE49-F238E27FC236}">
              <a16:creationId xmlns:a16="http://schemas.microsoft.com/office/drawing/2014/main" xmlns="" id="{00000000-0008-0000-0700-00000667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88519" name="AutoShape 1050">
          <a:extLst>
            <a:ext uri="{FF2B5EF4-FFF2-40B4-BE49-F238E27FC236}">
              <a16:creationId xmlns:a16="http://schemas.microsoft.com/office/drawing/2014/main" xmlns="" id="{00000000-0008-0000-0700-00000767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88520" name="AutoShape 1051">
          <a:extLst>
            <a:ext uri="{FF2B5EF4-FFF2-40B4-BE49-F238E27FC236}">
              <a16:creationId xmlns:a16="http://schemas.microsoft.com/office/drawing/2014/main" xmlns="" id="{00000000-0008-0000-0700-00000867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88521" name="AutoShape 1052">
          <a:extLst>
            <a:ext uri="{FF2B5EF4-FFF2-40B4-BE49-F238E27FC236}">
              <a16:creationId xmlns:a16="http://schemas.microsoft.com/office/drawing/2014/main" xmlns="" id="{00000000-0008-0000-0700-00000967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88522" name="AutoShape 1053">
          <a:extLst>
            <a:ext uri="{FF2B5EF4-FFF2-40B4-BE49-F238E27FC236}">
              <a16:creationId xmlns:a16="http://schemas.microsoft.com/office/drawing/2014/main" xmlns="" id="{00000000-0008-0000-0700-00000A67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88523" name="AutoShape 1054">
          <a:extLst>
            <a:ext uri="{FF2B5EF4-FFF2-40B4-BE49-F238E27FC236}">
              <a16:creationId xmlns:a16="http://schemas.microsoft.com/office/drawing/2014/main" xmlns="" id="{00000000-0008-0000-0700-00000B67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88524" name="AutoShape 1055">
          <a:extLst>
            <a:ext uri="{FF2B5EF4-FFF2-40B4-BE49-F238E27FC236}">
              <a16:creationId xmlns:a16="http://schemas.microsoft.com/office/drawing/2014/main" xmlns="" id="{00000000-0008-0000-0700-00000C67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88525" name="AutoShape 1056">
          <a:extLst>
            <a:ext uri="{FF2B5EF4-FFF2-40B4-BE49-F238E27FC236}">
              <a16:creationId xmlns:a16="http://schemas.microsoft.com/office/drawing/2014/main" xmlns="" id="{00000000-0008-0000-0700-00000D67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88526" name="AutoShape 1057">
          <a:extLst>
            <a:ext uri="{FF2B5EF4-FFF2-40B4-BE49-F238E27FC236}">
              <a16:creationId xmlns:a16="http://schemas.microsoft.com/office/drawing/2014/main" xmlns="" id="{00000000-0008-0000-0700-00000E67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88527" name="AutoShape 1058">
          <a:extLst>
            <a:ext uri="{FF2B5EF4-FFF2-40B4-BE49-F238E27FC236}">
              <a16:creationId xmlns:a16="http://schemas.microsoft.com/office/drawing/2014/main" xmlns="" id="{00000000-0008-0000-0700-00000F67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88528" name="AutoShape 1059">
          <a:extLst>
            <a:ext uri="{FF2B5EF4-FFF2-40B4-BE49-F238E27FC236}">
              <a16:creationId xmlns:a16="http://schemas.microsoft.com/office/drawing/2014/main" xmlns="" id="{00000000-0008-0000-0700-00001067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88529" name="AutoShape 1060">
          <a:extLst>
            <a:ext uri="{FF2B5EF4-FFF2-40B4-BE49-F238E27FC236}">
              <a16:creationId xmlns:a16="http://schemas.microsoft.com/office/drawing/2014/main" xmlns="" id="{00000000-0008-0000-0700-00001167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88530" name="AutoShape 1061">
          <a:extLst>
            <a:ext uri="{FF2B5EF4-FFF2-40B4-BE49-F238E27FC236}">
              <a16:creationId xmlns:a16="http://schemas.microsoft.com/office/drawing/2014/main" xmlns="" id="{00000000-0008-0000-0700-00001267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88531" name="AutoShape 1062">
          <a:extLst>
            <a:ext uri="{FF2B5EF4-FFF2-40B4-BE49-F238E27FC236}">
              <a16:creationId xmlns:a16="http://schemas.microsoft.com/office/drawing/2014/main" xmlns="" id="{00000000-0008-0000-0700-00001367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88532" name="AutoShape 1063">
          <a:extLst>
            <a:ext uri="{FF2B5EF4-FFF2-40B4-BE49-F238E27FC236}">
              <a16:creationId xmlns:a16="http://schemas.microsoft.com/office/drawing/2014/main" xmlns="" id="{00000000-0008-0000-0700-00001467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88533" name="AutoShape 1064">
          <a:extLst>
            <a:ext uri="{FF2B5EF4-FFF2-40B4-BE49-F238E27FC236}">
              <a16:creationId xmlns:a16="http://schemas.microsoft.com/office/drawing/2014/main" xmlns="" id="{00000000-0008-0000-0700-00001567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88534" name="AutoShape 1065">
          <a:extLst>
            <a:ext uri="{FF2B5EF4-FFF2-40B4-BE49-F238E27FC236}">
              <a16:creationId xmlns:a16="http://schemas.microsoft.com/office/drawing/2014/main" xmlns="" id="{00000000-0008-0000-0700-00001667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88535" name="AutoShape 1066">
          <a:extLst>
            <a:ext uri="{FF2B5EF4-FFF2-40B4-BE49-F238E27FC236}">
              <a16:creationId xmlns:a16="http://schemas.microsoft.com/office/drawing/2014/main" xmlns="" id="{00000000-0008-0000-0700-00001767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88536" name="AutoShape 1067">
          <a:extLst>
            <a:ext uri="{FF2B5EF4-FFF2-40B4-BE49-F238E27FC236}">
              <a16:creationId xmlns:a16="http://schemas.microsoft.com/office/drawing/2014/main" xmlns="" id="{00000000-0008-0000-0700-00001867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88537" name="AutoShape 1068">
          <a:extLst>
            <a:ext uri="{FF2B5EF4-FFF2-40B4-BE49-F238E27FC236}">
              <a16:creationId xmlns:a16="http://schemas.microsoft.com/office/drawing/2014/main" xmlns="" id="{00000000-0008-0000-0700-00001967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88538" name="AutoShape 1069">
          <a:extLst>
            <a:ext uri="{FF2B5EF4-FFF2-40B4-BE49-F238E27FC236}">
              <a16:creationId xmlns:a16="http://schemas.microsoft.com/office/drawing/2014/main" xmlns="" id="{00000000-0008-0000-0700-00001A67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88539" name="AutoShape 1070">
          <a:extLst>
            <a:ext uri="{FF2B5EF4-FFF2-40B4-BE49-F238E27FC236}">
              <a16:creationId xmlns:a16="http://schemas.microsoft.com/office/drawing/2014/main" xmlns="" id="{00000000-0008-0000-0700-00001B67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88540" name="AutoShape 1071">
          <a:extLst>
            <a:ext uri="{FF2B5EF4-FFF2-40B4-BE49-F238E27FC236}">
              <a16:creationId xmlns:a16="http://schemas.microsoft.com/office/drawing/2014/main" xmlns="" id="{00000000-0008-0000-0700-00001C67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88541" name="AutoShape 1072">
          <a:extLst>
            <a:ext uri="{FF2B5EF4-FFF2-40B4-BE49-F238E27FC236}">
              <a16:creationId xmlns:a16="http://schemas.microsoft.com/office/drawing/2014/main" xmlns="" id="{00000000-0008-0000-0700-00001D67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88542" name="AutoShape 1073">
          <a:extLst>
            <a:ext uri="{FF2B5EF4-FFF2-40B4-BE49-F238E27FC236}">
              <a16:creationId xmlns:a16="http://schemas.microsoft.com/office/drawing/2014/main" xmlns="" id="{00000000-0008-0000-0700-00001E67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88543" name="AutoShape 1074">
          <a:extLst>
            <a:ext uri="{FF2B5EF4-FFF2-40B4-BE49-F238E27FC236}">
              <a16:creationId xmlns:a16="http://schemas.microsoft.com/office/drawing/2014/main" xmlns="" id="{00000000-0008-0000-0700-00001F67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88544" name="AutoShape 1075">
          <a:extLst>
            <a:ext uri="{FF2B5EF4-FFF2-40B4-BE49-F238E27FC236}">
              <a16:creationId xmlns:a16="http://schemas.microsoft.com/office/drawing/2014/main" xmlns="" id="{00000000-0008-0000-0700-00002067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88545" name="AutoShape 1076">
          <a:extLst>
            <a:ext uri="{FF2B5EF4-FFF2-40B4-BE49-F238E27FC236}">
              <a16:creationId xmlns:a16="http://schemas.microsoft.com/office/drawing/2014/main" xmlns="" id="{00000000-0008-0000-0700-00002167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88546" name="AutoShape 1077">
          <a:extLst>
            <a:ext uri="{FF2B5EF4-FFF2-40B4-BE49-F238E27FC236}">
              <a16:creationId xmlns:a16="http://schemas.microsoft.com/office/drawing/2014/main" xmlns="" id="{00000000-0008-0000-0700-00002267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88547" name="AutoShape 1078">
          <a:extLst>
            <a:ext uri="{FF2B5EF4-FFF2-40B4-BE49-F238E27FC236}">
              <a16:creationId xmlns:a16="http://schemas.microsoft.com/office/drawing/2014/main" xmlns="" id="{00000000-0008-0000-0700-00002367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88548" name="AutoShape 1079">
          <a:extLst>
            <a:ext uri="{FF2B5EF4-FFF2-40B4-BE49-F238E27FC236}">
              <a16:creationId xmlns:a16="http://schemas.microsoft.com/office/drawing/2014/main" xmlns="" id="{00000000-0008-0000-0700-00002467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88549" name="AutoShape 1080">
          <a:extLst>
            <a:ext uri="{FF2B5EF4-FFF2-40B4-BE49-F238E27FC236}">
              <a16:creationId xmlns:a16="http://schemas.microsoft.com/office/drawing/2014/main" xmlns="" id="{00000000-0008-0000-0700-00002567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88550" name="AutoShape 1081">
          <a:extLst>
            <a:ext uri="{FF2B5EF4-FFF2-40B4-BE49-F238E27FC236}">
              <a16:creationId xmlns:a16="http://schemas.microsoft.com/office/drawing/2014/main" xmlns="" id="{00000000-0008-0000-0700-00002667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88551" name="AutoShape 1082">
          <a:extLst>
            <a:ext uri="{FF2B5EF4-FFF2-40B4-BE49-F238E27FC236}">
              <a16:creationId xmlns:a16="http://schemas.microsoft.com/office/drawing/2014/main" xmlns="" id="{00000000-0008-0000-0700-00002767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88552" name="AutoShape 1083">
          <a:extLst>
            <a:ext uri="{FF2B5EF4-FFF2-40B4-BE49-F238E27FC236}">
              <a16:creationId xmlns:a16="http://schemas.microsoft.com/office/drawing/2014/main" xmlns="" id="{00000000-0008-0000-0700-00002867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88553" name="AutoShape 1084">
          <a:extLst>
            <a:ext uri="{FF2B5EF4-FFF2-40B4-BE49-F238E27FC236}">
              <a16:creationId xmlns:a16="http://schemas.microsoft.com/office/drawing/2014/main" xmlns="" id="{00000000-0008-0000-0700-00002967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88554" name="AutoShape 1085">
          <a:extLst>
            <a:ext uri="{FF2B5EF4-FFF2-40B4-BE49-F238E27FC236}">
              <a16:creationId xmlns:a16="http://schemas.microsoft.com/office/drawing/2014/main" xmlns="" id="{00000000-0008-0000-0700-00002A67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88555" name="AutoShape 1086">
          <a:extLst>
            <a:ext uri="{FF2B5EF4-FFF2-40B4-BE49-F238E27FC236}">
              <a16:creationId xmlns:a16="http://schemas.microsoft.com/office/drawing/2014/main" xmlns="" id="{00000000-0008-0000-0700-00002B67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88556" name="AutoShape 1087">
          <a:extLst>
            <a:ext uri="{FF2B5EF4-FFF2-40B4-BE49-F238E27FC236}">
              <a16:creationId xmlns:a16="http://schemas.microsoft.com/office/drawing/2014/main" xmlns="" id="{00000000-0008-0000-0700-00002C67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88557" name="AutoShape 1088">
          <a:extLst>
            <a:ext uri="{FF2B5EF4-FFF2-40B4-BE49-F238E27FC236}">
              <a16:creationId xmlns:a16="http://schemas.microsoft.com/office/drawing/2014/main" xmlns="" id="{00000000-0008-0000-0700-00002D67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88558" name="AutoShape 1089">
          <a:extLst>
            <a:ext uri="{FF2B5EF4-FFF2-40B4-BE49-F238E27FC236}">
              <a16:creationId xmlns:a16="http://schemas.microsoft.com/office/drawing/2014/main" xmlns="" id="{00000000-0008-0000-0700-00002E67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88559" name="AutoShape 1090">
          <a:extLst>
            <a:ext uri="{FF2B5EF4-FFF2-40B4-BE49-F238E27FC236}">
              <a16:creationId xmlns:a16="http://schemas.microsoft.com/office/drawing/2014/main" xmlns="" id="{00000000-0008-0000-0700-00002F67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88560" name="AutoShape 1091">
          <a:extLst>
            <a:ext uri="{FF2B5EF4-FFF2-40B4-BE49-F238E27FC236}">
              <a16:creationId xmlns:a16="http://schemas.microsoft.com/office/drawing/2014/main" xmlns="" id="{00000000-0008-0000-0700-00003067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88561" name="AutoShape 1092">
          <a:extLst>
            <a:ext uri="{FF2B5EF4-FFF2-40B4-BE49-F238E27FC236}">
              <a16:creationId xmlns:a16="http://schemas.microsoft.com/office/drawing/2014/main" xmlns="" id="{00000000-0008-0000-0700-00003167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88562" name="AutoShape 1093">
          <a:extLst>
            <a:ext uri="{FF2B5EF4-FFF2-40B4-BE49-F238E27FC236}">
              <a16:creationId xmlns:a16="http://schemas.microsoft.com/office/drawing/2014/main" xmlns="" id="{00000000-0008-0000-0700-00003267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88563" name="AutoShape 1094">
          <a:extLst>
            <a:ext uri="{FF2B5EF4-FFF2-40B4-BE49-F238E27FC236}">
              <a16:creationId xmlns:a16="http://schemas.microsoft.com/office/drawing/2014/main" xmlns="" id="{00000000-0008-0000-0700-00003367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88564" name="AutoShape 1095">
          <a:extLst>
            <a:ext uri="{FF2B5EF4-FFF2-40B4-BE49-F238E27FC236}">
              <a16:creationId xmlns:a16="http://schemas.microsoft.com/office/drawing/2014/main" xmlns="" id="{00000000-0008-0000-0700-00003467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88565" name="AutoShape 1096">
          <a:extLst>
            <a:ext uri="{FF2B5EF4-FFF2-40B4-BE49-F238E27FC236}">
              <a16:creationId xmlns:a16="http://schemas.microsoft.com/office/drawing/2014/main" xmlns="" id="{00000000-0008-0000-0700-00003567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88566" name="AutoShape 1097">
          <a:extLst>
            <a:ext uri="{FF2B5EF4-FFF2-40B4-BE49-F238E27FC236}">
              <a16:creationId xmlns:a16="http://schemas.microsoft.com/office/drawing/2014/main" xmlns="" id="{00000000-0008-0000-0700-00003667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88567" name="AutoShape 1098">
          <a:extLst>
            <a:ext uri="{FF2B5EF4-FFF2-40B4-BE49-F238E27FC236}">
              <a16:creationId xmlns:a16="http://schemas.microsoft.com/office/drawing/2014/main" xmlns="" id="{00000000-0008-0000-0700-00003767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88568" name="AutoShape 1099">
          <a:extLst>
            <a:ext uri="{FF2B5EF4-FFF2-40B4-BE49-F238E27FC236}">
              <a16:creationId xmlns:a16="http://schemas.microsoft.com/office/drawing/2014/main" xmlns="" id="{00000000-0008-0000-0700-00003867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88569" name="AutoShape 1100">
          <a:extLst>
            <a:ext uri="{FF2B5EF4-FFF2-40B4-BE49-F238E27FC236}">
              <a16:creationId xmlns:a16="http://schemas.microsoft.com/office/drawing/2014/main" xmlns="" id="{00000000-0008-0000-0700-00003967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88570" name="AutoShape 1101">
          <a:extLst>
            <a:ext uri="{FF2B5EF4-FFF2-40B4-BE49-F238E27FC236}">
              <a16:creationId xmlns:a16="http://schemas.microsoft.com/office/drawing/2014/main" xmlns="" id="{00000000-0008-0000-0700-00003A67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88571" name="AutoShape 1102">
          <a:extLst>
            <a:ext uri="{FF2B5EF4-FFF2-40B4-BE49-F238E27FC236}">
              <a16:creationId xmlns:a16="http://schemas.microsoft.com/office/drawing/2014/main" xmlns="" id="{00000000-0008-0000-0700-00003B67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88572" name="AutoShape 1103">
          <a:extLst>
            <a:ext uri="{FF2B5EF4-FFF2-40B4-BE49-F238E27FC236}">
              <a16:creationId xmlns:a16="http://schemas.microsoft.com/office/drawing/2014/main" xmlns="" id="{00000000-0008-0000-0700-00003C67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88573" name="AutoShape 1104">
          <a:extLst>
            <a:ext uri="{FF2B5EF4-FFF2-40B4-BE49-F238E27FC236}">
              <a16:creationId xmlns:a16="http://schemas.microsoft.com/office/drawing/2014/main" xmlns="" id="{00000000-0008-0000-0700-00003D67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88574" name="AutoShape 1105">
          <a:extLst>
            <a:ext uri="{FF2B5EF4-FFF2-40B4-BE49-F238E27FC236}">
              <a16:creationId xmlns:a16="http://schemas.microsoft.com/office/drawing/2014/main" xmlns="" id="{00000000-0008-0000-0700-00003E67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88575" name="AutoShape 1106">
          <a:extLst>
            <a:ext uri="{FF2B5EF4-FFF2-40B4-BE49-F238E27FC236}">
              <a16:creationId xmlns:a16="http://schemas.microsoft.com/office/drawing/2014/main" xmlns="" id="{00000000-0008-0000-0700-00003F67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88576" name="AutoShape 1107">
          <a:extLst>
            <a:ext uri="{FF2B5EF4-FFF2-40B4-BE49-F238E27FC236}">
              <a16:creationId xmlns:a16="http://schemas.microsoft.com/office/drawing/2014/main" xmlns="" id="{00000000-0008-0000-0700-00004067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88577" name="AutoShape 1108">
          <a:extLst>
            <a:ext uri="{FF2B5EF4-FFF2-40B4-BE49-F238E27FC236}">
              <a16:creationId xmlns:a16="http://schemas.microsoft.com/office/drawing/2014/main" xmlns="" id="{00000000-0008-0000-0700-00004167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88578" name="AutoShape 1109">
          <a:extLst>
            <a:ext uri="{FF2B5EF4-FFF2-40B4-BE49-F238E27FC236}">
              <a16:creationId xmlns:a16="http://schemas.microsoft.com/office/drawing/2014/main" xmlns="" id="{00000000-0008-0000-0700-00004267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88579" name="AutoShape 1110">
          <a:extLst>
            <a:ext uri="{FF2B5EF4-FFF2-40B4-BE49-F238E27FC236}">
              <a16:creationId xmlns:a16="http://schemas.microsoft.com/office/drawing/2014/main" xmlns="" id="{00000000-0008-0000-0700-00004367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88580" name="AutoShape 1111">
          <a:extLst>
            <a:ext uri="{FF2B5EF4-FFF2-40B4-BE49-F238E27FC236}">
              <a16:creationId xmlns:a16="http://schemas.microsoft.com/office/drawing/2014/main" xmlns="" id="{00000000-0008-0000-0700-00004467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88581" name="AutoShape 1112">
          <a:extLst>
            <a:ext uri="{FF2B5EF4-FFF2-40B4-BE49-F238E27FC236}">
              <a16:creationId xmlns:a16="http://schemas.microsoft.com/office/drawing/2014/main" xmlns="" id="{00000000-0008-0000-0700-00004567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88582" name="AutoShape 1113">
          <a:extLst>
            <a:ext uri="{FF2B5EF4-FFF2-40B4-BE49-F238E27FC236}">
              <a16:creationId xmlns:a16="http://schemas.microsoft.com/office/drawing/2014/main" xmlns="" id="{00000000-0008-0000-0700-00004667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88583" name="AutoShape 1114">
          <a:extLst>
            <a:ext uri="{FF2B5EF4-FFF2-40B4-BE49-F238E27FC236}">
              <a16:creationId xmlns:a16="http://schemas.microsoft.com/office/drawing/2014/main" xmlns="" id="{00000000-0008-0000-0700-00004767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88584" name="AutoShape 1115">
          <a:extLst>
            <a:ext uri="{FF2B5EF4-FFF2-40B4-BE49-F238E27FC236}">
              <a16:creationId xmlns:a16="http://schemas.microsoft.com/office/drawing/2014/main" xmlns="" id="{00000000-0008-0000-0700-00004867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88585" name="AutoShape 1116">
          <a:extLst>
            <a:ext uri="{FF2B5EF4-FFF2-40B4-BE49-F238E27FC236}">
              <a16:creationId xmlns:a16="http://schemas.microsoft.com/office/drawing/2014/main" xmlns="" id="{00000000-0008-0000-0700-00004967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88586" name="AutoShape 1117">
          <a:extLst>
            <a:ext uri="{FF2B5EF4-FFF2-40B4-BE49-F238E27FC236}">
              <a16:creationId xmlns:a16="http://schemas.microsoft.com/office/drawing/2014/main" xmlns="" id="{00000000-0008-0000-0700-00004A67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88587" name="AutoShape 1118">
          <a:extLst>
            <a:ext uri="{FF2B5EF4-FFF2-40B4-BE49-F238E27FC236}">
              <a16:creationId xmlns:a16="http://schemas.microsoft.com/office/drawing/2014/main" xmlns="" id="{00000000-0008-0000-0700-00004B67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88588" name="AutoShape 1119">
          <a:extLst>
            <a:ext uri="{FF2B5EF4-FFF2-40B4-BE49-F238E27FC236}">
              <a16:creationId xmlns:a16="http://schemas.microsoft.com/office/drawing/2014/main" xmlns="" id="{00000000-0008-0000-0700-00004C67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88589" name="AutoShape 1120">
          <a:extLst>
            <a:ext uri="{FF2B5EF4-FFF2-40B4-BE49-F238E27FC236}">
              <a16:creationId xmlns:a16="http://schemas.microsoft.com/office/drawing/2014/main" xmlns="" id="{00000000-0008-0000-0700-00004D67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88590" name="AutoShape 1121">
          <a:extLst>
            <a:ext uri="{FF2B5EF4-FFF2-40B4-BE49-F238E27FC236}">
              <a16:creationId xmlns:a16="http://schemas.microsoft.com/office/drawing/2014/main" xmlns="" id="{00000000-0008-0000-0700-00004E67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88591" name="AutoShape 1122">
          <a:extLst>
            <a:ext uri="{FF2B5EF4-FFF2-40B4-BE49-F238E27FC236}">
              <a16:creationId xmlns:a16="http://schemas.microsoft.com/office/drawing/2014/main" xmlns="" id="{00000000-0008-0000-0700-00004F67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88592" name="AutoShape 1123">
          <a:extLst>
            <a:ext uri="{FF2B5EF4-FFF2-40B4-BE49-F238E27FC236}">
              <a16:creationId xmlns:a16="http://schemas.microsoft.com/office/drawing/2014/main" xmlns="" id="{00000000-0008-0000-0700-00005067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88593" name="AutoShape 1124">
          <a:extLst>
            <a:ext uri="{FF2B5EF4-FFF2-40B4-BE49-F238E27FC236}">
              <a16:creationId xmlns:a16="http://schemas.microsoft.com/office/drawing/2014/main" xmlns="" id="{00000000-0008-0000-0700-00005167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88594" name="AutoShape 1125">
          <a:extLst>
            <a:ext uri="{FF2B5EF4-FFF2-40B4-BE49-F238E27FC236}">
              <a16:creationId xmlns:a16="http://schemas.microsoft.com/office/drawing/2014/main" xmlns="" id="{00000000-0008-0000-0700-00005267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88595" name="AutoShape 1126">
          <a:extLst>
            <a:ext uri="{FF2B5EF4-FFF2-40B4-BE49-F238E27FC236}">
              <a16:creationId xmlns:a16="http://schemas.microsoft.com/office/drawing/2014/main" xmlns="" id="{00000000-0008-0000-0700-00005367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88596" name="AutoShape 1127">
          <a:extLst>
            <a:ext uri="{FF2B5EF4-FFF2-40B4-BE49-F238E27FC236}">
              <a16:creationId xmlns:a16="http://schemas.microsoft.com/office/drawing/2014/main" xmlns="" id="{00000000-0008-0000-0700-00005467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88597" name="AutoShape 1128">
          <a:extLst>
            <a:ext uri="{FF2B5EF4-FFF2-40B4-BE49-F238E27FC236}">
              <a16:creationId xmlns:a16="http://schemas.microsoft.com/office/drawing/2014/main" xmlns="" id="{00000000-0008-0000-0700-00005567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88598" name="AutoShape 1129">
          <a:extLst>
            <a:ext uri="{FF2B5EF4-FFF2-40B4-BE49-F238E27FC236}">
              <a16:creationId xmlns:a16="http://schemas.microsoft.com/office/drawing/2014/main" xmlns="" id="{00000000-0008-0000-0700-00005667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88599" name="AutoShape 1130">
          <a:extLst>
            <a:ext uri="{FF2B5EF4-FFF2-40B4-BE49-F238E27FC236}">
              <a16:creationId xmlns:a16="http://schemas.microsoft.com/office/drawing/2014/main" xmlns="" id="{00000000-0008-0000-0700-00005767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88600" name="AutoShape 1131">
          <a:extLst>
            <a:ext uri="{FF2B5EF4-FFF2-40B4-BE49-F238E27FC236}">
              <a16:creationId xmlns:a16="http://schemas.microsoft.com/office/drawing/2014/main" xmlns="" id="{00000000-0008-0000-0700-00005867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88601" name="AutoShape 1132">
          <a:extLst>
            <a:ext uri="{FF2B5EF4-FFF2-40B4-BE49-F238E27FC236}">
              <a16:creationId xmlns:a16="http://schemas.microsoft.com/office/drawing/2014/main" xmlns="" id="{00000000-0008-0000-0700-00005967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88602" name="AutoShape 1133">
          <a:extLst>
            <a:ext uri="{FF2B5EF4-FFF2-40B4-BE49-F238E27FC236}">
              <a16:creationId xmlns:a16="http://schemas.microsoft.com/office/drawing/2014/main" xmlns="" id="{00000000-0008-0000-0700-00005A67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88603" name="AutoShape 1134">
          <a:extLst>
            <a:ext uri="{FF2B5EF4-FFF2-40B4-BE49-F238E27FC236}">
              <a16:creationId xmlns:a16="http://schemas.microsoft.com/office/drawing/2014/main" xmlns="" id="{00000000-0008-0000-0700-00005B67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88604" name="AutoShape 1135">
          <a:extLst>
            <a:ext uri="{FF2B5EF4-FFF2-40B4-BE49-F238E27FC236}">
              <a16:creationId xmlns:a16="http://schemas.microsoft.com/office/drawing/2014/main" xmlns="" id="{00000000-0008-0000-0700-00005C67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88605" name="AutoShape 1136">
          <a:extLst>
            <a:ext uri="{FF2B5EF4-FFF2-40B4-BE49-F238E27FC236}">
              <a16:creationId xmlns:a16="http://schemas.microsoft.com/office/drawing/2014/main" xmlns="" id="{00000000-0008-0000-0700-00005D67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88606" name="AutoShape 1137">
          <a:extLst>
            <a:ext uri="{FF2B5EF4-FFF2-40B4-BE49-F238E27FC236}">
              <a16:creationId xmlns:a16="http://schemas.microsoft.com/office/drawing/2014/main" xmlns="" id="{00000000-0008-0000-0700-00005E67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88607" name="AutoShape 1138">
          <a:extLst>
            <a:ext uri="{FF2B5EF4-FFF2-40B4-BE49-F238E27FC236}">
              <a16:creationId xmlns:a16="http://schemas.microsoft.com/office/drawing/2014/main" xmlns="" id="{00000000-0008-0000-0700-00005F67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88608" name="AutoShape 1139">
          <a:extLst>
            <a:ext uri="{FF2B5EF4-FFF2-40B4-BE49-F238E27FC236}">
              <a16:creationId xmlns:a16="http://schemas.microsoft.com/office/drawing/2014/main" xmlns="" id="{00000000-0008-0000-0700-00006067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88609" name="AutoShape 1140">
          <a:extLst>
            <a:ext uri="{FF2B5EF4-FFF2-40B4-BE49-F238E27FC236}">
              <a16:creationId xmlns:a16="http://schemas.microsoft.com/office/drawing/2014/main" xmlns="" id="{00000000-0008-0000-0700-00006167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88610" name="AutoShape 1141">
          <a:extLst>
            <a:ext uri="{FF2B5EF4-FFF2-40B4-BE49-F238E27FC236}">
              <a16:creationId xmlns:a16="http://schemas.microsoft.com/office/drawing/2014/main" xmlns="" id="{00000000-0008-0000-0700-00006267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88611" name="AutoShape 1142">
          <a:extLst>
            <a:ext uri="{FF2B5EF4-FFF2-40B4-BE49-F238E27FC236}">
              <a16:creationId xmlns:a16="http://schemas.microsoft.com/office/drawing/2014/main" xmlns="" id="{00000000-0008-0000-0700-00006367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88612" name="AutoShape 1143">
          <a:extLst>
            <a:ext uri="{FF2B5EF4-FFF2-40B4-BE49-F238E27FC236}">
              <a16:creationId xmlns:a16="http://schemas.microsoft.com/office/drawing/2014/main" xmlns="" id="{00000000-0008-0000-0700-00006467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88613" name="AutoShape 1144">
          <a:extLst>
            <a:ext uri="{FF2B5EF4-FFF2-40B4-BE49-F238E27FC236}">
              <a16:creationId xmlns:a16="http://schemas.microsoft.com/office/drawing/2014/main" xmlns="" id="{00000000-0008-0000-0700-00006567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34</xdr:col>
      <xdr:colOff>0</xdr:colOff>
      <xdr:row>0</xdr:row>
      <xdr:rowOff>0</xdr:rowOff>
    </xdr:from>
    <xdr:to>
      <xdr:col>34</xdr:col>
      <xdr:colOff>0</xdr:colOff>
      <xdr:row>0</xdr:row>
      <xdr:rowOff>0</xdr:rowOff>
    </xdr:to>
    <xdr:sp macro="" textlink="">
      <xdr:nvSpPr>
        <xdr:cNvPr id="288614" name="AutoShape 1145">
          <a:extLst>
            <a:ext uri="{FF2B5EF4-FFF2-40B4-BE49-F238E27FC236}">
              <a16:creationId xmlns:a16="http://schemas.microsoft.com/office/drawing/2014/main" xmlns="" id="{00000000-0008-0000-0700-000066670400}"/>
            </a:ext>
          </a:extLst>
        </xdr:cNvPr>
        <xdr:cNvSpPr>
          <a:spLocks noChangeArrowheads="1"/>
        </xdr:cNvSpPr>
      </xdr:nvSpPr>
      <xdr:spPr bwMode="auto">
        <a:xfrm>
          <a:off x="10868025" y="0"/>
          <a:ext cx="0" cy="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34</xdr:col>
      <xdr:colOff>0</xdr:colOff>
      <xdr:row>0</xdr:row>
      <xdr:rowOff>0</xdr:rowOff>
    </xdr:from>
    <xdr:to>
      <xdr:col>34</xdr:col>
      <xdr:colOff>0</xdr:colOff>
      <xdr:row>0</xdr:row>
      <xdr:rowOff>0</xdr:rowOff>
    </xdr:to>
    <xdr:sp macro="" textlink="">
      <xdr:nvSpPr>
        <xdr:cNvPr id="288615" name="Line 1146">
          <a:extLst>
            <a:ext uri="{FF2B5EF4-FFF2-40B4-BE49-F238E27FC236}">
              <a16:creationId xmlns:a16="http://schemas.microsoft.com/office/drawing/2014/main" xmlns="" id="{00000000-0008-0000-0700-000067670400}"/>
            </a:ext>
          </a:extLst>
        </xdr:cNvPr>
        <xdr:cNvSpPr>
          <a:spLocks noChangeShapeType="1"/>
        </xdr:cNvSpPr>
      </xdr:nvSpPr>
      <xdr:spPr bwMode="auto">
        <a:xfrm>
          <a:off x="10868025"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34</xdr:col>
      <xdr:colOff>0</xdr:colOff>
      <xdr:row>0</xdr:row>
      <xdr:rowOff>0</xdr:rowOff>
    </xdr:from>
    <xdr:to>
      <xdr:col>34</xdr:col>
      <xdr:colOff>0</xdr:colOff>
      <xdr:row>0</xdr:row>
      <xdr:rowOff>0</xdr:rowOff>
    </xdr:to>
    <xdr:sp macro="" textlink="">
      <xdr:nvSpPr>
        <xdr:cNvPr id="288616" name="AutoShape 1147">
          <a:extLst>
            <a:ext uri="{FF2B5EF4-FFF2-40B4-BE49-F238E27FC236}">
              <a16:creationId xmlns:a16="http://schemas.microsoft.com/office/drawing/2014/main" xmlns="" id="{00000000-0008-0000-0700-000068670400}"/>
            </a:ext>
          </a:extLst>
        </xdr:cNvPr>
        <xdr:cNvSpPr>
          <a:spLocks noChangeArrowheads="1"/>
        </xdr:cNvSpPr>
      </xdr:nvSpPr>
      <xdr:spPr bwMode="auto">
        <a:xfrm>
          <a:off x="10868025" y="0"/>
          <a:ext cx="0" cy="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38</xdr:col>
      <xdr:colOff>0</xdr:colOff>
      <xdr:row>26</xdr:row>
      <xdr:rowOff>0</xdr:rowOff>
    </xdr:from>
    <xdr:to>
      <xdr:col>38</xdr:col>
      <xdr:colOff>0</xdr:colOff>
      <xdr:row>26</xdr:row>
      <xdr:rowOff>0</xdr:rowOff>
    </xdr:to>
    <xdr:sp macro="" textlink="">
      <xdr:nvSpPr>
        <xdr:cNvPr id="288617" name="Line 1148">
          <a:extLst>
            <a:ext uri="{FF2B5EF4-FFF2-40B4-BE49-F238E27FC236}">
              <a16:creationId xmlns:a16="http://schemas.microsoft.com/office/drawing/2014/main" xmlns="" id="{00000000-0008-0000-0700-000069670400}"/>
            </a:ext>
          </a:extLst>
        </xdr:cNvPr>
        <xdr:cNvSpPr>
          <a:spLocks noChangeShapeType="1"/>
        </xdr:cNvSpPr>
      </xdr:nvSpPr>
      <xdr:spPr bwMode="auto">
        <a:xfrm>
          <a:off x="12125325" y="6724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26</xdr:row>
      <xdr:rowOff>0</xdr:rowOff>
    </xdr:from>
    <xdr:to>
      <xdr:col>38</xdr:col>
      <xdr:colOff>0</xdr:colOff>
      <xdr:row>26</xdr:row>
      <xdr:rowOff>0</xdr:rowOff>
    </xdr:to>
    <xdr:sp macro="" textlink="">
      <xdr:nvSpPr>
        <xdr:cNvPr id="288618" name="Line 1149">
          <a:extLst>
            <a:ext uri="{FF2B5EF4-FFF2-40B4-BE49-F238E27FC236}">
              <a16:creationId xmlns:a16="http://schemas.microsoft.com/office/drawing/2014/main" xmlns="" id="{00000000-0008-0000-0700-00006A670400}"/>
            </a:ext>
          </a:extLst>
        </xdr:cNvPr>
        <xdr:cNvSpPr>
          <a:spLocks noChangeShapeType="1"/>
        </xdr:cNvSpPr>
      </xdr:nvSpPr>
      <xdr:spPr bwMode="auto">
        <a:xfrm flipV="1">
          <a:off x="12125325" y="6724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26</xdr:row>
      <xdr:rowOff>0</xdr:rowOff>
    </xdr:from>
    <xdr:to>
      <xdr:col>38</xdr:col>
      <xdr:colOff>0</xdr:colOff>
      <xdr:row>26</xdr:row>
      <xdr:rowOff>0</xdr:rowOff>
    </xdr:to>
    <xdr:sp macro="" textlink="">
      <xdr:nvSpPr>
        <xdr:cNvPr id="288619" name="Line 1150">
          <a:extLst>
            <a:ext uri="{FF2B5EF4-FFF2-40B4-BE49-F238E27FC236}">
              <a16:creationId xmlns:a16="http://schemas.microsoft.com/office/drawing/2014/main" xmlns="" id="{00000000-0008-0000-0700-00006B670400}"/>
            </a:ext>
          </a:extLst>
        </xdr:cNvPr>
        <xdr:cNvSpPr>
          <a:spLocks noChangeShapeType="1"/>
        </xdr:cNvSpPr>
      </xdr:nvSpPr>
      <xdr:spPr bwMode="auto">
        <a:xfrm flipV="1">
          <a:off x="12125325" y="6724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26</xdr:row>
      <xdr:rowOff>0</xdr:rowOff>
    </xdr:from>
    <xdr:to>
      <xdr:col>38</xdr:col>
      <xdr:colOff>0</xdr:colOff>
      <xdr:row>26</xdr:row>
      <xdr:rowOff>0</xdr:rowOff>
    </xdr:to>
    <xdr:sp macro="" textlink="">
      <xdr:nvSpPr>
        <xdr:cNvPr id="288620" name="Line 1151">
          <a:extLst>
            <a:ext uri="{FF2B5EF4-FFF2-40B4-BE49-F238E27FC236}">
              <a16:creationId xmlns:a16="http://schemas.microsoft.com/office/drawing/2014/main" xmlns="" id="{00000000-0008-0000-0700-00006C670400}"/>
            </a:ext>
          </a:extLst>
        </xdr:cNvPr>
        <xdr:cNvSpPr>
          <a:spLocks noChangeShapeType="1"/>
        </xdr:cNvSpPr>
      </xdr:nvSpPr>
      <xdr:spPr bwMode="auto">
        <a:xfrm>
          <a:off x="12125325" y="6724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26</xdr:row>
      <xdr:rowOff>0</xdr:rowOff>
    </xdr:from>
    <xdr:to>
      <xdr:col>38</xdr:col>
      <xdr:colOff>0</xdr:colOff>
      <xdr:row>26</xdr:row>
      <xdr:rowOff>0</xdr:rowOff>
    </xdr:to>
    <xdr:sp macro="" textlink="">
      <xdr:nvSpPr>
        <xdr:cNvPr id="288621" name="Line 1152">
          <a:extLst>
            <a:ext uri="{FF2B5EF4-FFF2-40B4-BE49-F238E27FC236}">
              <a16:creationId xmlns:a16="http://schemas.microsoft.com/office/drawing/2014/main" xmlns="" id="{00000000-0008-0000-0700-00006D670400}"/>
            </a:ext>
          </a:extLst>
        </xdr:cNvPr>
        <xdr:cNvSpPr>
          <a:spLocks noChangeShapeType="1"/>
        </xdr:cNvSpPr>
      </xdr:nvSpPr>
      <xdr:spPr bwMode="auto">
        <a:xfrm>
          <a:off x="12125325" y="6724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26</xdr:row>
      <xdr:rowOff>0</xdr:rowOff>
    </xdr:from>
    <xdr:to>
      <xdr:col>38</xdr:col>
      <xdr:colOff>0</xdr:colOff>
      <xdr:row>26</xdr:row>
      <xdr:rowOff>0</xdr:rowOff>
    </xdr:to>
    <xdr:sp macro="" textlink="">
      <xdr:nvSpPr>
        <xdr:cNvPr id="288622" name="Line 1153">
          <a:extLst>
            <a:ext uri="{FF2B5EF4-FFF2-40B4-BE49-F238E27FC236}">
              <a16:creationId xmlns:a16="http://schemas.microsoft.com/office/drawing/2014/main" xmlns="" id="{00000000-0008-0000-0700-00006E670400}"/>
            </a:ext>
          </a:extLst>
        </xdr:cNvPr>
        <xdr:cNvSpPr>
          <a:spLocks noChangeShapeType="1"/>
        </xdr:cNvSpPr>
      </xdr:nvSpPr>
      <xdr:spPr bwMode="auto">
        <a:xfrm>
          <a:off x="12125325" y="6724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26</xdr:row>
      <xdr:rowOff>0</xdr:rowOff>
    </xdr:from>
    <xdr:to>
      <xdr:col>38</xdr:col>
      <xdr:colOff>0</xdr:colOff>
      <xdr:row>26</xdr:row>
      <xdr:rowOff>0</xdr:rowOff>
    </xdr:to>
    <xdr:sp macro="" textlink="">
      <xdr:nvSpPr>
        <xdr:cNvPr id="288623" name="Line 1154">
          <a:extLst>
            <a:ext uri="{FF2B5EF4-FFF2-40B4-BE49-F238E27FC236}">
              <a16:creationId xmlns:a16="http://schemas.microsoft.com/office/drawing/2014/main" xmlns="" id="{00000000-0008-0000-0700-00006F670400}"/>
            </a:ext>
          </a:extLst>
        </xdr:cNvPr>
        <xdr:cNvSpPr>
          <a:spLocks noChangeShapeType="1"/>
        </xdr:cNvSpPr>
      </xdr:nvSpPr>
      <xdr:spPr bwMode="auto">
        <a:xfrm flipV="1">
          <a:off x="12125325" y="6724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26</xdr:row>
      <xdr:rowOff>0</xdr:rowOff>
    </xdr:from>
    <xdr:to>
      <xdr:col>38</xdr:col>
      <xdr:colOff>0</xdr:colOff>
      <xdr:row>26</xdr:row>
      <xdr:rowOff>0</xdr:rowOff>
    </xdr:to>
    <xdr:sp macro="" textlink="">
      <xdr:nvSpPr>
        <xdr:cNvPr id="288624" name="Line 1155">
          <a:extLst>
            <a:ext uri="{FF2B5EF4-FFF2-40B4-BE49-F238E27FC236}">
              <a16:creationId xmlns:a16="http://schemas.microsoft.com/office/drawing/2014/main" xmlns="" id="{00000000-0008-0000-0700-000070670400}"/>
            </a:ext>
          </a:extLst>
        </xdr:cNvPr>
        <xdr:cNvSpPr>
          <a:spLocks noChangeShapeType="1"/>
        </xdr:cNvSpPr>
      </xdr:nvSpPr>
      <xdr:spPr bwMode="auto">
        <a:xfrm flipV="1">
          <a:off x="12125325" y="6724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26</xdr:row>
      <xdr:rowOff>0</xdr:rowOff>
    </xdr:from>
    <xdr:to>
      <xdr:col>38</xdr:col>
      <xdr:colOff>0</xdr:colOff>
      <xdr:row>26</xdr:row>
      <xdr:rowOff>0</xdr:rowOff>
    </xdr:to>
    <xdr:sp macro="" textlink="">
      <xdr:nvSpPr>
        <xdr:cNvPr id="288625" name="Line 1156">
          <a:extLst>
            <a:ext uri="{FF2B5EF4-FFF2-40B4-BE49-F238E27FC236}">
              <a16:creationId xmlns:a16="http://schemas.microsoft.com/office/drawing/2014/main" xmlns="" id="{00000000-0008-0000-0700-000071670400}"/>
            </a:ext>
          </a:extLst>
        </xdr:cNvPr>
        <xdr:cNvSpPr>
          <a:spLocks noChangeShapeType="1"/>
        </xdr:cNvSpPr>
      </xdr:nvSpPr>
      <xdr:spPr bwMode="auto">
        <a:xfrm>
          <a:off x="12125325" y="6724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26</xdr:row>
      <xdr:rowOff>0</xdr:rowOff>
    </xdr:from>
    <xdr:to>
      <xdr:col>38</xdr:col>
      <xdr:colOff>0</xdr:colOff>
      <xdr:row>26</xdr:row>
      <xdr:rowOff>0</xdr:rowOff>
    </xdr:to>
    <xdr:sp macro="" textlink="">
      <xdr:nvSpPr>
        <xdr:cNvPr id="288626" name="Line 1157">
          <a:extLst>
            <a:ext uri="{FF2B5EF4-FFF2-40B4-BE49-F238E27FC236}">
              <a16:creationId xmlns:a16="http://schemas.microsoft.com/office/drawing/2014/main" xmlns="" id="{00000000-0008-0000-0700-000072670400}"/>
            </a:ext>
          </a:extLst>
        </xdr:cNvPr>
        <xdr:cNvSpPr>
          <a:spLocks noChangeShapeType="1"/>
        </xdr:cNvSpPr>
      </xdr:nvSpPr>
      <xdr:spPr bwMode="auto">
        <a:xfrm>
          <a:off x="12125325" y="6724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47625</xdr:colOff>
      <xdr:row>26</xdr:row>
      <xdr:rowOff>0</xdr:rowOff>
    </xdr:from>
    <xdr:to>
      <xdr:col>31</xdr:col>
      <xdr:colOff>219075</xdr:colOff>
      <xdr:row>26</xdr:row>
      <xdr:rowOff>0</xdr:rowOff>
    </xdr:to>
    <xdr:sp macro="" textlink="">
      <xdr:nvSpPr>
        <xdr:cNvPr id="288627" name="AutoShape 1158">
          <a:extLst>
            <a:ext uri="{FF2B5EF4-FFF2-40B4-BE49-F238E27FC236}">
              <a16:creationId xmlns:a16="http://schemas.microsoft.com/office/drawing/2014/main" xmlns="" id="{00000000-0008-0000-0700-000073670400}"/>
            </a:ext>
          </a:extLst>
        </xdr:cNvPr>
        <xdr:cNvSpPr>
          <a:spLocks noChangeArrowheads="1"/>
        </xdr:cNvSpPr>
      </xdr:nvSpPr>
      <xdr:spPr bwMode="auto">
        <a:xfrm>
          <a:off x="9972675" y="672465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26</xdr:row>
      <xdr:rowOff>0</xdr:rowOff>
    </xdr:from>
    <xdr:to>
      <xdr:col>33</xdr:col>
      <xdr:colOff>219075</xdr:colOff>
      <xdr:row>26</xdr:row>
      <xdr:rowOff>0</xdr:rowOff>
    </xdr:to>
    <xdr:sp macro="" textlink="">
      <xdr:nvSpPr>
        <xdr:cNvPr id="288628" name="AutoShape 1159">
          <a:extLst>
            <a:ext uri="{FF2B5EF4-FFF2-40B4-BE49-F238E27FC236}">
              <a16:creationId xmlns:a16="http://schemas.microsoft.com/office/drawing/2014/main" xmlns="" id="{00000000-0008-0000-0700-000074670400}"/>
            </a:ext>
          </a:extLst>
        </xdr:cNvPr>
        <xdr:cNvSpPr>
          <a:spLocks noChangeArrowheads="1"/>
        </xdr:cNvSpPr>
      </xdr:nvSpPr>
      <xdr:spPr bwMode="auto">
        <a:xfrm>
          <a:off x="10601325" y="672465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26</xdr:row>
      <xdr:rowOff>0</xdr:rowOff>
    </xdr:from>
    <xdr:to>
      <xdr:col>35</xdr:col>
      <xdr:colOff>219075</xdr:colOff>
      <xdr:row>26</xdr:row>
      <xdr:rowOff>0</xdr:rowOff>
    </xdr:to>
    <xdr:sp macro="" textlink="">
      <xdr:nvSpPr>
        <xdr:cNvPr id="288629" name="AutoShape 1160">
          <a:extLst>
            <a:ext uri="{FF2B5EF4-FFF2-40B4-BE49-F238E27FC236}">
              <a16:creationId xmlns:a16="http://schemas.microsoft.com/office/drawing/2014/main" xmlns="" id="{00000000-0008-0000-0700-000075670400}"/>
            </a:ext>
          </a:extLst>
        </xdr:cNvPr>
        <xdr:cNvSpPr>
          <a:spLocks noChangeArrowheads="1"/>
        </xdr:cNvSpPr>
      </xdr:nvSpPr>
      <xdr:spPr bwMode="auto">
        <a:xfrm>
          <a:off x="11229975" y="672465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26</xdr:row>
      <xdr:rowOff>0</xdr:rowOff>
    </xdr:from>
    <xdr:to>
      <xdr:col>31</xdr:col>
      <xdr:colOff>219075</xdr:colOff>
      <xdr:row>26</xdr:row>
      <xdr:rowOff>0</xdr:rowOff>
    </xdr:to>
    <xdr:sp macro="" textlink="">
      <xdr:nvSpPr>
        <xdr:cNvPr id="288630" name="AutoShape 1161">
          <a:extLst>
            <a:ext uri="{FF2B5EF4-FFF2-40B4-BE49-F238E27FC236}">
              <a16:creationId xmlns:a16="http://schemas.microsoft.com/office/drawing/2014/main" xmlns="" id="{00000000-0008-0000-0700-000076670400}"/>
            </a:ext>
          </a:extLst>
        </xdr:cNvPr>
        <xdr:cNvSpPr>
          <a:spLocks noChangeArrowheads="1"/>
        </xdr:cNvSpPr>
      </xdr:nvSpPr>
      <xdr:spPr bwMode="auto">
        <a:xfrm>
          <a:off x="9972675" y="672465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26</xdr:row>
      <xdr:rowOff>0</xdr:rowOff>
    </xdr:from>
    <xdr:to>
      <xdr:col>33</xdr:col>
      <xdr:colOff>219075</xdr:colOff>
      <xdr:row>26</xdr:row>
      <xdr:rowOff>0</xdr:rowOff>
    </xdr:to>
    <xdr:sp macro="" textlink="">
      <xdr:nvSpPr>
        <xdr:cNvPr id="288631" name="AutoShape 1162">
          <a:extLst>
            <a:ext uri="{FF2B5EF4-FFF2-40B4-BE49-F238E27FC236}">
              <a16:creationId xmlns:a16="http://schemas.microsoft.com/office/drawing/2014/main" xmlns="" id="{00000000-0008-0000-0700-000077670400}"/>
            </a:ext>
          </a:extLst>
        </xdr:cNvPr>
        <xdr:cNvSpPr>
          <a:spLocks noChangeArrowheads="1"/>
        </xdr:cNvSpPr>
      </xdr:nvSpPr>
      <xdr:spPr bwMode="auto">
        <a:xfrm>
          <a:off x="10601325" y="672465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26</xdr:row>
      <xdr:rowOff>0</xdr:rowOff>
    </xdr:from>
    <xdr:to>
      <xdr:col>35</xdr:col>
      <xdr:colOff>219075</xdr:colOff>
      <xdr:row>26</xdr:row>
      <xdr:rowOff>0</xdr:rowOff>
    </xdr:to>
    <xdr:sp macro="" textlink="">
      <xdr:nvSpPr>
        <xdr:cNvPr id="288632" name="AutoShape 1163">
          <a:extLst>
            <a:ext uri="{FF2B5EF4-FFF2-40B4-BE49-F238E27FC236}">
              <a16:creationId xmlns:a16="http://schemas.microsoft.com/office/drawing/2014/main" xmlns="" id="{00000000-0008-0000-0700-000078670400}"/>
            </a:ext>
          </a:extLst>
        </xdr:cNvPr>
        <xdr:cNvSpPr>
          <a:spLocks noChangeArrowheads="1"/>
        </xdr:cNvSpPr>
      </xdr:nvSpPr>
      <xdr:spPr bwMode="auto">
        <a:xfrm>
          <a:off x="11229975" y="672465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26</xdr:row>
      <xdr:rowOff>0</xdr:rowOff>
    </xdr:from>
    <xdr:to>
      <xdr:col>31</xdr:col>
      <xdr:colOff>219075</xdr:colOff>
      <xdr:row>26</xdr:row>
      <xdr:rowOff>0</xdr:rowOff>
    </xdr:to>
    <xdr:sp macro="" textlink="">
      <xdr:nvSpPr>
        <xdr:cNvPr id="288633" name="AutoShape 1164">
          <a:extLst>
            <a:ext uri="{FF2B5EF4-FFF2-40B4-BE49-F238E27FC236}">
              <a16:creationId xmlns:a16="http://schemas.microsoft.com/office/drawing/2014/main" xmlns="" id="{00000000-0008-0000-0700-000079670400}"/>
            </a:ext>
          </a:extLst>
        </xdr:cNvPr>
        <xdr:cNvSpPr>
          <a:spLocks noChangeArrowheads="1"/>
        </xdr:cNvSpPr>
      </xdr:nvSpPr>
      <xdr:spPr bwMode="auto">
        <a:xfrm>
          <a:off x="9972675" y="672465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26</xdr:row>
      <xdr:rowOff>0</xdr:rowOff>
    </xdr:from>
    <xdr:to>
      <xdr:col>33</xdr:col>
      <xdr:colOff>219075</xdr:colOff>
      <xdr:row>26</xdr:row>
      <xdr:rowOff>0</xdr:rowOff>
    </xdr:to>
    <xdr:sp macro="" textlink="">
      <xdr:nvSpPr>
        <xdr:cNvPr id="288634" name="AutoShape 1165">
          <a:extLst>
            <a:ext uri="{FF2B5EF4-FFF2-40B4-BE49-F238E27FC236}">
              <a16:creationId xmlns:a16="http://schemas.microsoft.com/office/drawing/2014/main" xmlns="" id="{00000000-0008-0000-0700-00007A670400}"/>
            </a:ext>
          </a:extLst>
        </xdr:cNvPr>
        <xdr:cNvSpPr>
          <a:spLocks noChangeArrowheads="1"/>
        </xdr:cNvSpPr>
      </xdr:nvSpPr>
      <xdr:spPr bwMode="auto">
        <a:xfrm>
          <a:off x="10601325" y="672465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26</xdr:row>
      <xdr:rowOff>0</xdr:rowOff>
    </xdr:from>
    <xdr:to>
      <xdr:col>35</xdr:col>
      <xdr:colOff>219075</xdr:colOff>
      <xdr:row>26</xdr:row>
      <xdr:rowOff>0</xdr:rowOff>
    </xdr:to>
    <xdr:sp macro="" textlink="">
      <xdr:nvSpPr>
        <xdr:cNvPr id="288635" name="AutoShape 1166">
          <a:extLst>
            <a:ext uri="{FF2B5EF4-FFF2-40B4-BE49-F238E27FC236}">
              <a16:creationId xmlns:a16="http://schemas.microsoft.com/office/drawing/2014/main" xmlns="" id="{00000000-0008-0000-0700-00007B670400}"/>
            </a:ext>
          </a:extLst>
        </xdr:cNvPr>
        <xdr:cNvSpPr>
          <a:spLocks noChangeArrowheads="1"/>
        </xdr:cNvSpPr>
      </xdr:nvSpPr>
      <xdr:spPr bwMode="auto">
        <a:xfrm>
          <a:off x="11229975" y="672465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26</xdr:row>
      <xdr:rowOff>0</xdr:rowOff>
    </xdr:from>
    <xdr:to>
      <xdr:col>31</xdr:col>
      <xdr:colOff>219075</xdr:colOff>
      <xdr:row>26</xdr:row>
      <xdr:rowOff>0</xdr:rowOff>
    </xdr:to>
    <xdr:sp macro="" textlink="">
      <xdr:nvSpPr>
        <xdr:cNvPr id="288636" name="AutoShape 1167">
          <a:extLst>
            <a:ext uri="{FF2B5EF4-FFF2-40B4-BE49-F238E27FC236}">
              <a16:creationId xmlns:a16="http://schemas.microsoft.com/office/drawing/2014/main" xmlns="" id="{00000000-0008-0000-0700-00007C670400}"/>
            </a:ext>
          </a:extLst>
        </xdr:cNvPr>
        <xdr:cNvSpPr>
          <a:spLocks noChangeArrowheads="1"/>
        </xdr:cNvSpPr>
      </xdr:nvSpPr>
      <xdr:spPr bwMode="auto">
        <a:xfrm>
          <a:off x="9972675" y="672465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26</xdr:row>
      <xdr:rowOff>0</xdr:rowOff>
    </xdr:from>
    <xdr:to>
      <xdr:col>33</xdr:col>
      <xdr:colOff>219075</xdr:colOff>
      <xdr:row>26</xdr:row>
      <xdr:rowOff>0</xdr:rowOff>
    </xdr:to>
    <xdr:sp macro="" textlink="">
      <xdr:nvSpPr>
        <xdr:cNvPr id="288637" name="AutoShape 1168">
          <a:extLst>
            <a:ext uri="{FF2B5EF4-FFF2-40B4-BE49-F238E27FC236}">
              <a16:creationId xmlns:a16="http://schemas.microsoft.com/office/drawing/2014/main" xmlns="" id="{00000000-0008-0000-0700-00007D670400}"/>
            </a:ext>
          </a:extLst>
        </xdr:cNvPr>
        <xdr:cNvSpPr>
          <a:spLocks noChangeArrowheads="1"/>
        </xdr:cNvSpPr>
      </xdr:nvSpPr>
      <xdr:spPr bwMode="auto">
        <a:xfrm>
          <a:off x="10601325" y="672465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26</xdr:row>
      <xdr:rowOff>0</xdr:rowOff>
    </xdr:from>
    <xdr:to>
      <xdr:col>35</xdr:col>
      <xdr:colOff>219075</xdr:colOff>
      <xdr:row>26</xdr:row>
      <xdr:rowOff>0</xdr:rowOff>
    </xdr:to>
    <xdr:sp macro="" textlink="">
      <xdr:nvSpPr>
        <xdr:cNvPr id="288638" name="AutoShape 1169">
          <a:extLst>
            <a:ext uri="{FF2B5EF4-FFF2-40B4-BE49-F238E27FC236}">
              <a16:creationId xmlns:a16="http://schemas.microsoft.com/office/drawing/2014/main" xmlns="" id="{00000000-0008-0000-0700-00007E670400}"/>
            </a:ext>
          </a:extLst>
        </xdr:cNvPr>
        <xdr:cNvSpPr>
          <a:spLocks noChangeArrowheads="1"/>
        </xdr:cNvSpPr>
      </xdr:nvSpPr>
      <xdr:spPr bwMode="auto">
        <a:xfrm>
          <a:off x="11229975" y="672465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26</xdr:row>
      <xdr:rowOff>0</xdr:rowOff>
    </xdr:from>
    <xdr:to>
      <xdr:col>31</xdr:col>
      <xdr:colOff>219075</xdr:colOff>
      <xdr:row>26</xdr:row>
      <xdr:rowOff>0</xdr:rowOff>
    </xdr:to>
    <xdr:sp macro="" textlink="">
      <xdr:nvSpPr>
        <xdr:cNvPr id="288639" name="AutoShape 1170">
          <a:extLst>
            <a:ext uri="{FF2B5EF4-FFF2-40B4-BE49-F238E27FC236}">
              <a16:creationId xmlns:a16="http://schemas.microsoft.com/office/drawing/2014/main" xmlns="" id="{00000000-0008-0000-0700-00007F670400}"/>
            </a:ext>
          </a:extLst>
        </xdr:cNvPr>
        <xdr:cNvSpPr>
          <a:spLocks noChangeArrowheads="1"/>
        </xdr:cNvSpPr>
      </xdr:nvSpPr>
      <xdr:spPr bwMode="auto">
        <a:xfrm>
          <a:off x="9972675" y="672465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26</xdr:row>
      <xdr:rowOff>0</xdr:rowOff>
    </xdr:from>
    <xdr:to>
      <xdr:col>33</xdr:col>
      <xdr:colOff>219075</xdr:colOff>
      <xdr:row>26</xdr:row>
      <xdr:rowOff>0</xdr:rowOff>
    </xdr:to>
    <xdr:sp macro="" textlink="">
      <xdr:nvSpPr>
        <xdr:cNvPr id="288640" name="AutoShape 1171">
          <a:extLst>
            <a:ext uri="{FF2B5EF4-FFF2-40B4-BE49-F238E27FC236}">
              <a16:creationId xmlns:a16="http://schemas.microsoft.com/office/drawing/2014/main" xmlns="" id="{00000000-0008-0000-0700-000080670400}"/>
            </a:ext>
          </a:extLst>
        </xdr:cNvPr>
        <xdr:cNvSpPr>
          <a:spLocks noChangeArrowheads="1"/>
        </xdr:cNvSpPr>
      </xdr:nvSpPr>
      <xdr:spPr bwMode="auto">
        <a:xfrm>
          <a:off x="10601325" y="672465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26</xdr:row>
      <xdr:rowOff>0</xdr:rowOff>
    </xdr:from>
    <xdr:to>
      <xdr:col>35</xdr:col>
      <xdr:colOff>219075</xdr:colOff>
      <xdr:row>26</xdr:row>
      <xdr:rowOff>0</xdr:rowOff>
    </xdr:to>
    <xdr:sp macro="" textlink="">
      <xdr:nvSpPr>
        <xdr:cNvPr id="288641" name="AutoShape 1172">
          <a:extLst>
            <a:ext uri="{FF2B5EF4-FFF2-40B4-BE49-F238E27FC236}">
              <a16:creationId xmlns:a16="http://schemas.microsoft.com/office/drawing/2014/main" xmlns="" id="{00000000-0008-0000-0700-000081670400}"/>
            </a:ext>
          </a:extLst>
        </xdr:cNvPr>
        <xdr:cNvSpPr>
          <a:spLocks noChangeArrowheads="1"/>
        </xdr:cNvSpPr>
      </xdr:nvSpPr>
      <xdr:spPr bwMode="auto">
        <a:xfrm>
          <a:off x="11229975" y="672465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26</xdr:row>
      <xdr:rowOff>0</xdr:rowOff>
    </xdr:from>
    <xdr:to>
      <xdr:col>31</xdr:col>
      <xdr:colOff>219075</xdr:colOff>
      <xdr:row>26</xdr:row>
      <xdr:rowOff>0</xdr:rowOff>
    </xdr:to>
    <xdr:sp macro="" textlink="">
      <xdr:nvSpPr>
        <xdr:cNvPr id="288642" name="AutoShape 1173">
          <a:extLst>
            <a:ext uri="{FF2B5EF4-FFF2-40B4-BE49-F238E27FC236}">
              <a16:creationId xmlns:a16="http://schemas.microsoft.com/office/drawing/2014/main" xmlns="" id="{00000000-0008-0000-0700-000082670400}"/>
            </a:ext>
          </a:extLst>
        </xdr:cNvPr>
        <xdr:cNvSpPr>
          <a:spLocks noChangeArrowheads="1"/>
        </xdr:cNvSpPr>
      </xdr:nvSpPr>
      <xdr:spPr bwMode="auto">
        <a:xfrm>
          <a:off x="9972675" y="672465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26</xdr:row>
      <xdr:rowOff>0</xdr:rowOff>
    </xdr:from>
    <xdr:to>
      <xdr:col>33</xdr:col>
      <xdr:colOff>219075</xdr:colOff>
      <xdr:row>26</xdr:row>
      <xdr:rowOff>0</xdr:rowOff>
    </xdr:to>
    <xdr:sp macro="" textlink="">
      <xdr:nvSpPr>
        <xdr:cNvPr id="288643" name="AutoShape 1174">
          <a:extLst>
            <a:ext uri="{FF2B5EF4-FFF2-40B4-BE49-F238E27FC236}">
              <a16:creationId xmlns:a16="http://schemas.microsoft.com/office/drawing/2014/main" xmlns="" id="{00000000-0008-0000-0700-000083670400}"/>
            </a:ext>
          </a:extLst>
        </xdr:cNvPr>
        <xdr:cNvSpPr>
          <a:spLocks noChangeArrowheads="1"/>
        </xdr:cNvSpPr>
      </xdr:nvSpPr>
      <xdr:spPr bwMode="auto">
        <a:xfrm>
          <a:off x="10601325" y="672465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26</xdr:row>
      <xdr:rowOff>0</xdr:rowOff>
    </xdr:from>
    <xdr:to>
      <xdr:col>35</xdr:col>
      <xdr:colOff>219075</xdr:colOff>
      <xdr:row>26</xdr:row>
      <xdr:rowOff>0</xdr:rowOff>
    </xdr:to>
    <xdr:sp macro="" textlink="">
      <xdr:nvSpPr>
        <xdr:cNvPr id="288644" name="AutoShape 1175">
          <a:extLst>
            <a:ext uri="{FF2B5EF4-FFF2-40B4-BE49-F238E27FC236}">
              <a16:creationId xmlns:a16="http://schemas.microsoft.com/office/drawing/2014/main" xmlns="" id="{00000000-0008-0000-0700-000084670400}"/>
            </a:ext>
          </a:extLst>
        </xdr:cNvPr>
        <xdr:cNvSpPr>
          <a:spLocks noChangeArrowheads="1"/>
        </xdr:cNvSpPr>
      </xdr:nvSpPr>
      <xdr:spPr bwMode="auto">
        <a:xfrm>
          <a:off x="11229975" y="672465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26</xdr:row>
      <xdr:rowOff>0</xdr:rowOff>
    </xdr:from>
    <xdr:to>
      <xdr:col>31</xdr:col>
      <xdr:colOff>219075</xdr:colOff>
      <xdr:row>26</xdr:row>
      <xdr:rowOff>0</xdr:rowOff>
    </xdr:to>
    <xdr:sp macro="" textlink="">
      <xdr:nvSpPr>
        <xdr:cNvPr id="288645" name="AutoShape 1176">
          <a:extLst>
            <a:ext uri="{FF2B5EF4-FFF2-40B4-BE49-F238E27FC236}">
              <a16:creationId xmlns:a16="http://schemas.microsoft.com/office/drawing/2014/main" xmlns="" id="{00000000-0008-0000-0700-000085670400}"/>
            </a:ext>
          </a:extLst>
        </xdr:cNvPr>
        <xdr:cNvSpPr>
          <a:spLocks noChangeArrowheads="1"/>
        </xdr:cNvSpPr>
      </xdr:nvSpPr>
      <xdr:spPr bwMode="auto">
        <a:xfrm>
          <a:off x="9972675" y="672465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26</xdr:row>
      <xdr:rowOff>0</xdr:rowOff>
    </xdr:from>
    <xdr:to>
      <xdr:col>33</xdr:col>
      <xdr:colOff>219075</xdr:colOff>
      <xdr:row>26</xdr:row>
      <xdr:rowOff>0</xdr:rowOff>
    </xdr:to>
    <xdr:sp macro="" textlink="">
      <xdr:nvSpPr>
        <xdr:cNvPr id="288646" name="AutoShape 1177">
          <a:extLst>
            <a:ext uri="{FF2B5EF4-FFF2-40B4-BE49-F238E27FC236}">
              <a16:creationId xmlns:a16="http://schemas.microsoft.com/office/drawing/2014/main" xmlns="" id="{00000000-0008-0000-0700-000086670400}"/>
            </a:ext>
          </a:extLst>
        </xdr:cNvPr>
        <xdr:cNvSpPr>
          <a:spLocks noChangeArrowheads="1"/>
        </xdr:cNvSpPr>
      </xdr:nvSpPr>
      <xdr:spPr bwMode="auto">
        <a:xfrm>
          <a:off x="10601325" y="672465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26</xdr:row>
      <xdr:rowOff>0</xdr:rowOff>
    </xdr:from>
    <xdr:to>
      <xdr:col>35</xdr:col>
      <xdr:colOff>219075</xdr:colOff>
      <xdr:row>26</xdr:row>
      <xdr:rowOff>0</xdr:rowOff>
    </xdr:to>
    <xdr:sp macro="" textlink="">
      <xdr:nvSpPr>
        <xdr:cNvPr id="288647" name="AutoShape 1178">
          <a:extLst>
            <a:ext uri="{FF2B5EF4-FFF2-40B4-BE49-F238E27FC236}">
              <a16:creationId xmlns:a16="http://schemas.microsoft.com/office/drawing/2014/main" xmlns="" id="{00000000-0008-0000-0700-000087670400}"/>
            </a:ext>
          </a:extLst>
        </xdr:cNvPr>
        <xdr:cNvSpPr>
          <a:spLocks noChangeArrowheads="1"/>
        </xdr:cNvSpPr>
      </xdr:nvSpPr>
      <xdr:spPr bwMode="auto">
        <a:xfrm>
          <a:off x="11229975" y="672465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26</xdr:row>
      <xdr:rowOff>0</xdr:rowOff>
    </xdr:from>
    <xdr:to>
      <xdr:col>31</xdr:col>
      <xdr:colOff>219075</xdr:colOff>
      <xdr:row>26</xdr:row>
      <xdr:rowOff>0</xdr:rowOff>
    </xdr:to>
    <xdr:sp macro="" textlink="">
      <xdr:nvSpPr>
        <xdr:cNvPr id="288648" name="AutoShape 1179">
          <a:extLst>
            <a:ext uri="{FF2B5EF4-FFF2-40B4-BE49-F238E27FC236}">
              <a16:creationId xmlns:a16="http://schemas.microsoft.com/office/drawing/2014/main" xmlns="" id="{00000000-0008-0000-0700-000088670400}"/>
            </a:ext>
          </a:extLst>
        </xdr:cNvPr>
        <xdr:cNvSpPr>
          <a:spLocks noChangeArrowheads="1"/>
        </xdr:cNvSpPr>
      </xdr:nvSpPr>
      <xdr:spPr bwMode="auto">
        <a:xfrm>
          <a:off x="9972675" y="672465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26</xdr:row>
      <xdr:rowOff>0</xdr:rowOff>
    </xdr:from>
    <xdr:to>
      <xdr:col>33</xdr:col>
      <xdr:colOff>219075</xdr:colOff>
      <xdr:row>26</xdr:row>
      <xdr:rowOff>0</xdr:rowOff>
    </xdr:to>
    <xdr:sp macro="" textlink="">
      <xdr:nvSpPr>
        <xdr:cNvPr id="288649" name="AutoShape 1180">
          <a:extLst>
            <a:ext uri="{FF2B5EF4-FFF2-40B4-BE49-F238E27FC236}">
              <a16:creationId xmlns:a16="http://schemas.microsoft.com/office/drawing/2014/main" xmlns="" id="{00000000-0008-0000-0700-000089670400}"/>
            </a:ext>
          </a:extLst>
        </xdr:cNvPr>
        <xdr:cNvSpPr>
          <a:spLocks noChangeArrowheads="1"/>
        </xdr:cNvSpPr>
      </xdr:nvSpPr>
      <xdr:spPr bwMode="auto">
        <a:xfrm>
          <a:off x="10601325" y="672465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26</xdr:row>
      <xdr:rowOff>0</xdr:rowOff>
    </xdr:from>
    <xdr:to>
      <xdr:col>35</xdr:col>
      <xdr:colOff>219075</xdr:colOff>
      <xdr:row>26</xdr:row>
      <xdr:rowOff>0</xdr:rowOff>
    </xdr:to>
    <xdr:sp macro="" textlink="">
      <xdr:nvSpPr>
        <xdr:cNvPr id="288650" name="AutoShape 1181">
          <a:extLst>
            <a:ext uri="{FF2B5EF4-FFF2-40B4-BE49-F238E27FC236}">
              <a16:creationId xmlns:a16="http://schemas.microsoft.com/office/drawing/2014/main" xmlns="" id="{00000000-0008-0000-0700-00008A670400}"/>
            </a:ext>
          </a:extLst>
        </xdr:cNvPr>
        <xdr:cNvSpPr>
          <a:spLocks noChangeArrowheads="1"/>
        </xdr:cNvSpPr>
      </xdr:nvSpPr>
      <xdr:spPr bwMode="auto">
        <a:xfrm>
          <a:off x="11229975" y="672465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26</xdr:row>
      <xdr:rowOff>0</xdr:rowOff>
    </xdr:from>
    <xdr:to>
      <xdr:col>31</xdr:col>
      <xdr:colOff>219075</xdr:colOff>
      <xdr:row>26</xdr:row>
      <xdr:rowOff>0</xdr:rowOff>
    </xdr:to>
    <xdr:sp macro="" textlink="">
      <xdr:nvSpPr>
        <xdr:cNvPr id="288651" name="AutoShape 1182">
          <a:extLst>
            <a:ext uri="{FF2B5EF4-FFF2-40B4-BE49-F238E27FC236}">
              <a16:creationId xmlns:a16="http://schemas.microsoft.com/office/drawing/2014/main" xmlns="" id="{00000000-0008-0000-0700-00008B670400}"/>
            </a:ext>
          </a:extLst>
        </xdr:cNvPr>
        <xdr:cNvSpPr>
          <a:spLocks noChangeArrowheads="1"/>
        </xdr:cNvSpPr>
      </xdr:nvSpPr>
      <xdr:spPr bwMode="auto">
        <a:xfrm>
          <a:off x="9972675" y="672465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26</xdr:row>
      <xdr:rowOff>0</xdr:rowOff>
    </xdr:from>
    <xdr:to>
      <xdr:col>33</xdr:col>
      <xdr:colOff>219075</xdr:colOff>
      <xdr:row>26</xdr:row>
      <xdr:rowOff>0</xdr:rowOff>
    </xdr:to>
    <xdr:sp macro="" textlink="">
      <xdr:nvSpPr>
        <xdr:cNvPr id="288652" name="AutoShape 1183">
          <a:extLst>
            <a:ext uri="{FF2B5EF4-FFF2-40B4-BE49-F238E27FC236}">
              <a16:creationId xmlns:a16="http://schemas.microsoft.com/office/drawing/2014/main" xmlns="" id="{00000000-0008-0000-0700-00008C670400}"/>
            </a:ext>
          </a:extLst>
        </xdr:cNvPr>
        <xdr:cNvSpPr>
          <a:spLocks noChangeArrowheads="1"/>
        </xdr:cNvSpPr>
      </xdr:nvSpPr>
      <xdr:spPr bwMode="auto">
        <a:xfrm>
          <a:off x="10601325" y="672465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26</xdr:row>
      <xdr:rowOff>0</xdr:rowOff>
    </xdr:from>
    <xdr:to>
      <xdr:col>35</xdr:col>
      <xdr:colOff>219075</xdr:colOff>
      <xdr:row>26</xdr:row>
      <xdr:rowOff>0</xdr:rowOff>
    </xdr:to>
    <xdr:sp macro="" textlink="">
      <xdr:nvSpPr>
        <xdr:cNvPr id="288653" name="AutoShape 1184">
          <a:extLst>
            <a:ext uri="{FF2B5EF4-FFF2-40B4-BE49-F238E27FC236}">
              <a16:creationId xmlns:a16="http://schemas.microsoft.com/office/drawing/2014/main" xmlns="" id="{00000000-0008-0000-0700-00008D670400}"/>
            </a:ext>
          </a:extLst>
        </xdr:cNvPr>
        <xdr:cNvSpPr>
          <a:spLocks noChangeArrowheads="1"/>
        </xdr:cNvSpPr>
      </xdr:nvSpPr>
      <xdr:spPr bwMode="auto">
        <a:xfrm>
          <a:off x="11229975" y="672465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26</xdr:row>
      <xdr:rowOff>0</xdr:rowOff>
    </xdr:from>
    <xdr:to>
      <xdr:col>31</xdr:col>
      <xdr:colOff>219075</xdr:colOff>
      <xdr:row>26</xdr:row>
      <xdr:rowOff>0</xdr:rowOff>
    </xdr:to>
    <xdr:sp macro="" textlink="">
      <xdr:nvSpPr>
        <xdr:cNvPr id="288654" name="AutoShape 1185">
          <a:extLst>
            <a:ext uri="{FF2B5EF4-FFF2-40B4-BE49-F238E27FC236}">
              <a16:creationId xmlns:a16="http://schemas.microsoft.com/office/drawing/2014/main" xmlns="" id="{00000000-0008-0000-0700-00008E670400}"/>
            </a:ext>
          </a:extLst>
        </xdr:cNvPr>
        <xdr:cNvSpPr>
          <a:spLocks noChangeArrowheads="1"/>
        </xdr:cNvSpPr>
      </xdr:nvSpPr>
      <xdr:spPr bwMode="auto">
        <a:xfrm>
          <a:off x="9972675" y="672465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26</xdr:row>
      <xdr:rowOff>0</xdr:rowOff>
    </xdr:from>
    <xdr:to>
      <xdr:col>33</xdr:col>
      <xdr:colOff>219075</xdr:colOff>
      <xdr:row>26</xdr:row>
      <xdr:rowOff>0</xdr:rowOff>
    </xdr:to>
    <xdr:sp macro="" textlink="">
      <xdr:nvSpPr>
        <xdr:cNvPr id="288655" name="AutoShape 1186">
          <a:extLst>
            <a:ext uri="{FF2B5EF4-FFF2-40B4-BE49-F238E27FC236}">
              <a16:creationId xmlns:a16="http://schemas.microsoft.com/office/drawing/2014/main" xmlns="" id="{00000000-0008-0000-0700-00008F670400}"/>
            </a:ext>
          </a:extLst>
        </xdr:cNvPr>
        <xdr:cNvSpPr>
          <a:spLocks noChangeArrowheads="1"/>
        </xdr:cNvSpPr>
      </xdr:nvSpPr>
      <xdr:spPr bwMode="auto">
        <a:xfrm>
          <a:off x="10601325" y="672465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26</xdr:row>
      <xdr:rowOff>0</xdr:rowOff>
    </xdr:from>
    <xdr:to>
      <xdr:col>35</xdr:col>
      <xdr:colOff>219075</xdr:colOff>
      <xdr:row>26</xdr:row>
      <xdr:rowOff>0</xdr:rowOff>
    </xdr:to>
    <xdr:sp macro="" textlink="">
      <xdr:nvSpPr>
        <xdr:cNvPr id="288656" name="AutoShape 1187">
          <a:extLst>
            <a:ext uri="{FF2B5EF4-FFF2-40B4-BE49-F238E27FC236}">
              <a16:creationId xmlns:a16="http://schemas.microsoft.com/office/drawing/2014/main" xmlns="" id="{00000000-0008-0000-0700-000090670400}"/>
            </a:ext>
          </a:extLst>
        </xdr:cNvPr>
        <xdr:cNvSpPr>
          <a:spLocks noChangeArrowheads="1"/>
        </xdr:cNvSpPr>
      </xdr:nvSpPr>
      <xdr:spPr bwMode="auto">
        <a:xfrm>
          <a:off x="11229975" y="672465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26</xdr:row>
      <xdr:rowOff>0</xdr:rowOff>
    </xdr:from>
    <xdr:to>
      <xdr:col>31</xdr:col>
      <xdr:colOff>219075</xdr:colOff>
      <xdr:row>26</xdr:row>
      <xdr:rowOff>0</xdr:rowOff>
    </xdr:to>
    <xdr:sp macro="" textlink="">
      <xdr:nvSpPr>
        <xdr:cNvPr id="288657" name="AutoShape 1188">
          <a:extLst>
            <a:ext uri="{FF2B5EF4-FFF2-40B4-BE49-F238E27FC236}">
              <a16:creationId xmlns:a16="http://schemas.microsoft.com/office/drawing/2014/main" xmlns="" id="{00000000-0008-0000-0700-000091670400}"/>
            </a:ext>
          </a:extLst>
        </xdr:cNvPr>
        <xdr:cNvSpPr>
          <a:spLocks noChangeArrowheads="1"/>
        </xdr:cNvSpPr>
      </xdr:nvSpPr>
      <xdr:spPr bwMode="auto">
        <a:xfrm>
          <a:off x="9972675" y="672465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26</xdr:row>
      <xdr:rowOff>0</xdr:rowOff>
    </xdr:from>
    <xdr:to>
      <xdr:col>33</xdr:col>
      <xdr:colOff>219075</xdr:colOff>
      <xdr:row>26</xdr:row>
      <xdr:rowOff>0</xdr:rowOff>
    </xdr:to>
    <xdr:sp macro="" textlink="">
      <xdr:nvSpPr>
        <xdr:cNvPr id="288658" name="AutoShape 1189">
          <a:extLst>
            <a:ext uri="{FF2B5EF4-FFF2-40B4-BE49-F238E27FC236}">
              <a16:creationId xmlns:a16="http://schemas.microsoft.com/office/drawing/2014/main" xmlns="" id="{00000000-0008-0000-0700-000092670400}"/>
            </a:ext>
          </a:extLst>
        </xdr:cNvPr>
        <xdr:cNvSpPr>
          <a:spLocks noChangeArrowheads="1"/>
        </xdr:cNvSpPr>
      </xdr:nvSpPr>
      <xdr:spPr bwMode="auto">
        <a:xfrm>
          <a:off x="10601325" y="672465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26</xdr:row>
      <xdr:rowOff>0</xdr:rowOff>
    </xdr:from>
    <xdr:to>
      <xdr:col>35</xdr:col>
      <xdr:colOff>219075</xdr:colOff>
      <xdr:row>26</xdr:row>
      <xdr:rowOff>0</xdr:rowOff>
    </xdr:to>
    <xdr:sp macro="" textlink="">
      <xdr:nvSpPr>
        <xdr:cNvPr id="288659" name="AutoShape 1190">
          <a:extLst>
            <a:ext uri="{FF2B5EF4-FFF2-40B4-BE49-F238E27FC236}">
              <a16:creationId xmlns:a16="http://schemas.microsoft.com/office/drawing/2014/main" xmlns="" id="{00000000-0008-0000-0700-000093670400}"/>
            </a:ext>
          </a:extLst>
        </xdr:cNvPr>
        <xdr:cNvSpPr>
          <a:spLocks noChangeArrowheads="1"/>
        </xdr:cNvSpPr>
      </xdr:nvSpPr>
      <xdr:spPr bwMode="auto">
        <a:xfrm>
          <a:off x="11229975" y="672465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26</xdr:row>
      <xdr:rowOff>0</xdr:rowOff>
    </xdr:from>
    <xdr:to>
      <xdr:col>31</xdr:col>
      <xdr:colOff>219075</xdr:colOff>
      <xdr:row>26</xdr:row>
      <xdr:rowOff>0</xdr:rowOff>
    </xdr:to>
    <xdr:sp macro="" textlink="">
      <xdr:nvSpPr>
        <xdr:cNvPr id="288660" name="AutoShape 1191">
          <a:extLst>
            <a:ext uri="{FF2B5EF4-FFF2-40B4-BE49-F238E27FC236}">
              <a16:creationId xmlns:a16="http://schemas.microsoft.com/office/drawing/2014/main" xmlns="" id="{00000000-0008-0000-0700-000094670400}"/>
            </a:ext>
          </a:extLst>
        </xdr:cNvPr>
        <xdr:cNvSpPr>
          <a:spLocks noChangeArrowheads="1"/>
        </xdr:cNvSpPr>
      </xdr:nvSpPr>
      <xdr:spPr bwMode="auto">
        <a:xfrm>
          <a:off x="9972675" y="672465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26</xdr:row>
      <xdr:rowOff>0</xdr:rowOff>
    </xdr:from>
    <xdr:to>
      <xdr:col>33</xdr:col>
      <xdr:colOff>219075</xdr:colOff>
      <xdr:row>26</xdr:row>
      <xdr:rowOff>0</xdr:rowOff>
    </xdr:to>
    <xdr:sp macro="" textlink="">
      <xdr:nvSpPr>
        <xdr:cNvPr id="288661" name="AutoShape 1192">
          <a:extLst>
            <a:ext uri="{FF2B5EF4-FFF2-40B4-BE49-F238E27FC236}">
              <a16:creationId xmlns:a16="http://schemas.microsoft.com/office/drawing/2014/main" xmlns="" id="{00000000-0008-0000-0700-000095670400}"/>
            </a:ext>
          </a:extLst>
        </xdr:cNvPr>
        <xdr:cNvSpPr>
          <a:spLocks noChangeArrowheads="1"/>
        </xdr:cNvSpPr>
      </xdr:nvSpPr>
      <xdr:spPr bwMode="auto">
        <a:xfrm>
          <a:off x="10601325" y="672465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26</xdr:row>
      <xdr:rowOff>0</xdr:rowOff>
    </xdr:from>
    <xdr:to>
      <xdr:col>35</xdr:col>
      <xdr:colOff>219075</xdr:colOff>
      <xdr:row>26</xdr:row>
      <xdr:rowOff>0</xdr:rowOff>
    </xdr:to>
    <xdr:sp macro="" textlink="">
      <xdr:nvSpPr>
        <xdr:cNvPr id="288662" name="AutoShape 1193">
          <a:extLst>
            <a:ext uri="{FF2B5EF4-FFF2-40B4-BE49-F238E27FC236}">
              <a16:creationId xmlns:a16="http://schemas.microsoft.com/office/drawing/2014/main" xmlns="" id="{00000000-0008-0000-0700-000096670400}"/>
            </a:ext>
          </a:extLst>
        </xdr:cNvPr>
        <xdr:cNvSpPr>
          <a:spLocks noChangeArrowheads="1"/>
        </xdr:cNvSpPr>
      </xdr:nvSpPr>
      <xdr:spPr bwMode="auto">
        <a:xfrm>
          <a:off x="11229975" y="672465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26</xdr:row>
      <xdr:rowOff>0</xdr:rowOff>
    </xdr:from>
    <xdr:to>
      <xdr:col>33</xdr:col>
      <xdr:colOff>219075</xdr:colOff>
      <xdr:row>26</xdr:row>
      <xdr:rowOff>0</xdr:rowOff>
    </xdr:to>
    <xdr:sp macro="" textlink="">
      <xdr:nvSpPr>
        <xdr:cNvPr id="288663" name="AutoShape 1194">
          <a:extLst>
            <a:ext uri="{FF2B5EF4-FFF2-40B4-BE49-F238E27FC236}">
              <a16:creationId xmlns:a16="http://schemas.microsoft.com/office/drawing/2014/main" xmlns="" id="{00000000-0008-0000-0700-000097670400}"/>
            </a:ext>
          </a:extLst>
        </xdr:cNvPr>
        <xdr:cNvSpPr>
          <a:spLocks noChangeArrowheads="1"/>
        </xdr:cNvSpPr>
      </xdr:nvSpPr>
      <xdr:spPr bwMode="auto">
        <a:xfrm>
          <a:off x="10601325" y="672465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26</xdr:row>
      <xdr:rowOff>0</xdr:rowOff>
    </xdr:from>
    <xdr:to>
      <xdr:col>31</xdr:col>
      <xdr:colOff>219075</xdr:colOff>
      <xdr:row>26</xdr:row>
      <xdr:rowOff>0</xdr:rowOff>
    </xdr:to>
    <xdr:sp macro="" textlink="">
      <xdr:nvSpPr>
        <xdr:cNvPr id="288664" name="AutoShape 1195">
          <a:extLst>
            <a:ext uri="{FF2B5EF4-FFF2-40B4-BE49-F238E27FC236}">
              <a16:creationId xmlns:a16="http://schemas.microsoft.com/office/drawing/2014/main" xmlns="" id="{00000000-0008-0000-0700-000098670400}"/>
            </a:ext>
          </a:extLst>
        </xdr:cNvPr>
        <xdr:cNvSpPr>
          <a:spLocks noChangeArrowheads="1"/>
        </xdr:cNvSpPr>
      </xdr:nvSpPr>
      <xdr:spPr bwMode="auto">
        <a:xfrm>
          <a:off x="9972675" y="672465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26</xdr:row>
      <xdr:rowOff>0</xdr:rowOff>
    </xdr:from>
    <xdr:to>
      <xdr:col>33</xdr:col>
      <xdr:colOff>219075</xdr:colOff>
      <xdr:row>26</xdr:row>
      <xdr:rowOff>0</xdr:rowOff>
    </xdr:to>
    <xdr:sp macro="" textlink="">
      <xdr:nvSpPr>
        <xdr:cNvPr id="288665" name="AutoShape 1196">
          <a:extLst>
            <a:ext uri="{FF2B5EF4-FFF2-40B4-BE49-F238E27FC236}">
              <a16:creationId xmlns:a16="http://schemas.microsoft.com/office/drawing/2014/main" xmlns="" id="{00000000-0008-0000-0700-000099670400}"/>
            </a:ext>
          </a:extLst>
        </xdr:cNvPr>
        <xdr:cNvSpPr>
          <a:spLocks noChangeArrowheads="1"/>
        </xdr:cNvSpPr>
      </xdr:nvSpPr>
      <xdr:spPr bwMode="auto">
        <a:xfrm>
          <a:off x="10601325" y="672465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26</xdr:row>
      <xdr:rowOff>0</xdr:rowOff>
    </xdr:from>
    <xdr:to>
      <xdr:col>35</xdr:col>
      <xdr:colOff>219075</xdr:colOff>
      <xdr:row>26</xdr:row>
      <xdr:rowOff>0</xdr:rowOff>
    </xdr:to>
    <xdr:sp macro="" textlink="">
      <xdr:nvSpPr>
        <xdr:cNvPr id="288666" name="AutoShape 1197">
          <a:extLst>
            <a:ext uri="{FF2B5EF4-FFF2-40B4-BE49-F238E27FC236}">
              <a16:creationId xmlns:a16="http://schemas.microsoft.com/office/drawing/2014/main" xmlns="" id="{00000000-0008-0000-0700-00009A670400}"/>
            </a:ext>
          </a:extLst>
        </xdr:cNvPr>
        <xdr:cNvSpPr>
          <a:spLocks noChangeArrowheads="1"/>
        </xdr:cNvSpPr>
      </xdr:nvSpPr>
      <xdr:spPr bwMode="auto">
        <a:xfrm>
          <a:off x="11229975" y="672465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sp macro="" textlink="">
      <xdr:nvSpPr>
        <xdr:cNvPr id="282350" name="Line 1">
          <a:extLst>
            <a:ext uri="{FF2B5EF4-FFF2-40B4-BE49-F238E27FC236}">
              <a16:creationId xmlns:a16="http://schemas.microsoft.com/office/drawing/2014/main" xmlns="" id="{00000000-0008-0000-0800-0000EE4E0400}"/>
            </a:ext>
          </a:extLst>
        </xdr:cNvPr>
        <xdr:cNvSpPr>
          <a:spLocks noChangeShapeType="1"/>
        </xdr:cNvSpPr>
      </xdr:nvSpPr>
      <xdr:spPr bwMode="auto">
        <a:xfrm>
          <a:off x="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2351" name="Line 2">
          <a:extLst>
            <a:ext uri="{FF2B5EF4-FFF2-40B4-BE49-F238E27FC236}">
              <a16:creationId xmlns:a16="http://schemas.microsoft.com/office/drawing/2014/main" xmlns="" id="{00000000-0008-0000-0800-0000EF4E0400}"/>
            </a:ext>
          </a:extLst>
        </xdr:cNvPr>
        <xdr:cNvSpPr>
          <a:spLocks noChangeShapeType="1"/>
        </xdr:cNvSpPr>
      </xdr:nvSpPr>
      <xdr:spPr bwMode="auto">
        <a:xfrm>
          <a:off x="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2352" name="Line 3">
          <a:extLst>
            <a:ext uri="{FF2B5EF4-FFF2-40B4-BE49-F238E27FC236}">
              <a16:creationId xmlns:a16="http://schemas.microsoft.com/office/drawing/2014/main" xmlns="" id="{00000000-0008-0000-0800-0000F04E0400}"/>
            </a:ext>
          </a:extLst>
        </xdr:cNvPr>
        <xdr:cNvSpPr>
          <a:spLocks noChangeShapeType="1"/>
        </xdr:cNvSpPr>
      </xdr:nvSpPr>
      <xdr:spPr bwMode="auto">
        <a:xfrm>
          <a:off x="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2353" name="Line 4">
          <a:extLst>
            <a:ext uri="{FF2B5EF4-FFF2-40B4-BE49-F238E27FC236}">
              <a16:creationId xmlns:a16="http://schemas.microsoft.com/office/drawing/2014/main" xmlns="" id="{00000000-0008-0000-0800-0000F14E0400}"/>
            </a:ext>
          </a:extLst>
        </xdr:cNvPr>
        <xdr:cNvSpPr>
          <a:spLocks noChangeShapeType="1"/>
        </xdr:cNvSpPr>
      </xdr:nvSpPr>
      <xdr:spPr bwMode="auto">
        <a:xfrm>
          <a:off x="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2354" name="Line 5">
          <a:extLst>
            <a:ext uri="{FF2B5EF4-FFF2-40B4-BE49-F238E27FC236}">
              <a16:creationId xmlns:a16="http://schemas.microsoft.com/office/drawing/2014/main" xmlns="" id="{00000000-0008-0000-0800-0000F24E0400}"/>
            </a:ext>
          </a:extLst>
        </xdr:cNvPr>
        <xdr:cNvSpPr>
          <a:spLocks noChangeShapeType="1"/>
        </xdr:cNvSpPr>
      </xdr:nvSpPr>
      <xdr:spPr bwMode="auto">
        <a:xfrm>
          <a:off x="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2355" name="Line 6">
          <a:extLst>
            <a:ext uri="{FF2B5EF4-FFF2-40B4-BE49-F238E27FC236}">
              <a16:creationId xmlns:a16="http://schemas.microsoft.com/office/drawing/2014/main" xmlns="" id="{00000000-0008-0000-0800-0000F34E0400}"/>
            </a:ext>
          </a:extLst>
        </xdr:cNvPr>
        <xdr:cNvSpPr>
          <a:spLocks noChangeShapeType="1"/>
        </xdr:cNvSpPr>
      </xdr:nvSpPr>
      <xdr:spPr bwMode="auto">
        <a:xfrm>
          <a:off x="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2356" name="Line 7">
          <a:extLst>
            <a:ext uri="{FF2B5EF4-FFF2-40B4-BE49-F238E27FC236}">
              <a16:creationId xmlns:a16="http://schemas.microsoft.com/office/drawing/2014/main" xmlns="" id="{00000000-0008-0000-0800-0000F44E0400}"/>
            </a:ext>
          </a:extLst>
        </xdr:cNvPr>
        <xdr:cNvSpPr>
          <a:spLocks noChangeShapeType="1"/>
        </xdr:cNvSpPr>
      </xdr:nvSpPr>
      <xdr:spPr bwMode="auto">
        <a:xfrm>
          <a:off x="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2357" name="Line 8">
          <a:extLst>
            <a:ext uri="{FF2B5EF4-FFF2-40B4-BE49-F238E27FC236}">
              <a16:creationId xmlns:a16="http://schemas.microsoft.com/office/drawing/2014/main" xmlns="" id="{00000000-0008-0000-0800-0000F54E0400}"/>
            </a:ext>
          </a:extLst>
        </xdr:cNvPr>
        <xdr:cNvSpPr>
          <a:spLocks noChangeShapeType="1"/>
        </xdr:cNvSpPr>
      </xdr:nvSpPr>
      <xdr:spPr bwMode="auto">
        <a:xfrm>
          <a:off x="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2358" name="Line 9">
          <a:extLst>
            <a:ext uri="{FF2B5EF4-FFF2-40B4-BE49-F238E27FC236}">
              <a16:creationId xmlns:a16="http://schemas.microsoft.com/office/drawing/2014/main" xmlns="" id="{00000000-0008-0000-0800-0000F64E0400}"/>
            </a:ext>
          </a:extLst>
        </xdr:cNvPr>
        <xdr:cNvSpPr>
          <a:spLocks noChangeShapeType="1"/>
        </xdr:cNvSpPr>
      </xdr:nvSpPr>
      <xdr:spPr bwMode="auto">
        <a:xfrm>
          <a:off x="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2359" name="Line 10">
          <a:extLst>
            <a:ext uri="{FF2B5EF4-FFF2-40B4-BE49-F238E27FC236}">
              <a16:creationId xmlns:a16="http://schemas.microsoft.com/office/drawing/2014/main" xmlns="" id="{00000000-0008-0000-0800-0000F74E0400}"/>
            </a:ext>
          </a:extLst>
        </xdr:cNvPr>
        <xdr:cNvSpPr>
          <a:spLocks noChangeShapeType="1"/>
        </xdr:cNvSpPr>
      </xdr:nvSpPr>
      <xdr:spPr bwMode="auto">
        <a:xfrm>
          <a:off x="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2360" name="Line 11">
          <a:extLst>
            <a:ext uri="{FF2B5EF4-FFF2-40B4-BE49-F238E27FC236}">
              <a16:creationId xmlns:a16="http://schemas.microsoft.com/office/drawing/2014/main" xmlns="" id="{00000000-0008-0000-0800-0000F84E0400}"/>
            </a:ext>
          </a:extLst>
        </xdr:cNvPr>
        <xdr:cNvSpPr>
          <a:spLocks noChangeShapeType="1"/>
        </xdr:cNvSpPr>
      </xdr:nvSpPr>
      <xdr:spPr bwMode="auto">
        <a:xfrm>
          <a:off x="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2361" name="Line 12">
          <a:extLst>
            <a:ext uri="{FF2B5EF4-FFF2-40B4-BE49-F238E27FC236}">
              <a16:creationId xmlns:a16="http://schemas.microsoft.com/office/drawing/2014/main" xmlns="" id="{00000000-0008-0000-0800-0000F94E0400}"/>
            </a:ext>
          </a:extLst>
        </xdr:cNvPr>
        <xdr:cNvSpPr>
          <a:spLocks noChangeShapeType="1"/>
        </xdr:cNvSpPr>
      </xdr:nvSpPr>
      <xdr:spPr bwMode="auto">
        <a:xfrm>
          <a:off x="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2362" name="AutoShape 13">
          <a:extLst>
            <a:ext uri="{FF2B5EF4-FFF2-40B4-BE49-F238E27FC236}">
              <a16:creationId xmlns:a16="http://schemas.microsoft.com/office/drawing/2014/main" xmlns="" id="{00000000-0008-0000-0800-0000FA4E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2363" name="AutoShape 14">
          <a:extLst>
            <a:ext uri="{FF2B5EF4-FFF2-40B4-BE49-F238E27FC236}">
              <a16:creationId xmlns:a16="http://schemas.microsoft.com/office/drawing/2014/main" xmlns="" id="{00000000-0008-0000-0800-0000FB4E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2364" name="AutoShape 15">
          <a:extLst>
            <a:ext uri="{FF2B5EF4-FFF2-40B4-BE49-F238E27FC236}">
              <a16:creationId xmlns:a16="http://schemas.microsoft.com/office/drawing/2014/main" xmlns="" id="{00000000-0008-0000-0800-0000FC4E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2365" name="AutoShape 16">
          <a:extLst>
            <a:ext uri="{FF2B5EF4-FFF2-40B4-BE49-F238E27FC236}">
              <a16:creationId xmlns:a16="http://schemas.microsoft.com/office/drawing/2014/main" xmlns="" id="{00000000-0008-0000-0800-0000FD4E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2366" name="AutoShape 17">
          <a:extLst>
            <a:ext uri="{FF2B5EF4-FFF2-40B4-BE49-F238E27FC236}">
              <a16:creationId xmlns:a16="http://schemas.microsoft.com/office/drawing/2014/main" xmlns="" id="{00000000-0008-0000-0800-0000FE4E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2367" name="AutoShape 18">
          <a:extLst>
            <a:ext uri="{FF2B5EF4-FFF2-40B4-BE49-F238E27FC236}">
              <a16:creationId xmlns:a16="http://schemas.microsoft.com/office/drawing/2014/main" xmlns="" id="{00000000-0008-0000-0800-0000FF4E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2368" name="AutoShape 19">
          <a:extLst>
            <a:ext uri="{FF2B5EF4-FFF2-40B4-BE49-F238E27FC236}">
              <a16:creationId xmlns:a16="http://schemas.microsoft.com/office/drawing/2014/main" xmlns="" id="{00000000-0008-0000-0800-0000004F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2369" name="AutoShape 20">
          <a:extLst>
            <a:ext uri="{FF2B5EF4-FFF2-40B4-BE49-F238E27FC236}">
              <a16:creationId xmlns:a16="http://schemas.microsoft.com/office/drawing/2014/main" xmlns="" id="{00000000-0008-0000-0800-0000014F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2370" name="AutoShape 21">
          <a:extLst>
            <a:ext uri="{FF2B5EF4-FFF2-40B4-BE49-F238E27FC236}">
              <a16:creationId xmlns:a16="http://schemas.microsoft.com/office/drawing/2014/main" xmlns="" id="{00000000-0008-0000-0800-0000024F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2371" name="AutoShape 22">
          <a:extLst>
            <a:ext uri="{FF2B5EF4-FFF2-40B4-BE49-F238E27FC236}">
              <a16:creationId xmlns:a16="http://schemas.microsoft.com/office/drawing/2014/main" xmlns="" id="{00000000-0008-0000-0800-0000034F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2372" name="AutoShape 23">
          <a:extLst>
            <a:ext uri="{FF2B5EF4-FFF2-40B4-BE49-F238E27FC236}">
              <a16:creationId xmlns:a16="http://schemas.microsoft.com/office/drawing/2014/main" xmlns="" id="{00000000-0008-0000-0800-0000044F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2373" name="AutoShape 24">
          <a:extLst>
            <a:ext uri="{FF2B5EF4-FFF2-40B4-BE49-F238E27FC236}">
              <a16:creationId xmlns:a16="http://schemas.microsoft.com/office/drawing/2014/main" xmlns="" id="{00000000-0008-0000-0800-0000054F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2374" name="AutoShape 25">
          <a:extLst>
            <a:ext uri="{FF2B5EF4-FFF2-40B4-BE49-F238E27FC236}">
              <a16:creationId xmlns:a16="http://schemas.microsoft.com/office/drawing/2014/main" xmlns="" id="{00000000-0008-0000-0800-0000064F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2375" name="AutoShape 26">
          <a:extLst>
            <a:ext uri="{FF2B5EF4-FFF2-40B4-BE49-F238E27FC236}">
              <a16:creationId xmlns:a16="http://schemas.microsoft.com/office/drawing/2014/main" xmlns="" id="{00000000-0008-0000-0800-0000074F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2376" name="AutoShape 27">
          <a:extLst>
            <a:ext uri="{FF2B5EF4-FFF2-40B4-BE49-F238E27FC236}">
              <a16:creationId xmlns:a16="http://schemas.microsoft.com/office/drawing/2014/main" xmlns="" id="{00000000-0008-0000-0800-0000084F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2377" name="AutoShape 28">
          <a:extLst>
            <a:ext uri="{FF2B5EF4-FFF2-40B4-BE49-F238E27FC236}">
              <a16:creationId xmlns:a16="http://schemas.microsoft.com/office/drawing/2014/main" xmlns="" id="{00000000-0008-0000-0800-0000094F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2378" name="AutoShape 29">
          <a:extLst>
            <a:ext uri="{FF2B5EF4-FFF2-40B4-BE49-F238E27FC236}">
              <a16:creationId xmlns:a16="http://schemas.microsoft.com/office/drawing/2014/main" xmlns="" id="{00000000-0008-0000-0800-00000A4F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2379" name="AutoShape 30">
          <a:extLst>
            <a:ext uri="{FF2B5EF4-FFF2-40B4-BE49-F238E27FC236}">
              <a16:creationId xmlns:a16="http://schemas.microsoft.com/office/drawing/2014/main" xmlns="" id="{00000000-0008-0000-0800-00000B4F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2380" name="AutoShape 31">
          <a:extLst>
            <a:ext uri="{FF2B5EF4-FFF2-40B4-BE49-F238E27FC236}">
              <a16:creationId xmlns:a16="http://schemas.microsoft.com/office/drawing/2014/main" xmlns="" id="{00000000-0008-0000-0800-00000C4F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2381" name="AutoShape 32">
          <a:extLst>
            <a:ext uri="{FF2B5EF4-FFF2-40B4-BE49-F238E27FC236}">
              <a16:creationId xmlns:a16="http://schemas.microsoft.com/office/drawing/2014/main" xmlns="" id="{00000000-0008-0000-0800-00000D4F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2382" name="AutoShape 33">
          <a:extLst>
            <a:ext uri="{FF2B5EF4-FFF2-40B4-BE49-F238E27FC236}">
              <a16:creationId xmlns:a16="http://schemas.microsoft.com/office/drawing/2014/main" xmlns="" id="{00000000-0008-0000-0800-00000E4F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2383" name="AutoShape 34">
          <a:extLst>
            <a:ext uri="{FF2B5EF4-FFF2-40B4-BE49-F238E27FC236}">
              <a16:creationId xmlns:a16="http://schemas.microsoft.com/office/drawing/2014/main" xmlns="" id="{00000000-0008-0000-0800-00000F4F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2384" name="AutoShape 35">
          <a:extLst>
            <a:ext uri="{FF2B5EF4-FFF2-40B4-BE49-F238E27FC236}">
              <a16:creationId xmlns:a16="http://schemas.microsoft.com/office/drawing/2014/main" xmlns="" id="{00000000-0008-0000-0800-0000104F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2385" name="AutoShape 36">
          <a:extLst>
            <a:ext uri="{FF2B5EF4-FFF2-40B4-BE49-F238E27FC236}">
              <a16:creationId xmlns:a16="http://schemas.microsoft.com/office/drawing/2014/main" xmlns="" id="{00000000-0008-0000-0800-0000114F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2386" name="AutoShape 37">
          <a:extLst>
            <a:ext uri="{FF2B5EF4-FFF2-40B4-BE49-F238E27FC236}">
              <a16:creationId xmlns:a16="http://schemas.microsoft.com/office/drawing/2014/main" xmlns="" id="{00000000-0008-0000-0800-0000124F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2387" name="AutoShape 38">
          <a:extLst>
            <a:ext uri="{FF2B5EF4-FFF2-40B4-BE49-F238E27FC236}">
              <a16:creationId xmlns:a16="http://schemas.microsoft.com/office/drawing/2014/main" xmlns="" id="{00000000-0008-0000-0800-0000134F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2388" name="AutoShape 39">
          <a:extLst>
            <a:ext uri="{FF2B5EF4-FFF2-40B4-BE49-F238E27FC236}">
              <a16:creationId xmlns:a16="http://schemas.microsoft.com/office/drawing/2014/main" xmlns="" id="{00000000-0008-0000-0800-0000144F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2389" name="AutoShape 40">
          <a:extLst>
            <a:ext uri="{FF2B5EF4-FFF2-40B4-BE49-F238E27FC236}">
              <a16:creationId xmlns:a16="http://schemas.microsoft.com/office/drawing/2014/main" xmlns="" id="{00000000-0008-0000-0800-0000154F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2390" name="AutoShape 41">
          <a:extLst>
            <a:ext uri="{FF2B5EF4-FFF2-40B4-BE49-F238E27FC236}">
              <a16:creationId xmlns:a16="http://schemas.microsoft.com/office/drawing/2014/main" xmlns="" id="{00000000-0008-0000-0800-0000164F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2391" name="AutoShape 42">
          <a:extLst>
            <a:ext uri="{FF2B5EF4-FFF2-40B4-BE49-F238E27FC236}">
              <a16:creationId xmlns:a16="http://schemas.microsoft.com/office/drawing/2014/main" xmlns="" id="{00000000-0008-0000-0800-0000174F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2392" name="AutoShape 43">
          <a:extLst>
            <a:ext uri="{FF2B5EF4-FFF2-40B4-BE49-F238E27FC236}">
              <a16:creationId xmlns:a16="http://schemas.microsoft.com/office/drawing/2014/main" xmlns="" id="{00000000-0008-0000-0800-0000184F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2393" name="AutoShape 44">
          <a:extLst>
            <a:ext uri="{FF2B5EF4-FFF2-40B4-BE49-F238E27FC236}">
              <a16:creationId xmlns:a16="http://schemas.microsoft.com/office/drawing/2014/main" xmlns="" id="{00000000-0008-0000-0800-0000194F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2394" name="AutoShape 45">
          <a:extLst>
            <a:ext uri="{FF2B5EF4-FFF2-40B4-BE49-F238E27FC236}">
              <a16:creationId xmlns:a16="http://schemas.microsoft.com/office/drawing/2014/main" xmlns="" id="{00000000-0008-0000-0800-00001A4F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2395" name="AutoShape 46">
          <a:extLst>
            <a:ext uri="{FF2B5EF4-FFF2-40B4-BE49-F238E27FC236}">
              <a16:creationId xmlns:a16="http://schemas.microsoft.com/office/drawing/2014/main" xmlns="" id="{00000000-0008-0000-0800-00001B4F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2396" name="AutoShape 47">
          <a:extLst>
            <a:ext uri="{FF2B5EF4-FFF2-40B4-BE49-F238E27FC236}">
              <a16:creationId xmlns:a16="http://schemas.microsoft.com/office/drawing/2014/main" xmlns="" id="{00000000-0008-0000-0800-00001C4F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2397" name="AutoShape 48">
          <a:extLst>
            <a:ext uri="{FF2B5EF4-FFF2-40B4-BE49-F238E27FC236}">
              <a16:creationId xmlns:a16="http://schemas.microsoft.com/office/drawing/2014/main" xmlns="" id="{00000000-0008-0000-0800-00001D4F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2398" name="AutoShape 49">
          <a:extLst>
            <a:ext uri="{FF2B5EF4-FFF2-40B4-BE49-F238E27FC236}">
              <a16:creationId xmlns:a16="http://schemas.microsoft.com/office/drawing/2014/main" xmlns="" id="{00000000-0008-0000-0800-00001E4F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2399" name="AutoShape 50">
          <a:extLst>
            <a:ext uri="{FF2B5EF4-FFF2-40B4-BE49-F238E27FC236}">
              <a16:creationId xmlns:a16="http://schemas.microsoft.com/office/drawing/2014/main" xmlns="" id="{00000000-0008-0000-0800-00001F4F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2400" name="AutoShape 51">
          <a:extLst>
            <a:ext uri="{FF2B5EF4-FFF2-40B4-BE49-F238E27FC236}">
              <a16:creationId xmlns:a16="http://schemas.microsoft.com/office/drawing/2014/main" xmlns="" id="{00000000-0008-0000-0800-0000204F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2401" name="AutoShape 52">
          <a:extLst>
            <a:ext uri="{FF2B5EF4-FFF2-40B4-BE49-F238E27FC236}">
              <a16:creationId xmlns:a16="http://schemas.microsoft.com/office/drawing/2014/main" xmlns="" id="{00000000-0008-0000-0800-0000214F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2402" name="AutoShape 53">
          <a:extLst>
            <a:ext uri="{FF2B5EF4-FFF2-40B4-BE49-F238E27FC236}">
              <a16:creationId xmlns:a16="http://schemas.microsoft.com/office/drawing/2014/main" xmlns="" id="{00000000-0008-0000-0800-0000224F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2403" name="AutoShape 54">
          <a:extLst>
            <a:ext uri="{FF2B5EF4-FFF2-40B4-BE49-F238E27FC236}">
              <a16:creationId xmlns:a16="http://schemas.microsoft.com/office/drawing/2014/main" xmlns="" id="{00000000-0008-0000-0800-0000234F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2404" name="AutoShape 55">
          <a:extLst>
            <a:ext uri="{FF2B5EF4-FFF2-40B4-BE49-F238E27FC236}">
              <a16:creationId xmlns:a16="http://schemas.microsoft.com/office/drawing/2014/main" xmlns="" id="{00000000-0008-0000-0800-0000244F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2405" name="AutoShape 56">
          <a:extLst>
            <a:ext uri="{FF2B5EF4-FFF2-40B4-BE49-F238E27FC236}">
              <a16:creationId xmlns:a16="http://schemas.microsoft.com/office/drawing/2014/main" xmlns="" id="{00000000-0008-0000-0800-0000254F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2406" name="AutoShape 57">
          <a:extLst>
            <a:ext uri="{FF2B5EF4-FFF2-40B4-BE49-F238E27FC236}">
              <a16:creationId xmlns:a16="http://schemas.microsoft.com/office/drawing/2014/main" xmlns="" id="{00000000-0008-0000-0800-0000264F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2407" name="AutoShape 58">
          <a:extLst>
            <a:ext uri="{FF2B5EF4-FFF2-40B4-BE49-F238E27FC236}">
              <a16:creationId xmlns:a16="http://schemas.microsoft.com/office/drawing/2014/main" xmlns="" id="{00000000-0008-0000-0800-0000274F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2408" name="AutoShape 59">
          <a:extLst>
            <a:ext uri="{FF2B5EF4-FFF2-40B4-BE49-F238E27FC236}">
              <a16:creationId xmlns:a16="http://schemas.microsoft.com/office/drawing/2014/main" xmlns="" id="{00000000-0008-0000-0800-0000284F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2409" name="AutoShape 60">
          <a:extLst>
            <a:ext uri="{FF2B5EF4-FFF2-40B4-BE49-F238E27FC236}">
              <a16:creationId xmlns:a16="http://schemas.microsoft.com/office/drawing/2014/main" xmlns="" id="{00000000-0008-0000-0800-0000294F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2410" name="AutoShape 61">
          <a:extLst>
            <a:ext uri="{FF2B5EF4-FFF2-40B4-BE49-F238E27FC236}">
              <a16:creationId xmlns:a16="http://schemas.microsoft.com/office/drawing/2014/main" xmlns="" id="{00000000-0008-0000-0800-00002A4F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2411" name="AutoShape 62">
          <a:extLst>
            <a:ext uri="{FF2B5EF4-FFF2-40B4-BE49-F238E27FC236}">
              <a16:creationId xmlns:a16="http://schemas.microsoft.com/office/drawing/2014/main" xmlns="" id="{00000000-0008-0000-0800-00002B4F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2412" name="AutoShape 63">
          <a:extLst>
            <a:ext uri="{FF2B5EF4-FFF2-40B4-BE49-F238E27FC236}">
              <a16:creationId xmlns:a16="http://schemas.microsoft.com/office/drawing/2014/main" xmlns="" id="{00000000-0008-0000-0800-00002C4F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2413" name="AutoShape 64">
          <a:extLst>
            <a:ext uri="{FF2B5EF4-FFF2-40B4-BE49-F238E27FC236}">
              <a16:creationId xmlns:a16="http://schemas.microsoft.com/office/drawing/2014/main" xmlns="" id="{00000000-0008-0000-0800-00002D4F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2414" name="AutoShape 65">
          <a:extLst>
            <a:ext uri="{FF2B5EF4-FFF2-40B4-BE49-F238E27FC236}">
              <a16:creationId xmlns:a16="http://schemas.microsoft.com/office/drawing/2014/main" xmlns="" id="{00000000-0008-0000-0800-00002E4F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2415" name="AutoShape 66">
          <a:extLst>
            <a:ext uri="{FF2B5EF4-FFF2-40B4-BE49-F238E27FC236}">
              <a16:creationId xmlns:a16="http://schemas.microsoft.com/office/drawing/2014/main" xmlns="" id="{00000000-0008-0000-0800-00002F4F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2416" name="AutoShape 67">
          <a:extLst>
            <a:ext uri="{FF2B5EF4-FFF2-40B4-BE49-F238E27FC236}">
              <a16:creationId xmlns:a16="http://schemas.microsoft.com/office/drawing/2014/main" xmlns="" id="{00000000-0008-0000-0800-0000304F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2417" name="AutoShape 68">
          <a:extLst>
            <a:ext uri="{FF2B5EF4-FFF2-40B4-BE49-F238E27FC236}">
              <a16:creationId xmlns:a16="http://schemas.microsoft.com/office/drawing/2014/main" xmlns="" id="{00000000-0008-0000-0800-0000314F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2418" name="AutoShape 69">
          <a:extLst>
            <a:ext uri="{FF2B5EF4-FFF2-40B4-BE49-F238E27FC236}">
              <a16:creationId xmlns:a16="http://schemas.microsoft.com/office/drawing/2014/main" xmlns="" id="{00000000-0008-0000-0800-0000324F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2419" name="AutoShape 70">
          <a:extLst>
            <a:ext uri="{FF2B5EF4-FFF2-40B4-BE49-F238E27FC236}">
              <a16:creationId xmlns:a16="http://schemas.microsoft.com/office/drawing/2014/main" xmlns="" id="{00000000-0008-0000-0800-0000334F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2420" name="AutoShape 71">
          <a:extLst>
            <a:ext uri="{FF2B5EF4-FFF2-40B4-BE49-F238E27FC236}">
              <a16:creationId xmlns:a16="http://schemas.microsoft.com/office/drawing/2014/main" xmlns="" id="{00000000-0008-0000-0800-0000344F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2421" name="AutoShape 72">
          <a:extLst>
            <a:ext uri="{FF2B5EF4-FFF2-40B4-BE49-F238E27FC236}">
              <a16:creationId xmlns:a16="http://schemas.microsoft.com/office/drawing/2014/main" xmlns="" id="{00000000-0008-0000-0800-0000354F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2422" name="AutoShape 73">
          <a:extLst>
            <a:ext uri="{FF2B5EF4-FFF2-40B4-BE49-F238E27FC236}">
              <a16:creationId xmlns:a16="http://schemas.microsoft.com/office/drawing/2014/main" xmlns="" id="{00000000-0008-0000-0800-0000364F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2423" name="AutoShape 74">
          <a:extLst>
            <a:ext uri="{FF2B5EF4-FFF2-40B4-BE49-F238E27FC236}">
              <a16:creationId xmlns:a16="http://schemas.microsoft.com/office/drawing/2014/main" xmlns="" id="{00000000-0008-0000-0800-0000374F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2424" name="AutoShape 75">
          <a:extLst>
            <a:ext uri="{FF2B5EF4-FFF2-40B4-BE49-F238E27FC236}">
              <a16:creationId xmlns:a16="http://schemas.microsoft.com/office/drawing/2014/main" xmlns="" id="{00000000-0008-0000-0800-0000384F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2425" name="AutoShape 76">
          <a:extLst>
            <a:ext uri="{FF2B5EF4-FFF2-40B4-BE49-F238E27FC236}">
              <a16:creationId xmlns:a16="http://schemas.microsoft.com/office/drawing/2014/main" xmlns="" id="{00000000-0008-0000-0800-0000394F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2426" name="AutoShape 77">
          <a:extLst>
            <a:ext uri="{FF2B5EF4-FFF2-40B4-BE49-F238E27FC236}">
              <a16:creationId xmlns:a16="http://schemas.microsoft.com/office/drawing/2014/main" xmlns="" id="{00000000-0008-0000-0800-00003A4F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2427" name="AutoShape 78">
          <a:extLst>
            <a:ext uri="{FF2B5EF4-FFF2-40B4-BE49-F238E27FC236}">
              <a16:creationId xmlns:a16="http://schemas.microsoft.com/office/drawing/2014/main" xmlns="" id="{00000000-0008-0000-0800-00003B4F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2428" name="AutoShape 79">
          <a:extLst>
            <a:ext uri="{FF2B5EF4-FFF2-40B4-BE49-F238E27FC236}">
              <a16:creationId xmlns:a16="http://schemas.microsoft.com/office/drawing/2014/main" xmlns="" id="{00000000-0008-0000-0800-00003C4F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2429" name="AutoShape 80">
          <a:extLst>
            <a:ext uri="{FF2B5EF4-FFF2-40B4-BE49-F238E27FC236}">
              <a16:creationId xmlns:a16="http://schemas.microsoft.com/office/drawing/2014/main" xmlns="" id="{00000000-0008-0000-0800-00003D4F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2430" name="AutoShape 81">
          <a:extLst>
            <a:ext uri="{FF2B5EF4-FFF2-40B4-BE49-F238E27FC236}">
              <a16:creationId xmlns:a16="http://schemas.microsoft.com/office/drawing/2014/main" xmlns="" id="{00000000-0008-0000-0800-00003E4F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2431" name="AutoShape 82">
          <a:extLst>
            <a:ext uri="{FF2B5EF4-FFF2-40B4-BE49-F238E27FC236}">
              <a16:creationId xmlns:a16="http://schemas.microsoft.com/office/drawing/2014/main" xmlns="" id="{00000000-0008-0000-0800-00003F4F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2432" name="AutoShape 83">
          <a:extLst>
            <a:ext uri="{FF2B5EF4-FFF2-40B4-BE49-F238E27FC236}">
              <a16:creationId xmlns:a16="http://schemas.microsoft.com/office/drawing/2014/main" xmlns="" id="{00000000-0008-0000-0800-0000404F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2433" name="AutoShape 84">
          <a:extLst>
            <a:ext uri="{FF2B5EF4-FFF2-40B4-BE49-F238E27FC236}">
              <a16:creationId xmlns:a16="http://schemas.microsoft.com/office/drawing/2014/main" xmlns="" id="{00000000-0008-0000-0800-0000414F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2434" name="AutoShape 85">
          <a:extLst>
            <a:ext uri="{FF2B5EF4-FFF2-40B4-BE49-F238E27FC236}">
              <a16:creationId xmlns:a16="http://schemas.microsoft.com/office/drawing/2014/main" xmlns="" id="{00000000-0008-0000-0800-0000424F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2435" name="AutoShape 86">
          <a:extLst>
            <a:ext uri="{FF2B5EF4-FFF2-40B4-BE49-F238E27FC236}">
              <a16:creationId xmlns:a16="http://schemas.microsoft.com/office/drawing/2014/main" xmlns="" id="{00000000-0008-0000-0800-0000434F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2436" name="AutoShape 87">
          <a:extLst>
            <a:ext uri="{FF2B5EF4-FFF2-40B4-BE49-F238E27FC236}">
              <a16:creationId xmlns:a16="http://schemas.microsoft.com/office/drawing/2014/main" xmlns="" id="{00000000-0008-0000-0800-0000444F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2437" name="AutoShape 88">
          <a:extLst>
            <a:ext uri="{FF2B5EF4-FFF2-40B4-BE49-F238E27FC236}">
              <a16:creationId xmlns:a16="http://schemas.microsoft.com/office/drawing/2014/main" xmlns="" id="{00000000-0008-0000-0800-0000454F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2438" name="AutoShape 89">
          <a:extLst>
            <a:ext uri="{FF2B5EF4-FFF2-40B4-BE49-F238E27FC236}">
              <a16:creationId xmlns:a16="http://schemas.microsoft.com/office/drawing/2014/main" xmlns="" id="{00000000-0008-0000-0800-0000464F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2439" name="AutoShape 90">
          <a:extLst>
            <a:ext uri="{FF2B5EF4-FFF2-40B4-BE49-F238E27FC236}">
              <a16:creationId xmlns:a16="http://schemas.microsoft.com/office/drawing/2014/main" xmlns="" id="{00000000-0008-0000-0800-0000474F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2440" name="AutoShape 91">
          <a:extLst>
            <a:ext uri="{FF2B5EF4-FFF2-40B4-BE49-F238E27FC236}">
              <a16:creationId xmlns:a16="http://schemas.microsoft.com/office/drawing/2014/main" xmlns="" id="{00000000-0008-0000-0800-0000484F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2441" name="AutoShape 92">
          <a:extLst>
            <a:ext uri="{FF2B5EF4-FFF2-40B4-BE49-F238E27FC236}">
              <a16:creationId xmlns:a16="http://schemas.microsoft.com/office/drawing/2014/main" xmlns="" id="{00000000-0008-0000-0800-0000494F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2442" name="AutoShape 93">
          <a:extLst>
            <a:ext uri="{FF2B5EF4-FFF2-40B4-BE49-F238E27FC236}">
              <a16:creationId xmlns:a16="http://schemas.microsoft.com/office/drawing/2014/main" xmlns="" id="{00000000-0008-0000-0800-00004A4F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2443" name="AutoShape 94">
          <a:extLst>
            <a:ext uri="{FF2B5EF4-FFF2-40B4-BE49-F238E27FC236}">
              <a16:creationId xmlns:a16="http://schemas.microsoft.com/office/drawing/2014/main" xmlns="" id="{00000000-0008-0000-0800-00004B4F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2444" name="AutoShape 95">
          <a:extLst>
            <a:ext uri="{FF2B5EF4-FFF2-40B4-BE49-F238E27FC236}">
              <a16:creationId xmlns:a16="http://schemas.microsoft.com/office/drawing/2014/main" xmlns="" id="{00000000-0008-0000-0800-00004C4F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2445" name="AutoShape 96">
          <a:extLst>
            <a:ext uri="{FF2B5EF4-FFF2-40B4-BE49-F238E27FC236}">
              <a16:creationId xmlns:a16="http://schemas.microsoft.com/office/drawing/2014/main" xmlns="" id="{00000000-0008-0000-0800-00004D4F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2446" name="AutoShape 97">
          <a:extLst>
            <a:ext uri="{FF2B5EF4-FFF2-40B4-BE49-F238E27FC236}">
              <a16:creationId xmlns:a16="http://schemas.microsoft.com/office/drawing/2014/main" xmlns="" id="{00000000-0008-0000-0800-00004E4F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2447" name="AutoShape 98">
          <a:extLst>
            <a:ext uri="{FF2B5EF4-FFF2-40B4-BE49-F238E27FC236}">
              <a16:creationId xmlns:a16="http://schemas.microsoft.com/office/drawing/2014/main" xmlns="" id="{00000000-0008-0000-0800-00004F4F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2448" name="AutoShape 99">
          <a:extLst>
            <a:ext uri="{FF2B5EF4-FFF2-40B4-BE49-F238E27FC236}">
              <a16:creationId xmlns:a16="http://schemas.microsoft.com/office/drawing/2014/main" xmlns="" id="{00000000-0008-0000-0800-0000504F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2449" name="AutoShape 100">
          <a:extLst>
            <a:ext uri="{FF2B5EF4-FFF2-40B4-BE49-F238E27FC236}">
              <a16:creationId xmlns:a16="http://schemas.microsoft.com/office/drawing/2014/main" xmlns="" id="{00000000-0008-0000-0800-0000514F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2450" name="AutoShape 101">
          <a:extLst>
            <a:ext uri="{FF2B5EF4-FFF2-40B4-BE49-F238E27FC236}">
              <a16:creationId xmlns:a16="http://schemas.microsoft.com/office/drawing/2014/main" xmlns="" id="{00000000-0008-0000-0800-0000524F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2451" name="AutoShape 102">
          <a:extLst>
            <a:ext uri="{FF2B5EF4-FFF2-40B4-BE49-F238E27FC236}">
              <a16:creationId xmlns:a16="http://schemas.microsoft.com/office/drawing/2014/main" xmlns="" id="{00000000-0008-0000-0800-0000534F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2452" name="AutoShape 103">
          <a:extLst>
            <a:ext uri="{FF2B5EF4-FFF2-40B4-BE49-F238E27FC236}">
              <a16:creationId xmlns:a16="http://schemas.microsoft.com/office/drawing/2014/main" xmlns="" id="{00000000-0008-0000-0800-0000544F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2453" name="AutoShape 104">
          <a:extLst>
            <a:ext uri="{FF2B5EF4-FFF2-40B4-BE49-F238E27FC236}">
              <a16:creationId xmlns:a16="http://schemas.microsoft.com/office/drawing/2014/main" xmlns="" id="{00000000-0008-0000-0800-0000554F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2454" name="AutoShape 105">
          <a:extLst>
            <a:ext uri="{FF2B5EF4-FFF2-40B4-BE49-F238E27FC236}">
              <a16:creationId xmlns:a16="http://schemas.microsoft.com/office/drawing/2014/main" xmlns="" id="{00000000-0008-0000-0800-0000564F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2455" name="AutoShape 106">
          <a:extLst>
            <a:ext uri="{FF2B5EF4-FFF2-40B4-BE49-F238E27FC236}">
              <a16:creationId xmlns:a16="http://schemas.microsoft.com/office/drawing/2014/main" xmlns="" id="{00000000-0008-0000-0800-0000574F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2456" name="AutoShape 107">
          <a:extLst>
            <a:ext uri="{FF2B5EF4-FFF2-40B4-BE49-F238E27FC236}">
              <a16:creationId xmlns:a16="http://schemas.microsoft.com/office/drawing/2014/main" xmlns="" id="{00000000-0008-0000-0800-0000584F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2457" name="AutoShape 108">
          <a:extLst>
            <a:ext uri="{FF2B5EF4-FFF2-40B4-BE49-F238E27FC236}">
              <a16:creationId xmlns:a16="http://schemas.microsoft.com/office/drawing/2014/main" xmlns="" id="{00000000-0008-0000-0800-0000594F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2458" name="AutoShape 109">
          <a:extLst>
            <a:ext uri="{FF2B5EF4-FFF2-40B4-BE49-F238E27FC236}">
              <a16:creationId xmlns:a16="http://schemas.microsoft.com/office/drawing/2014/main" xmlns="" id="{00000000-0008-0000-0800-00005A4F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2459" name="AutoShape 110">
          <a:extLst>
            <a:ext uri="{FF2B5EF4-FFF2-40B4-BE49-F238E27FC236}">
              <a16:creationId xmlns:a16="http://schemas.microsoft.com/office/drawing/2014/main" xmlns="" id="{00000000-0008-0000-0800-00005B4F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2460" name="AutoShape 111">
          <a:extLst>
            <a:ext uri="{FF2B5EF4-FFF2-40B4-BE49-F238E27FC236}">
              <a16:creationId xmlns:a16="http://schemas.microsoft.com/office/drawing/2014/main" xmlns="" id="{00000000-0008-0000-0800-00005C4F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2461" name="AutoShape 112">
          <a:extLst>
            <a:ext uri="{FF2B5EF4-FFF2-40B4-BE49-F238E27FC236}">
              <a16:creationId xmlns:a16="http://schemas.microsoft.com/office/drawing/2014/main" xmlns="" id="{00000000-0008-0000-0800-00005D4F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2462" name="AutoShape 113">
          <a:extLst>
            <a:ext uri="{FF2B5EF4-FFF2-40B4-BE49-F238E27FC236}">
              <a16:creationId xmlns:a16="http://schemas.microsoft.com/office/drawing/2014/main" xmlns="" id="{00000000-0008-0000-0800-00005E4F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2463" name="AutoShape 114">
          <a:extLst>
            <a:ext uri="{FF2B5EF4-FFF2-40B4-BE49-F238E27FC236}">
              <a16:creationId xmlns:a16="http://schemas.microsoft.com/office/drawing/2014/main" xmlns="" id="{00000000-0008-0000-0800-00005F4F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2464" name="AutoShape 115">
          <a:extLst>
            <a:ext uri="{FF2B5EF4-FFF2-40B4-BE49-F238E27FC236}">
              <a16:creationId xmlns:a16="http://schemas.microsoft.com/office/drawing/2014/main" xmlns="" id="{00000000-0008-0000-0800-0000604F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2465" name="AutoShape 116">
          <a:extLst>
            <a:ext uri="{FF2B5EF4-FFF2-40B4-BE49-F238E27FC236}">
              <a16:creationId xmlns:a16="http://schemas.microsoft.com/office/drawing/2014/main" xmlns="" id="{00000000-0008-0000-0800-0000614F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2466" name="AutoShape 117">
          <a:extLst>
            <a:ext uri="{FF2B5EF4-FFF2-40B4-BE49-F238E27FC236}">
              <a16:creationId xmlns:a16="http://schemas.microsoft.com/office/drawing/2014/main" xmlns="" id="{00000000-0008-0000-0800-0000624F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2467" name="AutoShape 118">
          <a:extLst>
            <a:ext uri="{FF2B5EF4-FFF2-40B4-BE49-F238E27FC236}">
              <a16:creationId xmlns:a16="http://schemas.microsoft.com/office/drawing/2014/main" xmlns="" id="{00000000-0008-0000-0800-0000634F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2468" name="AutoShape 119">
          <a:extLst>
            <a:ext uri="{FF2B5EF4-FFF2-40B4-BE49-F238E27FC236}">
              <a16:creationId xmlns:a16="http://schemas.microsoft.com/office/drawing/2014/main" xmlns="" id="{00000000-0008-0000-0800-0000644F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2469" name="AutoShape 120">
          <a:extLst>
            <a:ext uri="{FF2B5EF4-FFF2-40B4-BE49-F238E27FC236}">
              <a16:creationId xmlns:a16="http://schemas.microsoft.com/office/drawing/2014/main" xmlns="" id="{00000000-0008-0000-0800-0000654F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2470" name="AutoShape 121">
          <a:extLst>
            <a:ext uri="{FF2B5EF4-FFF2-40B4-BE49-F238E27FC236}">
              <a16:creationId xmlns:a16="http://schemas.microsoft.com/office/drawing/2014/main" xmlns="" id="{00000000-0008-0000-0800-0000664F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2471" name="AutoShape 122">
          <a:extLst>
            <a:ext uri="{FF2B5EF4-FFF2-40B4-BE49-F238E27FC236}">
              <a16:creationId xmlns:a16="http://schemas.microsoft.com/office/drawing/2014/main" xmlns="" id="{00000000-0008-0000-0800-0000674F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2472" name="AutoShape 123">
          <a:extLst>
            <a:ext uri="{FF2B5EF4-FFF2-40B4-BE49-F238E27FC236}">
              <a16:creationId xmlns:a16="http://schemas.microsoft.com/office/drawing/2014/main" xmlns="" id="{00000000-0008-0000-0800-0000684F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2473" name="AutoShape 124">
          <a:extLst>
            <a:ext uri="{FF2B5EF4-FFF2-40B4-BE49-F238E27FC236}">
              <a16:creationId xmlns:a16="http://schemas.microsoft.com/office/drawing/2014/main" xmlns="" id="{00000000-0008-0000-0800-0000694F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2474" name="AutoShape 125">
          <a:extLst>
            <a:ext uri="{FF2B5EF4-FFF2-40B4-BE49-F238E27FC236}">
              <a16:creationId xmlns:a16="http://schemas.microsoft.com/office/drawing/2014/main" xmlns="" id="{00000000-0008-0000-0800-00006A4F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2475" name="AutoShape 126">
          <a:extLst>
            <a:ext uri="{FF2B5EF4-FFF2-40B4-BE49-F238E27FC236}">
              <a16:creationId xmlns:a16="http://schemas.microsoft.com/office/drawing/2014/main" xmlns="" id="{00000000-0008-0000-0800-00006B4F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2476" name="AutoShape 127">
          <a:extLst>
            <a:ext uri="{FF2B5EF4-FFF2-40B4-BE49-F238E27FC236}">
              <a16:creationId xmlns:a16="http://schemas.microsoft.com/office/drawing/2014/main" xmlns="" id="{00000000-0008-0000-0800-00006C4F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2477" name="AutoShape 128">
          <a:extLst>
            <a:ext uri="{FF2B5EF4-FFF2-40B4-BE49-F238E27FC236}">
              <a16:creationId xmlns:a16="http://schemas.microsoft.com/office/drawing/2014/main" xmlns="" id="{00000000-0008-0000-0800-00006D4F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2478" name="AutoShape 129">
          <a:extLst>
            <a:ext uri="{FF2B5EF4-FFF2-40B4-BE49-F238E27FC236}">
              <a16:creationId xmlns:a16="http://schemas.microsoft.com/office/drawing/2014/main" xmlns="" id="{00000000-0008-0000-0800-00006E4F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2479" name="AutoShape 130">
          <a:extLst>
            <a:ext uri="{FF2B5EF4-FFF2-40B4-BE49-F238E27FC236}">
              <a16:creationId xmlns:a16="http://schemas.microsoft.com/office/drawing/2014/main" xmlns="" id="{00000000-0008-0000-0800-00006F4F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2480" name="AutoShape 131">
          <a:extLst>
            <a:ext uri="{FF2B5EF4-FFF2-40B4-BE49-F238E27FC236}">
              <a16:creationId xmlns:a16="http://schemas.microsoft.com/office/drawing/2014/main" xmlns="" id="{00000000-0008-0000-0800-0000704F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2481" name="AutoShape 132">
          <a:extLst>
            <a:ext uri="{FF2B5EF4-FFF2-40B4-BE49-F238E27FC236}">
              <a16:creationId xmlns:a16="http://schemas.microsoft.com/office/drawing/2014/main" xmlns="" id="{00000000-0008-0000-0800-0000714F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2482" name="AutoShape 133">
          <a:extLst>
            <a:ext uri="{FF2B5EF4-FFF2-40B4-BE49-F238E27FC236}">
              <a16:creationId xmlns:a16="http://schemas.microsoft.com/office/drawing/2014/main" xmlns="" id="{00000000-0008-0000-0800-0000724F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2483" name="AutoShape 134">
          <a:extLst>
            <a:ext uri="{FF2B5EF4-FFF2-40B4-BE49-F238E27FC236}">
              <a16:creationId xmlns:a16="http://schemas.microsoft.com/office/drawing/2014/main" xmlns="" id="{00000000-0008-0000-0800-0000734F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2484" name="AutoShape 135">
          <a:extLst>
            <a:ext uri="{FF2B5EF4-FFF2-40B4-BE49-F238E27FC236}">
              <a16:creationId xmlns:a16="http://schemas.microsoft.com/office/drawing/2014/main" xmlns="" id="{00000000-0008-0000-0800-0000744F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2485" name="AutoShape 136">
          <a:extLst>
            <a:ext uri="{FF2B5EF4-FFF2-40B4-BE49-F238E27FC236}">
              <a16:creationId xmlns:a16="http://schemas.microsoft.com/office/drawing/2014/main" xmlns="" id="{00000000-0008-0000-0800-0000754F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2486" name="AutoShape 137">
          <a:extLst>
            <a:ext uri="{FF2B5EF4-FFF2-40B4-BE49-F238E27FC236}">
              <a16:creationId xmlns:a16="http://schemas.microsoft.com/office/drawing/2014/main" xmlns="" id="{00000000-0008-0000-0800-0000764F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2487" name="AutoShape 138">
          <a:extLst>
            <a:ext uri="{FF2B5EF4-FFF2-40B4-BE49-F238E27FC236}">
              <a16:creationId xmlns:a16="http://schemas.microsoft.com/office/drawing/2014/main" xmlns="" id="{00000000-0008-0000-0800-0000774F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2488" name="AutoShape 139">
          <a:extLst>
            <a:ext uri="{FF2B5EF4-FFF2-40B4-BE49-F238E27FC236}">
              <a16:creationId xmlns:a16="http://schemas.microsoft.com/office/drawing/2014/main" xmlns="" id="{00000000-0008-0000-0800-0000784F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2489" name="AutoShape 140">
          <a:extLst>
            <a:ext uri="{FF2B5EF4-FFF2-40B4-BE49-F238E27FC236}">
              <a16:creationId xmlns:a16="http://schemas.microsoft.com/office/drawing/2014/main" xmlns="" id="{00000000-0008-0000-0800-0000794F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2490" name="AutoShape 141">
          <a:extLst>
            <a:ext uri="{FF2B5EF4-FFF2-40B4-BE49-F238E27FC236}">
              <a16:creationId xmlns:a16="http://schemas.microsoft.com/office/drawing/2014/main" xmlns="" id="{00000000-0008-0000-0800-00007A4F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2491" name="AutoShape 142">
          <a:extLst>
            <a:ext uri="{FF2B5EF4-FFF2-40B4-BE49-F238E27FC236}">
              <a16:creationId xmlns:a16="http://schemas.microsoft.com/office/drawing/2014/main" xmlns="" id="{00000000-0008-0000-0800-00007B4F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2492" name="AutoShape 143">
          <a:extLst>
            <a:ext uri="{FF2B5EF4-FFF2-40B4-BE49-F238E27FC236}">
              <a16:creationId xmlns:a16="http://schemas.microsoft.com/office/drawing/2014/main" xmlns="" id="{00000000-0008-0000-0800-00007C4F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2493" name="AutoShape 144">
          <a:extLst>
            <a:ext uri="{FF2B5EF4-FFF2-40B4-BE49-F238E27FC236}">
              <a16:creationId xmlns:a16="http://schemas.microsoft.com/office/drawing/2014/main" xmlns="" id="{00000000-0008-0000-0800-00007D4F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2494" name="AutoShape 145">
          <a:extLst>
            <a:ext uri="{FF2B5EF4-FFF2-40B4-BE49-F238E27FC236}">
              <a16:creationId xmlns:a16="http://schemas.microsoft.com/office/drawing/2014/main" xmlns="" id="{00000000-0008-0000-0800-00007E4F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2495" name="AutoShape 146">
          <a:extLst>
            <a:ext uri="{FF2B5EF4-FFF2-40B4-BE49-F238E27FC236}">
              <a16:creationId xmlns:a16="http://schemas.microsoft.com/office/drawing/2014/main" xmlns="" id="{00000000-0008-0000-0800-00007F4F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2496" name="AutoShape 147">
          <a:extLst>
            <a:ext uri="{FF2B5EF4-FFF2-40B4-BE49-F238E27FC236}">
              <a16:creationId xmlns:a16="http://schemas.microsoft.com/office/drawing/2014/main" xmlns="" id="{00000000-0008-0000-0800-0000804F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2497" name="AutoShape 148">
          <a:extLst>
            <a:ext uri="{FF2B5EF4-FFF2-40B4-BE49-F238E27FC236}">
              <a16:creationId xmlns:a16="http://schemas.microsoft.com/office/drawing/2014/main" xmlns="" id="{00000000-0008-0000-0800-0000814F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2498" name="AutoShape 149">
          <a:extLst>
            <a:ext uri="{FF2B5EF4-FFF2-40B4-BE49-F238E27FC236}">
              <a16:creationId xmlns:a16="http://schemas.microsoft.com/office/drawing/2014/main" xmlns="" id="{00000000-0008-0000-0800-0000824F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2499" name="AutoShape 150">
          <a:extLst>
            <a:ext uri="{FF2B5EF4-FFF2-40B4-BE49-F238E27FC236}">
              <a16:creationId xmlns:a16="http://schemas.microsoft.com/office/drawing/2014/main" xmlns="" id="{00000000-0008-0000-0800-0000834F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2500" name="AutoShape 151">
          <a:extLst>
            <a:ext uri="{FF2B5EF4-FFF2-40B4-BE49-F238E27FC236}">
              <a16:creationId xmlns:a16="http://schemas.microsoft.com/office/drawing/2014/main" xmlns="" id="{00000000-0008-0000-0800-0000844F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2501" name="AutoShape 152">
          <a:extLst>
            <a:ext uri="{FF2B5EF4-FFF2-40B4-BE49-F238E27FC236}">
              <a16:creationId xmlns:a16="http://schemas.microsoft.com/office/drawing/2014/main" xmlns="" id="{00000000-0008-0000-0800-0000854F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2502" name="AutoShape 153">
          <a:extLst>
            <a:ext uri="{FF2B5EF4-FFF2-40B4-BE49-F238E27FC236}">
              <a16:creationId xmlns:a16="http://schemas.microsoft.com/office/drawing/2014/main" xmlns="" id="{00000000-0008-0000-0800-0000864F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2503" name="AutoShape 154">
          <a:extLst>
            <a:ext uri="{FF2B5EF4-FFF2-40B4-BE49-F238E27FC236}">
              <a16:creationId xmlns:a16="http://schemas.microsoft.com/office/drawing/2014/main" xmlns="" id="{00000000-0008-0000-0800-0000874F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2504" name="AutoShape 155">
          <a:extLst>
            <a:ext uri="{FF2B5EF4-FFF2-40B4-BE49-F238E27FC236}">
              <a16:creationId xmlns:a16="http://schemas.microsoft.com/office/drawing/2014/main" xmlns="" id="{00000000-0008-0000-0800-0000884F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2505" name="AutoShape 156">
          <a:extLst>
            <a:ext uri="{FF2B5EF4-FFF2-40B4-BE49-F238E27FC236}">
              <a16:creationId xmlns:a16="http://schemas.microsoft.com/office/drawing/2014/main" xmlns="" id="{00000000-0008-0000-0800-0000894F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2506" name="AutoShape 157">
          <a:extLst>
            <a:ext uri="{FF2B5EF4-FFF2-40B4-BE49-F238E27FC236}">
              <a16:creationId xmlns:a16="http://schemas.microsoft.com/office/drawing/2014/main" xmlns="" id="{00000000-0008-0000-0800-00008A4F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2507" name="AutoShape 158">
          <a:extLst>
            <a:ext uri="{FF2B5EF4-FFF2-40B4-BE49-F238E27FC236}">
              <a16:creationId xmlns:a16="http://schemas.microsoft.com/office/drawing/2014/main" xmlns="" id="{00000000-0008-0000-0800-00008B4F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2508" name="AutoShape 159">
          <a:extLst>
            <a:ext uri="{FF2B5EF4-FFF2-40B4-BE49-F238E27FC236}">
              <a16:creationId xmlns:a16="http://schemas.microsoft.com/office/drawing/2014/main" xmlns="" id="{00000000-0008-0000-0800-00008C4F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2509" name="AutoShape 160">
          <a:extLst>
            <a:ext uri="{FF2B5EF4-FFF2-40B4-BE49-F238E27FC236}">
              <a16:creationId xmlns:a16="http://schemas.microsoft.com/office/drawing/2014/main" xmlns="" id="{00000000-0008-0000-0800-00008D4F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2510" name="AutoShape 161">
          <a:extLst>
            <a:ext uri="{FF2B5EF4-FFF2-40B4-BE49-F238E27FC236}">
              <a16:creationId xmlns:a16="http://schemas.microsoft.com/office/drawing/2014/main" xmlns="" id="{00000000-0008-0000-0800-00008E4F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2511" name="AutoShape 162">
          <a:extLst>
            <a:ext uri="{FF2B5EF4-FFF2-40B4-BE49-F238E27FC236}">
              <a16:creationId xmlns:a16="http://schemas.microsoft.com/office/drawing/2014/main" xmlns="" id="{00000000-0008-0000-0800-00008F4F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2512" name="AutoShape 163">
          <a:extLst>
            <a:ext uri="{FF2B5EF4-FFF2-40B4-BE49-F238E27FC236}">
              <a16:creationId xmlns:a16="http://schemas.microsoft.com/office/drawing/2014/main" xmlns="" id="{00000000-0008-0000-0800-0000904F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2513" name="AutoShape 164">
          <a:extLst>
            <a:ext uri="{FF2B5EF4-FFF2-40B4-BE49-F238E27FC236}">
              <a16:creationId xmlns:a16="http://schemas.microsoft.com/office/drawing/2014/main" xmlns="" id="{00000000-0008-0000-0800-0000914F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2514" name="AutoShape 165">
          <a:extLst>
            <a:ext uri="{FF2B5EF4-FFF2-40B4-BE49-F238E27FC236}">
              <a16:creationId xmlns:a16="http://schemas.microsoft.com/office/drawing/2014/main" xmlns="" id="{00000000-0008-0000-0800-0000924F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2515" name="AutoShape 166">
          <a:extLst>
            <a:ext uri="{FF2B5EF4-FFF2-40B4-BE49-F238E27FC236}">
              <a16:creationId xmlns:a16="http://schemas.microsoft.com/office/drawing/2014/main" xmlns="" id="{00000000-0008-0000-0800-0000934F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2516" name="AutoShape 167">
          <a:extLst>
            <a:ext uri="{FF2B5EF4-FFF2-40B4-BE49-F238E27FC236}">
              <a16:creationId xmlns:a16="http://schemas.microsoft.com/office/drawing/2014/main" xmlns="" id="{00000000-0008-0000-0800-0000944F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2517" name="AutoShape 168">
          <a:extLst>
            <a:ext uri="{FF2B5EF4-FFF2-40B4-BE49-F238E27FC236}">
              <a16:creationId xmlns:a16="http://schemas.microsoft.com/office/drawing/2014/main" xmlns="" id="{00000000-0008-0000-0800-0000954F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2518" name="AutoShape 169">
          <a:extLst>
            <a:ext uri="{FF2B5EF4-FFF2-40B4-BE49-F238E27FC236}">
              <a16:creationId xmlns:a16="http://schemas.microsoft.com/office/drawing/2014/main" xmlns="" id="{00000000-0008-0000-0800-0000964F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2519" name="AutoShape 170">
          <a:extLst>
            <a:ext uri="{FF2B5EF4-FFF2-40B4-BE49-F238E27FC236}">
              <a16:creationId xmlns:a16="http://schemas.microsoft.com/office/drawing/2014/main" xmlns="" id="{00000000-0008-0000-0800-0000974F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2520" name="AutoShape 171">
          <a:extLst>
            <a:ext uri="{FF2B5EF4-FFF2-40B4-BE49-F238E27FC236}">
              <a16:creationId xmlns:a16="http://schemas.microsoft.com/office/drawing/2014/main" xmlns="" id="{00000000-0008-0000-0800-0000984F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2521" name="AutoShape 172">
          <a:extLst>
            <a:ext uri="{FF2B5EF4-FFF2-40B4-BE49-F238E27FC236}">
              <a16:creationId xmlns:a16="http://schemas.microsoft.com/office/drawing/2014/main" xmlns="" id="{00000000-0008-0000-0800-0000994F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2522" name="AutoShape 173">
          <a:extLst>
            <a:ext uri="{FF2B5EF4-FFF2-40B4-BE49-F238E27FC236}">
              <a16:creationId xmlns:a16="http://schemas.microsoft.com/office/drawing/2014/main" xmlns="" id="{00000000-0008-0000-0800-00009A4F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2523" name="AutoShape 174">
          <a:extLst>
            <a:ext uri="{FF2B5EF4-FFF2-40B4-BE49-F238E27FC236}">
              <a16:creationId xmlns:a16="http://schemas.microsoft.com/office/drawing/2014/main" xmlns="" id="{00000000-0008-0000-0800-00009B4F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2524" name="AutoShape 175">
          <a:extLst>
            <a:ext uri="{FF2B5EF4-FFF2-40B4-BE49-F238E27FC236}">
              <a16:creationId xmlns:a16="http://schemas.microsoft.com/office/drawing/2014/main" xmlns="" id="{00000000-0008-0000-0800-00009C4F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2525" name="AutoShape 176">
          <a:extLst>
            <a:ext uri="{FF2B5EF4-FFF2-40B4-BE49-F238E27FC236}">
              <a16:creationId xmlns:a16="http://schemas.microsoft.com/office/drawing/2014/main" xmlns="" id="{00000000-0008-0000-0800-00009D4F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2526" name="AutoShape 177">
          <a:extLst>
            <a:ext uri="{FF2B5EF4-FFF2-40B4-BE49-F238E27FC236}">
              <a16:creationId xmlns:a16="http://schemas.microsoft.com/office/drawing/2014/main" xmlns="" id="{00000000-0008-0000-0800-00009E4F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2527" name="AutoShape 178">
          <a:extLst>
            <a:ext uri="{FF2B5EF4-FFF2-40B4-BE49-F238E27FC236}">
              <a16:creationId xmlns:a16="http://schemas.microsoft.com/office/drawing/2014/main" xmlns="" id="{00000000-0008-0000-0800-00009F4F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2528" name="AutoShape 179">
          <a:extLst>
            <a:ext uri="{FF2B5EF4-FFF2-40B4-BE49-F238E27FC236}">
              <a16:creationId xmlns:a16="http://schemas.microsoft.com/office/drawing/2014/main" xmlns="" id="{00000000-0008-0000-0800-0000A04F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2529" name="AutoShape 180">
          <a:extLst>
            <a:ext uri="{FF2B5EF4-FFF2-40B4-BE49-F238E27FC236}">
              <a16:creationId xmlns:a16="http://schemas.microsoft.com/office/drawing/2014/main" xmlns="" id="{00000000-0008-0000-0800-0000A14F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2530" name="AutoShape 181">
          <a:extLst>
            <a:ext uri="{FF2B5EF4-FFF2-40B4-BE49-F238E27FC236}">
              <a16:creationId xmlns:a16="http://schemas.microsoft.com/office/drawing/2014/main" xmlns="" id="{00000000-0008-0000-0800-0000A24F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2531" name="AutoShape 182">
          <a:extLst>
            <a:ext uri="{FF2B5EF4-FFF2-40B4-BE49-F238E27FC236}">
              <a16:creationId xmlns:a16="http://schemas.microsoft.com/office/drawing/2014/main" xmlns="" id="{00000000-0008-0000-0800-0000A34F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2532" name="AutoShape 183">
          <a:extLst>
            <a:ext uri="{FF2B5EF4-FFF2-40B4-BE49-F238E27FC236}">
              <a16:creationId xmlns:a16="http://schemas.microsoft.com/office/drawing/2014/main" xmlns="" id="{00000000-0008-0000-0800-0000A44F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2533" name="AutoShape 184">
          <a:extLst>
            <a:ext uri="{FF2B5EF4-FFF2-40B4-BE49-F238E27FC236}">
              <a16:creationId xmlns:a16="http://schemas.microsoft.com/office/drawing/2014/main" xmlns="" id="{00000000-0008-0000-0800-0000A54F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2534" name="AutoShape 185">
          <a:extLst>
            <a:ext uri="{FF2B5EF4-FFF2-40B4-BE49-F238E27FC236}">
              <a16:creationId xmlns:a16="http://schemas.microsoft.com/office/drawing/2014/main" xmlns="" id="{00000000-0008-0000-0800-0000A64F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2535" name="AutoShape 186">
          <a:extLst>
            <a:ext uri="{FF2B5EF4-FFF2-40B4-BE49-F238E27FC236}">
              <a16:creationId xmlns:a16="http://schemas.microsoft.com/office/drawing/2014/main" xmlns="" id="{00000000-0008-0000-0800-0000A74F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2536" name="AutoShape 187">
          <a:extLst>
            <a:ext uri="{FF2B5EF4-FFF2-40B4-BE49-F238E27FC236}">
              <a16:creationId xmlns:a16="http://schemas.microsoft.com/office/drawing/2014/main" xmlns="" id="{00000000-0008-0000-0800-0000A84F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2537" name="AutoShape 188">
          <a:extLst>
            <a:ext uri="{FF2B5EF4-FFF2-40B4-BE49-F238E27FC236}">
              <a16:creationId xmlns:a16="http://schemas.microsoft.com/office/drawing/2014/main" xmlns="" id="{00000000-0008-0000-0800-0000A94F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2538" name="AutoShape 189">
          <a:extLst>
            <a:ext uri="{FF2B5EF4-FFF2-40B4-BE49-F238E27FC236}">
              <a16:creationId xmlns:a16="http://schemas.microsoft.com/office/drawing/2014/main" xmlns="" id="{00000000-0008-0000-0800-0000AA4F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2539" name="AutoShape 190">
          <a:extLst>
            <a:ext uri="{FF2B5EF4-FFF2-40B4-BE49-F238E27FC236}">
              <a16:creationId xmlns:a16="http://schemas.microsoft.com/office/drawing/2014/main" xmlns="" id="{00000000-0008-0000-0800-0000AB4F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2540" name="AutoShape 191">
          <a:extLst>
            <a:ext uri="{FF2B5EF4-FFF2-40B4-BE49-F238E27FC236}">
              <a16:creationId xmlns:a16="http://schemas.microsoft.com/office/drawing/2014/main" xmlns="" id="{00000000-0008-0000-0800-0000AC4F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2541" name="AutoShape 192">
          <a:extLst>
            <a:ext uri="{FF2B5EF4-FFF2-40B4-BE49-F238E27FC236}">
              <a16:creationId xmlns:a16="http://schemas.microsoft.com/office/drawing/2014/main" xmlns="" id="{00000000-0008-0000-0800-0000AD4F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2542" name="AutoShape 193">
          <a:extLst>
            <a:ext uri="{FF2B5EF4-FFF2-40B4-BE49-F238E27FC236}">
              <a16:creationId xmlns:a16="http://schemas.microsoft.com/office/drawing/2014/main" xmlns="" id="{00000000-0008-0000-0800-0000AE4F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2543" name="AutoShape 194">
          <a:extLst>
            <a:ext uri="{FF2B5EF4-FFF2-40B4-BE49-F238E27FC236}">
              <a16:creationId xmlns:a16="http://schemas.microsoft.com/office/drawing/2014/main" xmlns="" id="{00000000-0008-0000-0800-0000AF4F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2544" name="AutoShape 195">
          <a:extLst>
            <a:ext uri="{FF2B5EF4-FFF2-40B4-BE49-F238E27FC236}">
              <a16:creationId xmlns:a16="http://schemas.microsoft.com/office/drawing/2014/main" xmlns="" id="{00000000-0008-0000-0800-0000B04F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2545" name="AutoShape 196">
          <a:extLst>
            <a:ext uri="{FF2B5EF4-FFF2-40B4-BE49-F238E27FC236}">
              <a16:creationId xmlns:a16="http://schemas.microsoft.com/office/drawing/2014/main" xmlns="" id="{00000000-0008-0000-0800-0000B14F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2546" name="AutoShape 197">
          <a:extLst>
            <a:ext uri="{FF2B5EF4-FFF2-40B4-BE49-F238E27FC236}">
              <a16:creationId xmlns:a16="http://schemas.microsoft.com/office/drawing/2014/main" xmlns="" id="{00000000-0008-0000-0800-0000B24F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2547" name="AutoShape 198">
          <a:extLst>
            <a:ext uri="{FF2B5EF4-FFF2-40B4-BE49-F238E27FC236}">
              <a16:creationId xmlns:a16="http://schemas.microsoft.com/office/drawing/2014/main" xmlns="" id="{00000000-0008-0000-0800-0000B34F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2548" name="AutoShape 199">
          <a:extLst>
            <a:ext uri="{FF2B5EF4-FFF2-40B4-BE49-F238E27FC236}">
              <a16:creationId xmlns:a16="http://schemas.microsoft.com/office/drawing/2014/main" xmlns="" id="{00000000-0008-0000-0800-0000B44F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2549" name="AutoShape 200">
          <a:extLst>
            <a:ext uri="{FF2B5EF4-FFF2-40B4-BE49-F238E27FC236}">
              <a16:creationId xmlns:a16="http://schemas.microsoft.com/office/drawing/2014/main" xmlns="" id="{00000000-0008-0000-0800-0000B54F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2550" name="AutoShape 201">
          <a:extLst>
            <a:ext uri="{FF2B5EF4-FFF2-40B4-BE49-F238E27FC236}">
              <a16:creationId xmlns:a16="http://schemas.microsoft.com/office/drawing/2014/main" xmlns="" id="{00000000-0008-0000-0800-0000B64F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2551" name="AutoShape 202">
          <a:extLst>
            <a:ext uri="{FF2B5EF4-FFF2-40B4-BE49-F238E27FC236}">
              <a16:creationId xmlns:a16="http://schemas.microsoft.com/office/drawing/2014/main" xmlns="" id="{00000000-0008-0000-0800-0000B74F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2552" name="AutoShape 203">
          <a:extLst>
            <a:ext uri="{FF2B5EF4-FFF2-40B4-BE49-F238E27FC236}">
              <a16:creationId xmlns:a16="http://schemas.microsoft.com/office/drawing/2014/main" xmlns="" id="{00000000-0008-0000-0800-0000B84F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2553" name="AutoShape 204">
          <a:extLst>
            <a:ext uri="{FF2B5EF4-FFF2-40B4-BE49-F238E27FC236}">
              <a16:creationId xmlns:a16="http://schemas.microsoft.com/office/drawing/2014/main" xmlns="" id="{00000000-0008-0000-0800-0000B94F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2554" name="AutoShape 205">
          <a:extLst>
            <a:ext uri="{FF2B5EF4-FFF2-40B4-BE49-F238E27FC236}">
              <a16:creationId xmlns:a16="http://schemas.microsoft.com/office/drawing/2014/main" xmlns="" id="{00000000-0008-0000-0800-0000BA4F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2555" name="AutoShape 206">
          <a:extLst>
            <a:ext uri="{FF2B5EF4-FFF2-40B4-BE49-F238E27FC236}">
              <a16:creationId xmlns:a16="http://schemas.microsoft.com/office/drawing/2014/main" xmlns="" id="{00000000-0008-0000-0800-0000BB4F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2556" name="AutoShape 207">
          <a:extLst>
            <a:ext uri="{FF2B5EF4-FFF2-40B4-BE49-F238E27FC236}">
              <a16:creationId xmlns:a16="http://schemas.microsoft.com/office/drawing/2014/main" xmlns="" id="{00000000-0008-0000-0800-0000BC4F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2557" name="AutoShape 208">
          <a:extLst>
            <a:ext uri="{FF2B5EF4-FFF2-40B4-BE49-F238E27FC236}">
              <a16:creationId xmlns:a16="http://schemas.microsoft.com/office/drawing/2014/main" xmlns="" id="{00000000-0008-0000-0800-0000BD4F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2558" name="AutoShape 209">
          <a:extLst>
            <a:ext uri="{FF2B5EF4-FFF2-40B4-BE49-F238E27FC236}">
              <a16:creationId xmlns:a16="http://schemas.microsoft.com/office/drawing/2014/main" xmlns="" id="{00000000-0008-0000-0800-0000BE4F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2559" name="AutoShape 210">
          <a:extLst>
            <a:ext uri="{FF2B5EF4-FFF2-40B4-BE49-F238E27FC236}">
              <a16:creationId xmlns:a16="http://schemas.microsoft.com/office/drawing/2014/main" xmlns="" id="{00000000-0008-0000-0800-0000BF4F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2560" name="AutoShape 211">
          <a:extLst>
            <a:ext uri="{FF2B5EF4-FFF2-40B4-BE49-F238E27FC236}">
              <a16:creationId xmlns:a16="http://schemas.microsoft.com/office/drawing/2014/main" xmlns="" id="{00000000-0008-0000-0800-0000C04F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2561" name="AutoShape 212">
          <a:extLst>
            <a:ext uri="{FF2B5EF4-FFF2-40B4-BE49-F238E27FC236}">
              <a16:creationId xmlns:a16="http://schemas.microsoft.com/office/drawing/2014/main" xmlns="" id="{00000000-0008-0000-0800-0000C14F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2562" name="AutoShape 213">
          <a:extLst>
            <a:ext uri="{FF2B5EF4-FFF2-40B4-BE49-F238E27FC236}">
              <a16:creationId xmlns:a16="http://schemas.microsoft.com/office/drawing/2014/main" xmlns="" id="{00000000-0008-0000-0800-0000C24F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2563" name="AutoShape 214">
          <a:extLst>
            <a:ext uri="{FF2B5EF4-FFF2-40B4-BE49-F238E27FC236}">
              <a16:creationId xmlns:a16="http://schemas.microsoft.com/office/drawing/2014/main" xmlns="" id="{00000000-0008-0000-0800-0000C34F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2564" name="AutoShape 215">
          <a:extLst>
            <a:ext uri="{FF2B5EF4-FFF2-40B4-BE49-F238E27FC236}">
              <a16:creationId xmlns:a16="http://schemas.microsoft.com/office/drawing/2014/main" xmlns="" id="{00000000-0008-0000-0800-0000C44F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2565" name="AutoShape 216">
          <a:extLst>
            <a:ext uri="{FF2B5EF4-FFF2-40B4-BE49-F238E27FC236}">
              <a16:creationId xmlns:a16="http://schemas.microsoft.com/office/drawing/2014/main" xmlns="" id="{00000000-0008-0000-0800-0000C54F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2566" name="AutoShape 217">
          <a:extLst>
            <a:ext uri="{FF2B5EF4-FFF2-40B4-BE49-F238E27FC236}">
              <a16:creationId xmlns:a16="http://schemas.microsoft.com/office/drawing/2014/main" xmlns="" id="{00000000-0008-0000-0800-0000C64F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2567" name="AutoShape 218">
          <a:extLst>
            <a:ext uri="{FF2B5EF4-FFF2-40B4-BE49-F238E27FC236}">
              <a16:creationId xmlns:a16="http://schemas.microsoft.com/office/drawing/2014/main" xmlns="" id="{00000000-0008-0000-0800-0000C74F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2568" name="AutoShape 219">
          <a:extLst>
            <a:ext uri="{FF2B5EF4-FFF2-40B4-BE49-F238E27FC236}">
              <a16:creationId xmlns:a16="http://schemas.microsoft.com/office/drawing/2014/main" xmlns="" id="{00000000-0008-0000-0800-0000C84F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2569" name="AutoShape 220">
          <a:extLst>
            <a:ext uri="{FF2B5EF4-FFF2-40B4-BE49-F238E27FC236}">
              <a16:creationId xmlns:a16="http://schemas.microsoft.com/office/drawing/2014/main" xmlns="" id="{00000000-0008-0000-0800-0000C94F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2570" name="AutoShape 221">
          <a:extLst>
            <a:ext uri="{FF2B5EF4-FFF2-40B4-BE49-F238E27FC236}">
              <a16:creationId xmlns:a16="http://schemas.microsoft.com/office/drawing/2014/main" xmlns="" id="{00000000-0008-0000-0800-0000CA4F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2571" name="AutoShape 222">
          <a:extLst>
            <a:ext uri="{FF2B5EF4-FFF2-40B4-BE49-F238E27FC236}">
              <a16:creationId xmlns:a16="http://schemas.microsoft.com/office/drawing/2014/main" xmlns="" id="{00000000-0008-0000-0800-0000CB4F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2572" name="AutoShape 223">
          <a:extLst>
            <a:ext uri="{FF2B5EF4-FFF2-40B4-BE49-F238E27FC236}">
              <a16:creationId xmlns:a16="http://schemas.microsoft.com/office/drawing/2014/main" xmlns="" id="{00000000-0008-0000-0800-0000CC4F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2573" name="AutoShape 224">
          <a:extLst>
            <a:ext uri="{FF2B5EF4-FFF2-40B4-BE49-F238E27FC236}">
              <a16:creationId xmlns:a16="http://schemas.microsoft.com/office/drawing/2014/main" xmlns="" id="{00000000-0008-0000-0800-0000CD4F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2574" name="AutoShape 225">
          <a:extLst>
            <a:ext uri="{FF2B5EF4-FFF2-40B4-BE49-F238E27FC236}">
              <a16:creationId xmlns:a16="http://schemas.microsoft.com/office/drawing/2014/main" xmlns="" id="{00000000-0008-0000-0800-0000CE4F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2575" name="AutoShape 226">
          <a:extLst>
            <a:ext uri="{FF2B5EF4-FFF2-40B4-BE49-F238E27FC236}">
              <a16:creationId xmlns:a16="http://schemas.microsoft.com/office/drawing/2014/main" xmlns="" id="{00000000-0008-0000-0800-0000CF4F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2576" name="AutoShape 227">
          <a:extLst>
            <a:ext uri="{FF2B5EF4-FFF2-40B4-BE49-F238E27FC236}">
              <a16:creationId xmlns:a16="http://schemas.microsoft.com/office/drawing/2014/main" xmlns="" id="{00000000-0008-0000-0800-0000D04F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2577" name="AutoShape 228">
          <a:extLst>
            <a:ext uri="{FF2B5EF4-FFF2-40B4-BE49-F238E27FC236}">
              <a16:creationId xmlns:a16="http://schemas.microsoft.com/office/drawing/2014/main" xmlns="" id="{00000000-0008-0000-0800-0000D14F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2578" name="AutoShape 229">
          <a:extLst>
            <a:ext uri="{FF2B5EF4-FFF2-40B4-BE49-F238E27FC236}">
              <a16:creationId xmlns:a16="http://schemas.microsoft.com/office/drawing/2014/main" xmlns="" id="{00000000-0008-0000-0800-0000D24F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2579" name="AutoShape 230">
          <a:extLst>
            <a:ext uri="{FF2B5EF4-FFF2-40B4-BE49-F238E27FC236}">
              <a16:creationId xmlns:a16="http://schemas.microsoft.com/office/drawing/2014/main" xmlns="" id="{00000000-0008-0000-0800-0000D34F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2580" name="AutoShape 231">
          <a:extLst>
            <a:ext uri="{FF2B5EF4-FFF2-40B4-BE49-F238E27FC236}">
              <a16:creationId xmlns:a16="http://schemas.microsoft.com/office/drawing/2014/main" xmlns="" id="{00000000-0008-0000-0800-0000D44F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2581" name="AutoShape 232">
          <a:extLst>
            <a:ext uri="{FF2B5EF4-FFF2-40B4-BE49-F238E27FC236}">
              <a16:creationId xmlns:a16="http://schemas.microsoft.com/office/drawing/2014/main" xmlns="" id="{00000000-0008-0000-0800-0000D54F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2582" name="AutoShape 233">
          <a:extLst>
            <a:ext uri="{FF2B5EF4-FFF2-40B4-BE49-F238E27FC236}">
              <a16:creationId xmlns:a16="http://schemas.microsoft.com/office/drawing/2014/main" xmlns="" id="{00000000-0008-0000-0800-0000D64F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2583" name="AutoShape 234">
          <a:extLst>
            <a:ext uri="{FF2B5EF4-FFF2-40B4-BE49-F238E27FC236}">
              <a16:creationId xmlns:a16="http://schemas.microsoft.com/office/drawing/2014/main" xmlns="" id="{00000000-0008-0000-0800-0000D74F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2584" name="AutoShape 235">
          <a:extLst>
            <a:ext uri="{FF2B5EF4-FFF2-40B4-BE49-F238E27FC236}">
              <a16:creationId xmlns:a16="http://schemas.microsoft.com/office/drawing/2014/main" xmlns="" id="{00000000-0008-0000-0800-0000D84F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2585" name="AutoShape 236">
          <a:extLst>
            <a:ext uri="{FF2B5EF4-FFF2-40B4-BE49-F238E27FC236}">
              <a16:creationId xmlns:a16="http://schemas.microsoft.com/office/drawing/2014/main" xmlns="" id="{00000000-0008-0000-0800-0000D94F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2586" name="AutoShape 237">
          <a:extLst>
            <a:ext uri="{FF2B5EF4-FFF2-40B4-BE49-F238E27FC236}">
              <a16:creationId xmlns:a16="http://schemas.microsoft.com/office/drawing/2014/main" xmlns="" id="{00000000-0008-0000-0800-0000DA4F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2587" name="AutoShape 238">
          <a:extLst>
            <a:ext uri="{FF2B5EF4-FFF2-40B4-BE49-F238E27FC236}">
              <a16:creationId xmlns:a16="http://schemas.microsoft.com/office/drawing/2014/main" xmlns="" id="{00000000-0008-0000-0800-0000DB4F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2588" name="AutoShape 239">
          <a:extLst>
            <a:ext uri="{FF2B5EF4-FFF2-40B4-BE49-F238E27FC236}">
              <a16:creationId xmlns:a16="http://schemas.microsoft.com/office/drawing/2014/main" xmlns="" id="{00000000-0008-0000-0800-0000DC4F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2589" name="AutoShape 240">
          <a:extLst>
            <a:ext uri="{FF2B5EF4-FFF2-40B4-BE49-F238E27FC236}">
              <a16:creationId xmlns:a16="http://schemas.microsoft.com/office/drawing/2014/main" xmlns="" id="{00000000-0008-0000-0800-0000DD4F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2590" name="AutoShape 241">
          <a:extLst>
            <a:ext uri="{FF2B5EF4-FFF2-40B4-BE49-F238E27FC236}">
              <a16:creationId xmlns:a16="http://schemas.microsoft.com/office/drawing/2014/main" xmlns="" id="{00000000-0008-0000-0800-0000DE4F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2591" name="AutoShape 242">
          <a:extLst>
            <a:ext uri="{FF2B5EF4-FFF2-40B4-BE49-F238E27FC236}">
              <a16:creationId xmlns:a16="http://schemas.microsoft.com/office/drawing/2014/main" xmlns="" id="{00000000-0008-0000-0800-0000DF4F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2592" name="AutoShape 243">
          <a:extLst>
            <a:ext uri="{FF2B5EF4-FFF2-40B4-BE49-F238E27FC236}">
              <a16:creationId xmlns:a16="http://schemas.microsoft.com/office/drawing/2014/main" xmlns="" id="{00000000-0008-0000-0800-0000E04F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2593" name="AutoShape 244">
          <a:extLst>
            <a:ext uri="{FF2B5EF4-FFF2-40B4-BE49-F238E27FC236}">
              <a16:creationId xmlns:a16="http://schemas.microsoft.com/office/drawing/2014/main" xmlns="" id="{00000000-0008-0000-0800-0000E14F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2594" name="AutoShape 245">
          <a:extLst>
            <a:ext uri="{FF2B5EF4-FFF2-40B4-BE49-F238E27FC236}">
              <a16:creationId xmlns:a16="http://schemas.microsoft.com/office/drawing/2014/main" xmlns="" id="{00000000-0008-0000-0800-0000E24F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2595" name="AutoShape 246">
          <a:extLst>
            <a:ext uri="{FF2B5EF4-FFF2-40B4-BE49-F238E27FC236}">
              <a16:creationId xmlns:a16="http://schemas.microsoft.com/office/drawing/2014/main" xmlns="" id="{00000000-0008-0000-0800-0000E34F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2596" name="AutoShape 247">
          <a:extLst>
            <a:ext uri="{FF2B5EF4-FFF2-40B4-BE49-F238E27FC236}">
              <a16:creationId xmlns:a16="http://schemas.microsoft.com/office/drawing/2014/main" xmlns="" id="{00000000-0008-0000-0800-0000E44F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2597" name="AutoShape 248">
          <a:extLst>
            <a:ext uri="{FF2B5EF4-FFF2-40B4-BE49-F238E27FC236}">
              <a16:creationId xmlns:a16="http://schemas.microsoft.com/office/drawing/2014/main" xmlns="" id="{00000000-0008-0000-0800-0000E54F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2598" name="AutoShape 249">
          <a:extLst>
            <a:ext uri="{FF2B5EF4-FFF2-40B4-BE49-F238E27FC236}">
              <a16:creationId xmlns:a16="http://schemas.microsoft.com/office/drawing/2014/main" xmlns="" id="{00000000-0008-0000-0800-0000E64F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2599" name="AutoShape 250">
          <a:extLst>
            <a:ext uri="{FF2B5EF4-FFF2-40B4-BE49-F238E27FC236}">
              <a16:creationId xmlns:a16="http://schemas.microsoft.com/office/drawing/2014/main" xmlns="" id="{00000000-0008-0000-0800-0000E74F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2600" name="AutoShape 251">
          <a:extLst>
            <a:ext uri="{FF2B5EF4-FFF2-40B4-BE49-F238E27FC236}">
              <a16:creationId xmlns:a16="http://schemas.microsoft.com/office/drawing/2014/main" xmlns="" id="{00000000-0008-0000-0800-0000E84F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2601" name="AutoShape 252">
          <a:extLst>
            <a:ext uri="{FF2B5EF4-FFF2-40B4-BE49-F238E27FC236}">
              <a16:creationId xmlns:a16="http://schemas.microsoft.com/office/drawing/2014/main" xmlns="" id="{00000000-0008-0000-0800-0000E94F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2602" name="AutoShape 253">
          <a:extLst>
            <a:ext uri="{FF2B5EF4-FFF2-40B4-BE49-F238E27FC236}">
              <a16:creationId xmlns:a16="http://schemas.microsoft.com/office/drawing/2014/main" xmlns="" id="{00000000-0008-0000-0800-0000EA4F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2603" name="AutoShape 254">
          <a:extLst>
            <a:ext uri="{FF2B5EF4-FFF2-40B4-BE49-F238E27FC236}">
              <a16:creationId xmlns:a16="http://schemas.microsoft.com/office/drawing/2014/main" xmlns="" id="{00000000-0008-0000-0800-0000EB4F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2604" name="AutoShape 255">
          <a:extLst>
            <a:ext uri="{FF2B5EF4-FFF2-40B4-BE49-F238E27FC236}">
              <a16:creationId xmlns:a16="http://schemas.microsoft.com/office/drawing/2014/main" xmlns="" id="{00000000-0008-0000-0800-0000EC4F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2605" name="AutoShape 256">
          <a:extLst>
            <a:ext uri="{FF2B5EF4-FFF2-40B4-BE49-F238E27FC236}">
              <a16:creationId xmlns:a16="http://schemas.microsoft.com/office/drawing/2014/main" xmlns="" id="{00000000-0008-0000-0800-0000ED4F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2606" name="AutoShape 257">
          <a:extLst>
            <a:ext uri="{FF2B5EF4-FFF2-40B4-BE49-F238E27FC236}">
              <a16:creationId xmlns:a16="http://schemas.microsoft.com/office/drawing/2014/main" xmlns="" id="{00000000-0008-0000-0800-0000EE4F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2607" name="AutoShape 258">
          <a:extLst>
            <a:ext uri="{FF2B5EF4-FFF2-40B4-BE49-F238E27FC236}">
              <a16:creationId xmlns:a16="http://schemas.microsoft.com/office/drawing/2014/main" xmlns="" id="{00000000-0008-0000-0800-0000EF4F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2608" name="AutoShape 259">
          <a:extLst>
            <a:ext uri="{FF2B5EF4-FFF2-40B4-BE49-F238E27FC236}">
              <a16:creationId xmlns:a16="http://schemas.microsoft.com/office/drawing/2014/main" xmlns="" id="{00000000-0008-0000-0800-0000F04F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2609" name="AutoShape 260">
          <a:extLst>
            <a:ext uri="{FF2B5EF4-FFF2-40B4-BE49-F238E27FC236}">
              <a16:creationId xmlns:a16="http://schemas.microsoft.com/office/drawing/2014/main" xmlns="" id="{00000000-0008-0000-0800-0000F14F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2610" name="AutoShape 261">
          <a:extLst>
            <a:ext uri="{FF2B5EF4-FFF2-40B4-BE49-F238E27FC236}">
              <a16:creationId xmlns:a16="http://schemas.microsoft.com/office/drawing/2014/main" xmlns="" id="{00000000-0008-0000-0800-0000F24F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2611" name="AutoShape 262">
          <a:extLst>
            <a:ext uri="{FF2B5EF4-FFF2-40B4-BE49-F238E27FC236}">
              <a16:creationId xmlns:a16="http://schemas.microsoft.com/office/drawing/2014/main" xmlns="" id="{00000000-0008-0000-0800-0000F34F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2612" name="AutoShape 263">
          <a:extLst>
            <a:ext uri="{FF2B5EF4-FFF2-40B4-BE49-F238E27FC236}">
              <a16:creationId xmlns:a16="http://schemas.microsoft.com/office/drawing/2014/main" xmlns="" id="{00000000-0008-0000-0800-0000F44F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2613" name="AutoShape 264">
          <a:extLst>
            <a:ext uri="{FF2B5EF4-FFF2-40B4-BE49-F238E27FC236}">
              <a16:creationId xmlns:a16="http://schemas.microsoft.com/office/drawing/2014/main" xmlns="" id="{00000000-0008-0000-0800-0000F54F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2614" name="AutoShape 265">
          <a:extLst>
            <a:ext uri="{FF2B5EF4-FFF2-40B4-BE49-F238E27FC236}">
              <a16:creationId xmlns:a16="http://schemas.microsoft.com/office/drawing/2014/main" xmlns="" id="{00000000-0008-0000-0800-0000F64F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2615" name="AutoShape 266">
          <a:extLst>
            <a:ext uri="{FF2B5EF4-FFF2-40B4-BE49-F238E27FC236}">
              <a16:creationId xmlns:a16="http://schemas.microsoft.com/office/drawing/2014/main" xmlns="" id="{00000000-0008-0000-0800-0000F74F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2616" name="AutoShape 267">
          <a:extLst>
            <a:ext uri="{FF2B5EF4-FFF2-40B4-BE49-F238E27FC236}">
              <a16:creationId xmlns:a16="http://schemas.microsoft.com/office/drawing/2014/main" xmlns="" id="{00000000-0008-0000-0800-0000F84F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2617" name="AutoShape 268">
          <a:extLst>
            <a:ext uri="{FF2B5EF4-FFF2-40B4-BE49-F238E27FC236}">
              <a16:creationId xmlns:a16="http://schemas.microsoft.com/office/drawing/2014/main" xmlns="" id="{00000000-0008-0000-0800-0000F94F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2618" name="AutoShape 269">
          <a:extLst>
            <a:ext uri="{FF2B5EF4-FFF2-40B4-BE49-F238E27FC236}">
              <a16:creationId xmlns:a16="http://schemas.microsoft.com/office/drawing/2014/main" xmlns="" id="{00000000-0008-0000-0800-0000FA4F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2619" name="AutoShape 270">
          <a:extLst>
            <a:ext uri="{FF2B5EF4-FFF2-40B4-BE49-F238E27FC236}">
              <a16:creationId xmlns:a16="http://schemas.microsoft.com/office/drawing/2014/main" xmlns="" id="{00000000-0008-0000-0800-0000FB4F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2620" name="AutoShape 271">
          <a:extLst>
            <a:ext uri="{FF2B5EF4-FFF2-40B4-BE49-F238E27FC236}">
              <a16:creationId xmlns:a16="http://schemas.microsoft.com/office/drawing/2014/main" xmlns="" id="{00000000-0008-0000-0800-0000FC4F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2621" name="AutoShape 272">
          <a:extLst>
            <a:ext uri="{FF2B5EF4-FFF2-40B4-BE49-F238E27FC236}">
              <a16:creationId xmlns:a16="http://schemas.microsoft.com/office/drawing/2014/main" xmlns="" id="{00000000-0008-0000-0800-0000FD4F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2622" name="AutoShape 273">
          <a:extLst>
            <a:ext uri="{FF2B5EF4-FFF2-40B4-BE49-F238E27FC236}">
              <a16:creationId xmlns:a16="http://schemas.microsoft.com/office/drawing/2014/main" xmlns="" id="{00000000-0008-0000-0800-0000FE4F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2623" name="AutoShape 274">
          <a:extLst>
            <a:ext uri="{FF2B5EF4-FFF2-40B4-BE49-F238E27FC236}">
              <a16:creationId xmlns:a16="http://schemas.microsoft.com/office/drawing/2014/main" xmlns="" id="{00000000-0008-0000-0800-0000FF4F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8768" name="AutoShape 275">
          <a:extLst>
            <a:ext uri="{FF2B5EF4-FFF2-40B4-BE49-F238E27FC236}">
              <a16:creationId xmlns:a16="http://schemas.microsoft.com/office/drawing/2014/main" xmlns="" id="{00000000-0008-0000-0800-00000068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8769" name="AutoShape 276">
          <a:extLst>
            <a:ext uri="{FF2B5EF4-FFF2-40B4-BE49-F238E27FC236}">
              <a16:creationId xmlns:a16="http://schemas.microsoft.com/office/drawing/2014/main" xmlns="" id="{00000000-0008-0000-0800-00000168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8770" name="AutoShape 277">
          <a:extLst>
            <a:ext uri="{FF2B5EF4-FFF2-40B4-BE49-F238E27FC236}">
              <a16:creationId xmlns:a16="http://schemas.microsoft.com/office/drawing/2014/main" xmlns="" id="{00000000-0008-0000-0800-00000268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8771" name="AutoShape 278">
          <a:extLst>
            <a:ext uri="{FF2B5EF4-FFF2-40B4-BE49-F238E27FC236}">
              <a16:creationId xmlns:a16="http://schemas.microsoft.com/office/drawing/2014/main" xmlns="" id="{00000000-0008-0000-0800-00000368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8772" name="AutoShape 279">
          <a:extLst>
            <a:ext uri="{FF2B5EF4-FFF2-40B4-BE49-F238E27FC236}">
              <a16:creationId xmlns:a16="http://schemas.microsoft.com/office/drawing/2014/main" xmlns="" id="{00000000-0008-0000-0800-00000468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8773" name="AutoShape 280">
          <a:extLst>
            <a:ext uri="{FF2B5EF4-FFF2-40B4-BE49-F238E27FC236}">
              <a16:creationId xmlns:a16="http://schemas.microsoft.com/office/drawing/2014/main" xmlns="" id="{00000000-0008-0000-0800-00000568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8774" name="AutoShape 281">
          <a:extLst>
            <a:ext uri="{FF2B5EF4-FFF2-40B4-BE49-F238E27FC236}">
              <a16:creationId xmlns:a16="http://schemas.microsoft.com/office/drawing/2014/main" xmlns="" id="{00000000-0008-0000-0800-00000668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8775" name="AutoShape 282">
          <a:extLst>
            <a:ext uri="{FF2B5EF4-FFF2-40B4-BE49-F238E27FC236}">
              <a16:creationId xmlns:a16="http://schemas.microsoft.com/office/drawing/2014/main" xmlns="" id="{00000000-0008-0000-0800-00000768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8776" name="AutoShape 283">
          <a:extLst>
            <a:ext uri="{FF2B5EF4-FFF2-40B4-BE49-F238E27FC236}">
              <a16:creationId xmlns:a16="http://schemas.microsoft.com/office/drawing/2014/main" xmlns="" id="{00000000-0008-0000-0800-00000868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8777" name="AutoShape 284">
          <a:extLst>
            <a:ext uri="{FF2B5EF4-FFF2-40B4-BE49-F238E27FC236}">
              <a16:creationId xmlns:a16="http://schemas.microsoft.com/office/drawing/2014/main" xmlns="" id="{00000000-0008-0000-0800-00000968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8778" name="AutoShape 285">
          <a:extLst>
            <a:ext uri="{FF2B5EF4-FFF2-40B4-BE49-F238E27FC236}">
              <a16:creationId xmlns:a16="http://schemas.microsoft.com/office/drawing/2014/main" xmlns="" id="{00000000-0008-0000-0800-00000A68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8779" name="AutoShape 286">
          <a:extLst>
            <a:ext uri="{FF2B5EF4-FFF2-40B4-BE49-F238E27FC236}">
              <a16:creationId xmlns:a16="http://schemas.microsoft.com/office/drawing/2014/main" xmlns="" id="{00000000-0008-0000-0800-00000B68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8780" name="AutoShape 287">
          <a:extLst>
            <a:ext uri="{FF2B5EF4-FFF2-40B4-BE49-F238E27FC236}">
              <a16:creationId xmlns:a16="http://schemas.microsoft.com/office/drawing/2014/main" xmlns="" id="{00000000-0008-0000-0800-00000C68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8781" name="AutoShape 288">
          <a:extLst>
            <a:ext uri="{FF2B5EF4-FFF2-40B4-BE49-F238E27FC236}">
              <a16:creationId xmlns:a16="http://schemas.microsoft.com/office/drawing/2014/main" xmlns="" id="{00000000-0008-0000-0800-00000D68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8782" name="AutoShape 289">
          <a:extLst>
            <a:ext uri="{FF2B5EF4-FFF2-40B4-BE49-F238E27FC236}">
              <a16:creationId xmlns:a16="http://schemas.microsoft.com/office/drawing/2014/main" xmlns="" id="{00000000-0008-0000-0800-00000E68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8783" name="AutoShape 290">
          <a:extLst>
            <a:ext uri="{FF2B5EF4-FFF2-40B4-BE49-F238E27FC236}">
              <a16:creationId xmlns:a16="http://schemas.microsoft.com/office/drawing/2014/main" xmlns="" id="{00000000-0008-0000-0800-00000F68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8784" name="AutoShape 291">
          <a:extLst>
            <a:ext uri="{FF2B5EF4-FFF2-40B4-BE49-F238E27FC236}">
              <a16:creationId xmlns:a16="http://schemas.microsoft.com/office/drawing/2014/main" xmlns="" id="{00000000-0008-0000-0800-00001068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8785" name="AutoShape 292">
          <a:extLst>
            <a:ext uri="{FF2B5EF4-FFF2-40B4-BE49-F238E27FC236}">
              <a16:creationId xmlns:a16="http://schemas.microsoft.com/office/drawing/2014/main" xmlns="" id="{00000000-0008-0000-0800-00001168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8786" name="AutoShape 293">
          <a:extLst>
            <a:ext uri="{FF2B5EF4-FFF2-40B4-BE49-F238E27FC236}">
              <a16:creationId xmlns:a16="http://schemas.microsoft.com/office/drawing/2014/main" xmlns="" id="{00000000-0008-0000-0800-00001268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8787" name="AutoShape 294">
          <a:extLst>
            <a:ext uri="{FF2B5EF4-FFF2-40B4-BE49-F238E27FC236}">
              <a16:creationId xmlns:a16="http://schemas.microsoft.com/office/drawing/2014/main" xmlns="" id="{00000000-0008-0000-0800-00001368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8788" name="AutoShape 295">
          <a:extLst>
            <a:ext uri="{FF2B5EF4-FFF2-40B4-BE49-F238E27FC236}">
              <a16:creationId xmlns:a16="http://schemas.microsoft.com/office/drawing/2014/main" xmlns="" id="{00000000-0008-0000-0800-00001468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8789" name="AutoShape 296">
          <a:extLst>
            <a:ext uri="{FF2B5EF4-FFF2-40B4-BE49-F238E27FC236}">
              <a16:creationId xmlns:a16="http://schemas.microsoft.com/office/drawing/2014/main" xmlns="" id="{00000000-0008-0000-0800-00001568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8790" name="AutoShape 297">
          <a:extLst>
            <a:ext uri="{FF2B5EF4-FFF2-40B4-BE49-F238E27FC236}">
              <a16:creationId xmlns:a16="http://schemas.microsoft.com/office/drawing/2014/main" xmlns="" id="{00000000-0008-0000-0800-00001668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8791" name="AutoShape 298">
          <a:extLst>
            <a:ext uri="{FF2B5EF4-FFF2-40B4-BE49-F238E27FC236}">
              <a16:creationId xmlns:a16="http://schemas.microsoft.com/office/drawing/2014/main" xmlns="" id="{00000000-0008-0000-0800-00001768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8792" name="AutoShape 299">
          <a:extLst>
            <a:ext uri="{FF2B5EF4-FFF2-40B4-BE49-F238E27FC236}">
              <a16:creationId xmlns:a16="http://schemas.microsoft.com/office/drawing/2014/main" xmlns="" id="{00000000-0008-0000-0800-00001868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8793" name="AutoShape 300">
          <a:extLst>
            <a:ext uri="{FF2B5EF4-FFF2-40B4-BE49-F238E27FC236}">
              <a16:creationId xmlns:a16="http://schemas.microsoft.com/office/drawing/2014/main" xmlns="" id="{00000000-0008-0000-0800-00001968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8794" name="AutoShape 301">
          <a:extLst>
            <a:ext uri="{FF2B5EF4-FFF2-40B4-BE49-F238E27FC236}">
              <a16:creationId xmlns:a16="http://schemas.microsoft.com/office/drawing/2014/main" xmlns="" id="{00000000-0008-0000-0800-00001A68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8795" name="AutoShape 302">
          <a:extLst>
            <a:ext uri="{FF2B5EF4-FFF2-40B4-BE49-F238E27FC236}">
              <a16:creationId xmlns:a16="http://schemas.microsoft.com/office/drawing/2014/main" xmlns="" id="{00000000-0008-0000-0800-00001B68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8796" name="AutoShape 303">
          <a:extLst>
            <a:ext uri="{FF2B5EF4-FFF2-40B4-BE49-F238E27FC236}">
              <a16:creationId xmlns:a16="http://schemas.microsoft.com/office/drawing/2014/main" xmlns="" id="{00000000-0008-0000-0800-00001C68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8797" name="AutoShape 304">
          <a:extLst>
            <a:ext uri="{FF2B5EF4-FFF2-40B4-BE49-F238E27FC236}">
              <a16:creationId xmlns:a16="http://schemas.microsoft.com/office/drawing/2014/main" xmlns="" id="{00000000-0008-0000-0800-00001D68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8798" name="AutoShape 305">
          <a:extLst>
            <a:ext uri="{FF2B5EF4-FFF2-40B4-BE49-F238E27FC236}">
              <a16:creationId xmlns:a16="http://schemas.microsoft.com/office/drawing/2014/main" xmlns="" id="{00000000-0008-0000-0800-00001E68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8799" name="AutoShape 306">
          <a:extLst>
            <a:ext uri="{FF2B5EF4-FFF2-40B4-BE49-F238E27FC236}">
              <a16:creationId xmlns:a16="http://schemas.microsoft.com/office/drawing/2014/main" xmlns="" id="{00000000-0008-0000-0800-00001F68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8800" name="AutoShape 307">
          <a:extLst>
            <a:ext uri="{FF2B5EF4-FFF2-40B4-BE49-F238E27FC236}">
              <a16:creationId xmlns:a16="http://schemas.microsoft.com/office/drawing/2014/main" xmlns="" id="{00000000-0008-0000-0800-00002068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8801" name="AutoShape 308">
          <a:extLst>
            <a:ext uri="{FF2B5EF4-FFF2-40B4-BE49-F238E27FC236}">
              <a16:creationId xmlns:a16="http://schemas.microsoft.com/office/drawing/2014/main" xmlns="" id="{00000000-0008-0000-0800-00002168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8802" name="AutoShape 309">
          <a:extLst>
            <a:ext uri="{FF2B5EF4-FFF2-40B4-BE49-F238E27FC236}">
              <a16:creationId xmlns:a16="http://schemas.microsoft.com/office/drawing/2014/main" xmlns="" id="{00000000-0008-0000-0800-00002268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8803" name="AutoShape 310">
          <a:extLst>
            <a:ext uri="{FF2B5EF4-FFF2-40B4-BE49-F238E27FC236}">
              <a16:creationId xmlns:a16="http://schemas.microsoft.com/office/drawing/2014/main" xmlns="" id="{00000000-0008-0000-0800-00002368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8804" name="AutoShape 311">
          <a:extLst>
            <a:ext uri="{FF2B5EF4-FFF2-40B4-BE49-F238E27FC236}">
              <a16:creationId xmlns:a16="http://schemas.microsoft.com/office/drawing/2014/main" xmlns="" id="{00000000-0008-0000-0800-00002468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8805" name="AutoShape 312">
          <a:extLst>
            <a:ext uri="{FF2B5EF4-FFF2-40B4-BE49-F238E27FC236}">
              <a16:creationId xmlns:a16="http://schemas.microsoft.com/office/drawing/2014/main" xmlns="" id="{00000000-0008-0000-0800-00002568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8806" name="AutoShape 313">
          <a:extLst>
            <a:ext uri="{FF2B5EF4-FFF2-40B4-BE49-F238E27FC236}">
              <a16:creationId xmlns:a16="http://schemas.microsoft.com/office/drawing/2014/main" xmlns="" id="{00000000-0008-0000-0800-00002668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8807" name="AutoShape 314">
          <a:extLst>
            <a:ext uri="{FF2B5EF4-FFF2-40B4-BE49-F238E27FC236}">
              <a16:creationId xmlns:a16="http://schemas.microsoft.com/office/drawing/2014/main" xmlns="" id="{00000000-0008-0000-0800-00002768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8808" name="AutoShape 315">
          <a:extLst>
            <a:ext uri="{FF2B5EF4-FFF2-40B4-BE49-F238E27FC236}">
              <a16:creationId xmlns:a16="http://schemas.microsoft.com/office/drawing/2014/main" xmlns="" id="{00000000-0008-0000-0800-00002868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8809" name="AutoShape 316">
          <a:extLst>
            <a:ext uri="{FF2B5EF4-FFF2-40B4-BE49-F238E27FC236}">
              <a16:creationId xmlns:a16="http://schemas.microsoft.com/office/drawing/2014/main" xmlns="" id="{00000000-0008-0000-0800-00002968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8810" name="AutoShape 317">
          <a:extLst>
            <a:ext uri="{FF2B5EF4-FFF2-40B4-BE49-F238E27FC236}">
              <a16:creationId xmlns:a16="http://schemas.microsoft.com/office/drawing/2014/main" xmlns="" id="{00000000-0008-0000-0800-00002A68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8811" name="AutoShape 318">
          <a:extLst>
            <a:ext uri="{FF2B5EF4-FFF2-40B4-BE49-F238E27FC236}">
              <a16:creationId xmlns:a16="http://schemas.microsoft.com/office/drawing/2014/main" xmlns="" id="{00000000-0008-0000-0800-00002B68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8812" name="AutoShape 319">
          <a:extLst>
            <a:ext uri="{FF2B5EF4-FFF2-40B4-BE49-F238E27FC236}">
              <a16:creationId xmlns:a16="http://schemas.microsoft.com/office/drawing/2014/main" xmlns="" id="{00000000-0008-0000-0800-00002C68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8813" name="AutoShape 320">
          <a:extLst>
            <a:ext uri="{FF2B5EF4-FFF2-40B4-BE49-F238E27FC236}">
              <a16:creationId xmlns:a16="http://schemas.microsoft.com/office/drawing/2014/main" xmlns="" id="{00000000-0008-0000-0800-00002D68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8814" name="AutoShape 321">
          <a:extLst>
            <a:ext uri="{FF2B5EF4-FFF2-40B4-BE49-F238E27FC236}">
              <a16:creationId xmlns:a16="http://schemas.microsoft.com/office/drawing/2014/main" xmlns="" id="{00000000-0008-0000-0800-00002E68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8815" name="AutoShape 322">
          <a:extLst>
            <a:ext uri="{FF2B5EF4-FFF2-40B4-BE49-F238E27FC236}">
              <a16:creationId xmlns:a16="http://schemas.microsoft.com/office/drawing/2014/main" xmlns="" id="{00000000-0008-0000-0800-00002F68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8816" name="AutoShape 323">
          <a:extLst>
            <a:ext uri="{FF2B5EF4-FFF2-40B4-BE49-F238E27FC236}">
              <a16:creationId xmlns:a16="http://schemas.microsoft.com/office/drawing/2014/main" xmlns="" id="{00000000-0008-0000-0800-00003068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8817" name="AutoShape 324">
          <a:extLst>
            <a:ext uri="{FF2B5EF4-FFF2-40B4-BE49-F238E27FC236}">
              <a16:creationId xmlns:a16="http://schemas.microsoft.com/office/drawing/2014/main" xmlns="" id="{00000000-0008-0000-0800-00003168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8818" name="AutoShape 325">
          <a:extLst>
            <a:ext uri="{FF2B5EF4-FFF2-40B4-BE49-F238E27FC236}">
              <a16:creationId xmlns:a16="http://schemas.microsoft.com/office/drawing/2014/main" xmlns="" id="{00000000-0008-0000-0800-00003268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8819" name="AutoShape 326">
          <a:extLst>
            <a:ext uri="{FF2B5EF4-FFF2-40B4-BE49-F238E27FC236}">
              <a16:creationId xmlns:a16="http://schemas.microsoft.com/office/drawing/2014/main" xmlns="" id="{00000000-0008-0000-0800-00003368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8820" name="AutoShape 327">
          <a:extLst>
            <a:ext uri="{FF2B5EF4-FFF2-40B4-BE49-F238E27FC236}">
              <a16:creationId xmlns:a16="http://schemas.microsoft.com/office/drawing/2014/main" xmlns="" id="{00000000-0008-0000-0800-00003468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8821" name="AutoShape 328">
          <a:extLst>
            <a:ext uri="{FF2B5EF4-FFF2-40B4-BE49-F238E27FC236}">
              <a16:creationId xmlns:a16="http://schemas.microsoft.com/office/drawing/2014/main" xmlns="" id="{00000000-0008-0000-0800-00003568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8822" name="AutoShape 329">
          <a:extLst>
            <a:ext uri="{FF2B5EF4-FFF2-40B4-BE49-F238E27FC236}">
              <a16:creationId xmlns:a16="http://schemas.microsoft.com/office/drawing/2014/main" xmlns="" id="{00000000-0008-0000-0800-00003668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8823" name="AutoShape 330">
          <a:extLst>
            <a:ext uri="{FF2B5EF4-FFF2-40B4-BE49-F238E27FC236}">
              <a16:creationId xmlns:a16="http://schemas.microsoft.com/office/drawing/2014/main" xmlns="" id="{00000000-0008-0000-0800-00003768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8824" name="AutoShape 331">
          <a:extLst>
            <a:ext uri="{FF2B5EF4-FFF2-40B4-BE49-F238E27FC236}">
              <a16:creationId xmlns:a16="http://schemas.microsoft.com/office/drawing/2014/main" xmlns="" id="{00000000-0008-0000-0800-00003868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8825" name="AutoShape 332">
          <a:extLst>
            <a:ext uri="{FF2B5EF4-FFF2-40B4-BE49-F238E27FC236}">
              <a16:creationId xmlns:a16="http://schemas.microsoft.com/office/drawing/2014/main" xmlns="" id="{00000000-0008-0000-0800-00003968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8826" name="AutoShape 333">
          <a:extLst>
            <a:ext uri="{FF2B5EF4-FFF2-40B4-BE49-F238E27FC236}">
              <a16:creationId xmlns:a16="http://schemas.microsoft.com/office/drawing/2014/main" xmlns="" id="{00000000-0008-0000-0800-00003A68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8827" name="AutoShape 334">
          <a:extLst>
            <a:ext uri="{FF2B5EF4-FFF2-40B4-BE49-F238E27FC236}">
              <a16:creationId xmlns:a16="http://schemas.microsoft.com/office/drawing/2014/main" xmlns="" id="{00000000-0008-0000-0800-00003B68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8828" name="AutoShape 335">
          <a:extLst>
            <a:ext uri="{FF2B5EF4-FFF2-40B4-BE49-F238E27FC236}">
              <a16:creationId xmlns:a16="http://schemas.microsoft.com/office/drawing/2014/main" xmlns="" id="{00000000-0008-0000-0800-00003C68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8829" name="AutoShape 336">
          <a:extLst>
            <a:ext uri="{FF2B5EF4-FFF2-40B4-BE49-F238E27FC236}">
              <a16:creationId xmlns:a16="http://schemas.microsoft.com/office/drawing/2014/main" xmlns="" id="{00000000-0008-0000-0800-00003D68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8830" name="AutoShape 337">
          <a:extLst>
            <a:ext uri="{FF2B5EF4-FFF2-40B4-BE49-F238E27FC236}">
              <a16:creationId xmlns:a16="http://schemas.microsoft.com/office/drawing/2014/main" xmlns="" id="{00000000-0008-0000-0800-00003E68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8831" name="AutoShape 338">
          <a:extLst>
            <a:ext uri="{FF2B5EF4-FFF2-40B4-BE49-F238E27FC236}">
              <a16:creationId xmlns:a16="http://schemas.microsoft.com/office/drawing/2014/main" xmlns="" id="{00000000-0008-0000-0800-00003F68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8832" name="AutoShape 339">
          <a:extLst>
            <a:ext uri="{FF2B5EF4-FFF2-40B4-BE49-F238E27FC236}">
              <a16:creationId xmlns:a16="http://schemas.microsoft.com/office/drawing/2014/main" xmlns="" id="{00000000-0008-0000-0800-00004068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8833" name="AutoShape 340">
          <a:extLst>
            <a:ext uri="{FF2B5EF4-FFF2-40B4-BE49-F238E27FC236}">
              <a16:creationId xmlns:a16="http://schemas.microsoft.com/office/drawing/2014/main" xmlns="" id="{00000000-0008-0000-0800-00004168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8834" name="AutoShape 341">
          <a:extLst>
            <a:ext uri="{FF2B5EF4-FFF2-40B4-BE49-F238E27FC236}">
              <a16:creationId xmlns:a16="http://schemas.microsoft.com/office/drawing/2014/main" xmlns="" id="{00000000-0008-0000-0800-00004268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8835" name="AutoShape 342">
          <a:extLst>
            <a:ext uri="{FF2B5EF4-FFF2-40B4-BE49-F238E27FC236}">
              <a16:creationId xmlns:a16="http://schemas.microsoft.com/office/drawing/2014/main" xmlns="" id="{00000000-0008-0000-0800-00004368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8836" name="AutoShape 343">
          <a:extLst>
            <a:ext uri="{FF2B5EF4-FFF2-40B4-BE49-F238E27FC236}">
              <a16:creationId xmlns:a16="http://schemas.microsoft.com/office/drawing/2014/main" xmlns="" id="{00000000-0008-0000-0800-00004468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8837" name="AutoShape 344">
          <a:extLst>
            <a:ext uri="{FF2B5EF4-FFF2-40B4-BE49-F238E27FC236}">
              <a16:creationId xmlns:a16="http://schemas.microsoft.com/office/drawing/2014/main" xmlns="" id="{00000000-0008-0000-0800-00004568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8838" name="AutoShape 345">
          <a:extLst>
            <a:ext uri="{FF2B5EF4-FFF2-40B4-BE49-F238E27FC236}">
              <a16:creationId xmlns:a16="http://schemas.microsoft.com/office/drawing/2014/main" xmlns="" id="{00000000-0008-0000-0800-00004668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8839" name="AutoShape 346">
          <a:extLst>
            <a:ext uri="{FF2B5EF4-FFF2-40B4-BE49-F238E27FC236}">
              <a16:creationId xmlns:a16="http://schemas.microsoft.com/office/drawing/2014/main" xmlns="" id="{00000000-0008-0000-0800-00004768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8840" name="AutoShape 347">
          <a:extLst>
            <a:ext uri="{FF2B5EF4-FFF2-40B4-BE49-F238E27FC236}">
              <a16:creationId xmlns:a16="http://schemas.microsoft.com/office/drawing/2014/main" xmlns="" id="{00000000-0008-0000-0800-00004868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8841" name="AutoShape 348">
          <a:extLst>
            <a:ext uri="{FF2B5EF4-FFF2-40B4-BE49-F238E27FC236}">
              <a16:creationId xmlns:a16="http://schemas.microsoft.com/office/drawing/2014/main" xmlns="" id="{00000000-0008-0000-0800-00004968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8842" name="AutoShape 349">
          <a:extLst>
            <a:ext uri="{FF2B5EF4-FFF2-40B4-BE49-F238E27FC236}">
              <a16:creationId xmlns:a16="http://schemas.microsoft.com/office/drawing/2014/main" xmlns="" id="{00000000-0008-0000-0800-00004A68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8843" name="AutoShape 350">
          <a:extLst>
            <a:ext uri="{FF2B5EF4-FFF2-40B4-BE49-F238E27FC236}">
              <a16:creationId xmlns:a16="http://schemas.microsoft.com/office/drawing/2014/main" xmlns="" id="{00000000-0008-0000-0800-00004B68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8844" name="AutoShape 351">
          <a:extLst>
            <a:ext uri="{FF2B5EF4-FFF2-40B4-BE49-F238E27FC236}">
              <a16:creationId xmlns:a16="http://schemas.microsoft.com/office/drawing/2014/main" xmlns="" id="{00000000-0008-0000-0800-00004C68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8845" name="AutoShape 352">
          <a:extLst>
            <a:ext uri="{FF2B5EF4-FFF2-40B4-BE49-F238E27FC236}">
              <a16:creationId xmlns:a16="http://schemas.microsoft.com/office/drawing/2014/main" xmlns="" id="{00000000-0008-0000-0800-00004D68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8846" name="AutoShape 353">
          <a:extLst>
            <a:ext uri="{FF2B5EF4-FFF2-40B4-BE49-F238E27FC236}">
              <a16:creationId xmlns:a16="http://schemas.microsoft.com/office/drawing/2014/main" xmlns="" id="{00000000-0008-0000-0800-00004E68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8847" name="AutoShape 354">
          <a:extLst>
            <a:ext uri="{FF2B5EF4-FFF2-40B4-BE49-F238E27FC236}">
              <a16:creationId xmlns:a16="http://schemas.microsoft.com/office/drawing/2014/main" xmlns="" id="{00000000-0008-0000-0800-00004F68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8848" name="AutoShape 355">
          <a:extLst>
            <a:ext uri="{FF2B5EF4-FFF2-40B4-BE49-F238E27FC236}">
              <a16:creationId xmlns:a16="http://schemas.microsoft.com/office/drawing/2014/main" xmlns="" id="{00000000-0008-0000-0800-00005068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8849" name="AutoShape 356">
          <a:extLst>
            <a:ext uri="{FF2B5EF4-FFF2-40B4-BE49-F238E27FC236}">
              <a16:creationId xmlns:a16="http://schemas.microsoft.com/office/drawing/2014/main" xmlns="" id="{00000000-0008-0000-0800-00005168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8850" name="AutoShape 357">
          <a:extLst>
            <a:ext uri="{FF2B5EF4-FFF2-40B4-BE49-F238E27FC236}">
              <a16:creationId xmlns:a16="http://schemas.microsoft.com/office/drawing/2014/main" xmlns="" id="{00000000-0008-0000-0800-00005268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8851" name="AutoShape 358">
          <a:extLst>
            <a:ext uri="{FF2B5EF4-FFF2-40B4-BE49-F238E27FC236}">
              <a16:creationId xmlns:a16="http://schemas.microsoft.com/office/drawing/2014/main" xmlns="" id="{00000000-0008-0000-0800-00005368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8852" name="AutoShape 359">
          <a:extLst>
            <a:ext uri="{FF2B5EF4-FFF2-40B4-BE49-F238E27FC236}">
              <a16:creationId xmlns:a16="http://schemas.microsoft.com/office/drawing/2014/main" xmlns="" id="{00000000-0008-0000-0800-00005468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8853" name="AutoShape 360">
          <a:extLst>
            <a:ext uri="{FF2B5EF4-FFF2-40B4-BE49-F238E27FC236}">
              <a16:creationId xmlns:a16="http://schemas.microsoft.com/office/drawing/2014/main" xmlns="" id="{00000000-0008-0000-0800-00005568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8854" name="AutoShape 361">
          <a:extLst>
            <a:ext uri="{FF2B5EF4-FFF2-40B4-BE49-F238E27FC236}">
              <a16:creationId xmlns:a16="http://schemas.microsoft.com/office/drawing/2014/main" xmlns="" id="{00000000-0008-0000-0800-00005668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8855" name="AutoShape 362">
          <a:extLst>
            <a:ext uri="{FF2B5EF4-FFF2-40B4-BE49-F238E27FC236}">
              <a16:creationId xmlns:a16="http://schemas.microsoft.com/office/drawing/2014/main" xmlns="" id="{00000000-0008-0000-0800-00005768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8856" name="AutoShape 363">
          <a:extLst>
            <a:ext uri="{FF2B5EF4-FFF2-40B4-BE49-F238E27FC236}">
              <a16:creationId xmlns:a16="http://schemas.microsoft.com/office/drawing/2014/main" xmlns="" id="{00000000-0008-0000-0800-00005868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8857" name="AutoShape 364">
          <a:extLst>
            <a:ext uri="{FF2B5EF4-FFF2-40B4-BE49-F238E27FC236}">
              <a16:creationId xmlns:a16="http://schemas.microsoft.com/office/drawing/2014/main" xmlns="" id="{00000000-0008-0000-0800-00005968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8858" name="AutoShape 365">
          <a:extLst>
            <a:ext uri="{FF2B5EF4-FFF2-40B4-BE49-F238E27FC236}">
              <a16:creationId xmlns:a16="http://schemas.microsoft.com/office/drawing/2014/main" xmlns="" id="{00000000-0008-0000-0800-00005A68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8859" name="AutoShape 366">
          <a:extLst>
            <a:ext uri="{FF2B5EF4-FFF2-40B4-BE49-F238E27FC236}">
              <a16:creationId xmlns:a16="http://schemas.microsoft.com/office/drawing/2014/main" xmlns="" id="{00000000-0008-0000-0800-00005B68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8860" name="AutoShape 367">
          <a:extLst>
            <a:ext uri="{FF2B5EF4-FFF2-40B4-BE49-F238E27FC236}">
              <a16:creationId xmlns:a16="http://schemas.microsoft.com/office/drawing/2014/main" xmlns="" id="{00000000-0008-0000-0800-00005C68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8861" name="AutoShape 368">
          <a:extLst>
            <a:ext uri="{FF2B5EF4-FFF2-40B4-BE49-F238E27FC236}">
              <a16:creationId xmlns:a16="http://schemas.microsoft.com/office/drawing/2014/main" xmlns="" id="{00000000-0008-0000-0800-00005D68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8862" name="AutoShape 369">
          <a:extLst>
            <a:ext uri="{FF2B5EF4-FFF2-40B4-BE49-F238E27FC236}">
              <a16:creationId xmlns:a16="http://schemas.microsoft.com/office/drawing/2014/main" xmlns="" id="{00000000-0008-0000-0800-00005E68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8863" name="AutoShape 370">
          <a:extLst>
            <a:ext uri="{FF2B5EF4-FFF2-40B4-BE49-F238E27FC236}">
              <a16:creationId xmlns:a16="http://schemas.microsoft.com/office/drawing/2014/main" xmlns="" id="{00000000-0008-0000-0800-00005F68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8864" name="AutoShape 371">
          <a:extLst>
            <a:ext uri="{FF2B5EF4-FFF2-40B4-BE49-F238E27FC236}">
              <a16:creationId xmlns:a16="http://schemas.microsoft.com/office/drawing/2014/main" xmlns="" id="{00000000-0008-0000-0800-00006068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8865" name="AutoShape 372">
          <a:extLst>
            <a:ext uri="{FF2B5EF4-FFF2-40B4-BE49-F238E27FC236}">
              <a16:creationId xmlns:a16="http://schemas.microsoft.com/office/drawing/2014/main" xmlns="" id="{00000000-0008-0000-0800-00006168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8866" name="AutoShape 373">
          <a:extLst>
            <a:ext uri="{FF2B5EF4-FFF2-40B4-BE49-F238E27FC236}">
              <a16:creationId xmlns:a16="http://schemas.microsoft.com/office/drawing/2014/main" xmlns="" id="{00000000-0008-0000-0800-00006268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8867" name="AutoShape 374">
          <a:extLst>
            <a:ext uri="{FF2B5EF4-FFF2-40B4-BE49-F238E27FC236}">
              <a16:creationId xmlns:a16="http://schemas.microsoft.com/office/drawing/2014/main" xmlns="" id="{00000000-0008-0000-0800-00006368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8868" name="AutoShape 375">
          <a:extLst>
            <a:ext uri="{FF2B5EF4-FFF2-40B4-BE49-F238E27FC236}">
              <a16:creationId xmlns:a16="http://schemas.microsoft.com/office/drawing/2014/main" xmlns="" id="{00000000-0008-0000-0800-00006468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8869" name="AutoShape 376">
          <a:extLst>
            <a:ext uri="{FF2B5EF4-FFF2-40B4-BE49-F238E27FC236}">
              <a16:creationId xmlns:a16="http://schemas.microsoft.com/office/drawing/2014/main" xmlns="" id="{00000000-0008-0000-0800-00006568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8870" name="AutoShape 377">
          <a:extLst>
            <a:ext uri="{FF2B5EF4-FFF2-40B4-BE49-F238E27FC236}">
              <a16:creationId xmlns:a16="http://schemas.microsoft.com/office/drawing/2014/main" xmlns="" id="{00000000-0008-0000-0800-00006668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8871" name="AutoShape 378">
          <a:extLst>
            <a:ext uri="{FF2B5EF4-FFF2-40B4-BE49-F238E27FC236}">
              <a16:creationId xmlns:a16="http://schemas.microsoft.com/office/drawing/2014/main" xmlns="" id="{00000000-0008-0000-0800-00006768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8872" name="AutoShape 379">
          <a:extLst>
            <a:ext uri="{FF2B5EF4-FFF2-40B4-BE49-F238E27FC236}">
              <a16:creationId xmlns:a16="http://schemas.microsoft.com/office/drawing/2014/main" xmlns="" id="{00000000-0008-0000-0800-00006868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8873" name="AutoShape 380">
          <a:extLst>
            <a:ext uri="{FF2B5EF4-FFF2-40B4-BE49-F238E27FC236}">
              <a16:creationId xmlns:a16="http://schemas.microsoft.com/office/drawing/2014/main" xmlns="" id="{00000000-0008-0000-0800-00006968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8874" name="AutoShape 381">
          <a:extLst>
            <a:ext uri="{FF2B5EF4-FFF2-40B4-BE49-F238E27FC236}">
              <a16:creationId xmlns:a16="http://schemas.microsoft.com/office/drawing/2014/main" xmlns="" id="{00000000-0008-0000-0800-00006A68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8875" name="AutoShape 382">
          <a:extLst>
            <a:ext uri="{FF2B5EF4-FFF2-40B4-BE49-F238E27FC236}">
              <a16:creationId xmlns:a16="http://schemas.microsoft.com/office/drawing/2014/main" xmlns="" id="{00000000-0008-0000-0800-00006B68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8876" name="AutoShape 383">
          <a:extLst>
            <a:ext uri="{FF2B5EF4-FFF2-40B4-BE49-F238E27FC236}">
              <a16:creationId xmlns:a16="http://schemas.microsoft.com/office/drawing/2014/main" xmlns="" id="{00000000-0008-0000-0800-00006C68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8877" name="AutoShape 384">
          <a:extLst>
            <a:ext uri="{FF2B5EF4-FFF2-40B4-BE49-F238E27FC236}">
              <a16:creationId xmlns:a16="http://schemas.microsoft.com/office/drawing/2014/main" xmlns="" id="{00000000-0008-0000-0800-00006D68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8878" name="AutoShape 385">
          <a:extLst>
            <a:ext uri="{FF2B5EF4-FFF2-40B4-BE49-F238E27FC236}">
              <a16:creationId xmlns:a16="http://schemas.microsoft.com/office/drawing/2014/main" xmlns="" id="{00000000-0008-0000-0800-00006E68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8879" name="AutoShape 386">
          <a:extLst>
            <a:ext uri="{FF2B5EF4-FFF2-40B4-BE49-F238E27FC236}">
              <a16:creationId xmlns:a16="http://schemas.microsoft.com/office/drawing/2014/main" xmlns="" id="{00000000-0008-0000-0800-00006F68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8880" name="AutoShape 387">
          <a:extLst>
            <a:ext uri="{FF2B5EF4-FFF2-40B4-BE49-F238E27FC236}">
              <a16:creationId xmlns:a16="http://schemas.microsoft.com/office/drawing/2014/main" xmlns="" id="{00000000-0008-0000-0800-00007068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8881" name="AutoShape 388">
          <a:extLst>
            <a:ext uri="{FF2B5EF4-FFF2-40B4-BE49-F238E27FC236}">
              <a16:creationId xmlns:a16="http://schemas.microsoft.com/office/drawing/2014/main" xmlns="" id="{00000000-0008-0000-0800-00007168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8882" name="AutoShape 389">
          <a:extLst>
            <a:ext uri="{FF2B5EF4-FFF2-40B4-BE49-F238E27FC236}">
              <a16:creationId xmlns:a16="http://schemas.microsoft.com/office/drawing/2014/main" xmlns="" id="{00000000-0008-0000-0800-00007268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8883" name="AutoShape 390">
          <a:extLst>
            <a:ext uri="{FF2B5EF4-FFF2-40B4-BE49-F238E27FC236}">
              <a16:creationId xmlns:a16="http://schemas.microsoft.com/office/drawing/2014/main" xmlns="" id="{00000000-0008-0000-0800-00007368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8884" name="AutoShape 391">
          <a:extLst>
            <a:ext uri="{FF2B5EF4-FFF2-40B4-BE49-F238E27FC236}">
              <a16:creationId xmlns:a16="http://schemas.microsoft.com/office/drawing/2014/main" xmlns="" id="{00000000-0008-0000-0800-00007468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8885" name="AutoShape 392">
          <a:extLst>
            <a:ext uri="{FF2B5EF4-FFF2-40B4-BE49-F238E27FC236}">
              <a16:creationId xmlns:a16="http://schemas.microsoft.com/office/drawing/2014/main" xmlns="" id="{00000000-0008-0000-0800-00007568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8886" name="AutoShape 393">
          <a:extLst>
            <a:ext uri="{FF2B5EF4-FFF2-40B4-BE49-F238E27FC236}">
              <a16:creationId xmlns:a16="http://schemas.microsoft.com/office/drawing/2014/main" xmlns="" id="{00000000-0008-0000-0800-00007668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8887" name="AutoShape 394">
          <a:extLst>
            <a:ext uri="{FF2B5EF4-FFF2-40B4-BE49-F238E27FC236}">
              <a16:creationId xmlns:a16="http://schemas.microsoft.com/office/drawing/2014/main" xmlns="" id="{00000000-0008-0000-0800-00007768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8888" name="AutoShape 395">
          <a:extLst>
            <a:ext uri="{FF2B5EF4-FFF2-40B4-BE49-F238E27FC236}">
              <a16:creationId xmlns:a16="http://schemas.microsoft.com/office/drawing/2014/main" xmlns="" id="{00000000-0008-0000-0800-00007868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8889" name="AutoShape 396">
          <a:extLst>
            <a:ext uri="{FF2B5EF4-FFF2-40B4-BE49-F238E27FC236}">
              <a16:creationId xmlns:a16="http://schemas.microsoft.com/office/drawing/2014/main" xmlns="" id="{00000000-0008-0000-0800-00007968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8890" name="AutoShape 397">
          <a:extLst>
            <a:ext uri="{FF2B5EF4-FFF2-40B4-BE49-F238E27FC236}">
              <a16:creationId xmlns:a16="http://schemas.microsoft.com/office/drawing/2014/main" xmlns="" id="{00000000-0008-0000-0800-00007A68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8891" name="AutoShape 398">
          <a:extLst>
            <a:ext uri="{FF2B5EF4-FFF2-40B4-BE49-F238E27FC236}">
              <a16:creationId xmlns:a16="http://schemas.microsoft.com/office/drawing/2014/main" xmlns="" id="{00000000-0008-0000-0800-00007B68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8892" name="AutoShape 399">
          <a:extLst>
            <a:ext uri="{FF2B5EF4-FFF2-40B4-BE49-F238E27FC236}">
              <a16:creationId xmlns:a16="http://schemas.microsoft.com/office/drawing/2014/main" xmlns="" id="{00000000-0008-0000-0800-00007C68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8893" name="AutoShape 400">
          <a:extLst>
            <a:ext uri="{FF2B5EF4-FFF2-40B4-BE49-F238E27FC236}">
              <a16:creationId xmlns:a16="http://schemas.microsoft.com/office/drawing/2014/main" xmlns="" id="{00000000-0008-0000-0800-00007D68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8894" name="AutoShape 401">
          <a:extLst>
            <a:ext uri="{FF2B5EF4-FFF2-40B4-BE49-F238E27FC236}">
              <a16:creationId xmlns:a16="http://schemas.microsoft.com/office/drawing/2014/main" xmlns="" id="{00000000-0008-0000-0800-00007E68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8895" name="AutoShape 402">
          <a:extLst>
            <a:ext uri="{FF2B5EF4-FFF2-40B4-BE49-F238E27FC236}">
              <a16:creationId xmlns:a16="http://schemas.microsoft.com/office/drawing/2014/main" xmlns="" id="{00000000-0008-0000-0800-00007F68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8896" name="AutoShape 403">
          <a:extLst>
            <a:ext uri="{FF2B5EF4-FFF2-40B4-BE49-F238E27FC236}">
              <a16:creationId xmlns:a16="http://schemas.microsoft.com/office/drawing/2014/main" xmlns="" id="{00000000-0008-0000-0800-00008068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8897" name="AutoShape 404">
          <a:extLst>
            <a:ext uri="{FF2B5EF4-FFF2-40B4-BE49-F238E27FC236}">
              <a16:creationId xmlns:a16="http://schemas.microsoft.com/office/drawing/2014/main" xmlns="" id="{00000000-0008-0000-0800-00008168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8898" name="AutoShape 405">
          <a:extLst>
            <a:ext uri="{FF2B5EF4-FFF2-40B4-BE49-F238E27FC236}">
              <a16:creationId xmlns:a16="http://schemas.microsoft.com/office/drawing/2014/main" xmlns="" id="{00000000-0008-0000-0800-00008268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8899" name="AutoShape 406">
          <a:extLst>
            <a:ext uri="{FF2B5EF4-FFF2-40B4-BE49-F238E27FC236}">
              <a16:creationId xmlns:a16="http://schemas.microsoft.com/office/drawing/2014/main" xmlns="" id="{00000000-0008-0000-0800-00008368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8900" name="AutoShape 407">
          <a:extLst>
            <a:ext uri="{FF2B5EF4-FFF2-40B4-BE49-F238E27FC236}">
              <a16:creationId xmlns:a16="http://schemas.microsoft.com/office/drawing/2014/main" xmlns="" id="{00000000-0008-0000-0800-00008468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8901" name="AutoShape 408">
          <a:extLst>
            <a:ext uri="{FF2B5EF4-FFF2-40B4-BE49-F238E27FC236}">
              <a16:creationId xmlns:a16="http://schemas.microsoft.com/office/drawing/2014/main" xmlns="" id="{00000000-0008-0000-0800-00008568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8902" name="AutoShape 409">
          <a:extLst>
            <a:ext uri="{FF2B5EF4-FFF2-40B4-BE49-F238E27FC236}">
              <a16:creationId xmlns:a16="http://schemas.microsoft.com/office/drawing/2014/main" xmlns="" id="{00000000-0008-0000-0800-00008668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8903" name="AutoShape 410">
          <a:extLst>
            <a:ext uri="{FF2B5EF4-FFF2-40B4-BE49-F238E27FC236}">
              <a16:creationId xmlns:a16="http://schemas.microsoft.com/office/drawing/2014/main" xmlns="" id="{00000000-0008-0000-0800-00008768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8904" name="AutoShape 411">
          <a:extLst>
            <a:ext uri="{FF2B5EF4-FFF2-40B4-BE49-F238E27FC236}">
              <a16:creationId xmlns:a16="http://schemas.microsoft.com/office/drawing/2014/main" xmlns="" id="{00000000-0008-0000-0800-00008868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8905" name="AutoShape 412">
          <a:extLst>
            <a:ext uri="{FF2B5EF4-FFF2-40B4-BE49-F238E27FC236}">
              <a16:creationId xmlns:a16="http://schemas.microsoft.com/office/drawing/2014/main" xmlns="" id="{00000000-0008-0000-0800-00008968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8906" name="AutoShape 413">
          <a:extLst>
            <a:ext uri="{FF2B5EF4-FFF2-40B4-BE49-F238E27FC236}">
              <a16:creationId xmlns:a16="http://schemas.microsoft.com/office/drawing/2014/main" xmlns="" id="{00000000-0008-0000-0800-00008A68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8907" name="AutoShape 414">
          <a:extLst>
            <a:ext uri="{FF2B5EF4-FFF2-40B4-BE49-F238E27FC236}">
              <a16:creationId xmlns:a16="http://schemas.microsoft.com/office/drawing/2014/main" xmlns="" id="{00000000-0008-0000-0800-00008B68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8908" name="AutoShape 415">
          <a:extLst>
            <a:ext uri="{FF2B5EF4-FFF2-40B4-BE49-F238E27FC236}">
              <a16:creationId xmlns:a16="http://schemas.microsoft.com/office/drawing/2014/main" xmlns="" id="{00000000-0008-0000-0800-00008C68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8909" name="AutoShape 416">
          <a:extLst>
            <a:ext uri="{FF2B5EF4-FFF2-40B4-BE49-F238E27FC236}">
              <a16:creationId xmlns:a16="http://schemas.microsoft.com/office/drawing/2014/main" xmlns="" id="{00000000-0008-0000-0800-00008D68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8910" name="AutoShape 417">
          <a:extLst>
            <a:ext uri="{FF2B5EF4-FFF2-40B4-BE49-F238E27FC236}">
              <a16:creationId xmlns:a16="http://schemas.microsoft.com/office/drawing/2014/main" xmlns="" id="{00000000-0008-0000-0800-00008E68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8911" name="AutoShape 418">
          <a:extLst>
            <a:ext uri="{FF2B5EF4-FFF2-40B4-BE49-F238E27FC236}">
              <a16:creationId xmlns:a16="http://schemas.microsoft.com/office/drawing/2014/main" xmlns="" id="{00000000-0008-0000-0800-00008F68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8912" name="AutoShape 419">
          <a:extLst>
            <a:ext uri="{FF2B5EF4-FFF2-40B4-BE49-F238E27FC236}">
              <a16:creationId xmlns:a16="http://schemas.microsoft.com/office/drawing/2014/main" xmlns="" id="{00000000-0008-0000-0800-00009068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8913" name="AutoShape 420">
          <a:extLst>
            <a:ext uri="{FF2B5EF4-FFF2-40B4-BE49-F238E27FC236}">
              <a16:creationId xmlns:a16="http://schemas.microsoft.com/office/drawing/2014/main" xmlns="" id="{00000000-0008-0000-0800-00009168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8914" name="AutoShape 421">
          <a:extLst>
            <a:ext uri="{FF2B5EF4-FFF2-40B4-BE49-F238E27FC236}">
              <a16:creationId xmlns:a16="http://schemas.microsoft.com/office/drawing/2014/main" xmlns="" id="{00000000-0008-0000-0800-00009268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8915" name="AutoShape 422">
          <a:extLst>
            <a:ext uri="{FF2B5EF4-FFF2-40B4-BE49-F238E27FC236}">
              <a16:creationId xmlns:a16="http://schemas.microsoft.com/office/drawing/2014/main" xmlns="" id="{00000000-0008-0000-0800-00009368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8916" name="AutoShape 423">
          <a:extLst>
            <a:ext uri="{FF2B5EF4-FFF2-40B4-BE49-F238E27FC236}">
              <a16:creationId xmlns:a16="http://schemas.microsoft.com/office/drawing/2014/main" xmlns="" id="{00000000-0008-0000-0800-00009468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8917" name="AutoShape 424">
          <a:extLst>
            <a:ext uri="{FF2B5EF4-FFF2-40B4-BE49-F238E27FC236}">
              <a16:creationId xmlns:a16="http://schemas.microsoft.com/office/drawing/2014/main" xmlns="" id="{00000000-0008-0000-0800-00009568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8918" name="AutoShape 425">
          <a:extLst>
            <a:ext uri="{FF2B5EF4-FFF2-40B4-BE49-F238E27FC236}">
              <a16:creationId xmlns:a16="http://schemas.microsoft.com/office/drawing/2014/main" xmlns="" id="{00000000-0008-0000-0800-00009668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8919" name="AutoShape 426">
          <a:extLst>
            <a:ext uri="{FF2B5EF4-FFF2-40B4-BE49-F238E27FC236}">
              <a16:creationId xmlns:a16="http://schemas.microsoft.com/office/drawing/2014/main" xmlns="" id="{00000000-0008-0000-0800-00009768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8920" name="AutoShape 427">
          <a:extLst>
            <a:ext uri="{FF2B5EF4-FFF2-40B4-BE49-F238E27FC236}">
              <a16:creationId xmlns:a16="http://schemas.microsoft.com/office/drawing/2014/main" xmlns="" id="{00000000-0008-0000-0800-00009868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8921" name="AutoShape 428">
          <a:extLst>
            <a:ext uri="{FF2B5EF4-FFF2-40B4-BE49-F238E27FC236}">
              <a16:creationId xmlns:a16="http://schemas.microsoft.com/office/drawing/2014/main" xmlns="" id="{00000000-0008-0000-0800-00009968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8922" name="AutoShape 429">
          <a:extLst>
            <a:ext uri="{FF2B5EF4-FFF2-40B4-BE49-F238E27FC236}">
              <a16:creationId xmlns:a16="http://schemas.microsoft.com/office/drawing/2014/main" xmlns="" id="{00000000-0008-0000-0800-00009A68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8923" name="AutoShape 430">
          <a:extLst>
            <a:ext uri="{FF2B5EF4-FFF2-40B4-BE49-F238E27FC236}">
              <a16:creationId xmlns:a16="http://schemas.microsoft.com/office/drawing/2014/main" xmlns="" id="{00000000-0008-0000-0800-00009B68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8924" name="AutoShape 431">
          <a:extLst>
            <a:ext uri="{FF2B5EF4-FFF2-40B4-BE49-F238E27FC236}">
              <a16:creationId xmlns:a16="http://schemas.microsoft.com/office/drawing/2014/main" xmlns="" id="{00000000-0008-0000-0800-00009C68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8925" name="AutoShape 432">
          <a:extLst>
            <a:ext uri="{FF2B5EF4-FFF2-40B4-BE49-F238E27FC236}">
              <a16:creationId xmlns:a16="http://schemas.microsoft.com/office/drawing/2014/main" xmlns="" id="{00000000-0008-0000-0800-00009D68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8926" name="AutoShape 433">
          <a:extLst>
            <a:ext uri="{FF2B5EF4-FFF2-40B4-BE49-F238E27FC236}">
              <a16:creationId xmlns:a16="http://schemas.microsoft.com/office/drawing/2014/main" xmlns="" id="{00000000-0008-0000-0800-00009E68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8927" name="AutoShape 434">
          <a:extLst>
            <a:ext uri="{FF2B5EF4-FFF2-40B4-BE49-F238E27FC236}">
              <a16:creationId xmlns:a16="http://schemas.microsoft.com/office/drawing/2014/main" xmlns="" id="{00000000-0008-0000-0800-00009F68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8928" name="AutoShape 435">
          <a:extLst>
            <a:ext uri="{FF2B5EF4-FFF2-40B4-BE49-F238E27FC236}">
              <a16:creationId xmlns:a16="http://schemas.microsoft.com/office/drawing/2014/main" xmlns="" id="{00000000-0008-0000-0800-0000A068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8929" name="AutoShape 436">
          <a:extLst>
            <a:ext uri="{FF2B5EF4-FFF2-40B4-BE49-F238E27FC236}">
              <a16:creationId xmlns:a16="http://schemas.microsoft.com/office/drawing/2014/main" xmlns="" id="{00000000-0008-0000-0800-0000A168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8930" name="AutoShape 437">
          <a:extLst>
            <a:ext uri="{FF2B5EF4-FFF2-40B4-BE49-F238E27FC236}">
              <a16:creationId xmlns:a16="http://schemas.microsoft.com/office/drawing/2014/main" xmlns="" id="{00000000-0008-0000-0800-0000A268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8931" name="AutoShape 438">
          <a:extLst>
            <a:ext uri="{FF2B5EF4-FFF2-40B4-BE49-F238E27FC236}">
              <a16:creationId xmlns:a16="http://schemas.microsoft.com/office/drawing/2014/main" xmlns="" id="{00000000-0008-0000-0800-0000A368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8932" name="AutoShape 439">
          <a:extLst>
            <a:ext uri="{FF2B5EF4-FFF2-40B4-BE49-F238E27FC236}">
              <a16:creationId xmlns:a16="http://schemas.microsoft.com/office/drawing/2014/main" xmlns="" id="{00000000-0008-0000-0800-0000A468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8933" name="AutoShape 440">
          <a:extLst>
            <a:ext uri="{FF2B5EF4-FFF2-40B4-BE49-F238E27FC236}">
              <a16:creationId xmlns:a16="http://schemas.microsoft.com/office/drawing/2014/main" xmlns="" id="{00000000-0008-0000-0800-0000A568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8934" name="AutoShape 441">
          <a:extLst>
            <a:ext uri="{FF2B5EF4-FFF2-40B4-BE49-F238E27FC236}">
              <a16:creationId xmlns:a16="http://schemas.microsoft.com/office/drawing/2014/main" xmlns="" id="{00000000-0008-0000-0800-0000A668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8935" name="AutoShape 442">
          <a:extLst>
            <a:ext uri="{FF2B5EF4-FFF2-40B4-BE49-F238E27FC236}">
              <a16:creationId xmlns:a16="http://schemas.microsoft.com/office/drawing/2014/main" xmlns="" id="{00000000-0008-0000-0800-0000A768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8936" name="AutoShape 443">
          <a:extLst>
            <a:ext uri="{FF2B5EF4-FFF2-40B4-BE49-F238E27FC236}">
              <a16:creationId xmlns:a16="http://schemas.microsoft.com/office/drawing/2014/main" xmlns="" id="{00000000-0008-0000-0800-0000A868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8937" name="AutoShape 444">
          <a:extLst>
            <a:ext uri="{FF2B5EF4-FFF2-40B4-BE49-F238E27FC236}">
              <a16:creationId xmlns:a16="http://schemas.microsoft.com/office/drawing/2014/main" xmlns="" id="{00000000-0008-0000-0800-0000A968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8938" name="AutoShape 445">
          <a:extLst>
            <a:ext uri="{FF2B5EF4-FFF2-40B4-BE49-F238E27FC236}">
              <a16:creationId xmlns:a16="http://schemas.microsoft.com/office/drawing/2014/main" xmlns="" id="{00000000-0008-0000-0800-0000AA68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8939" name="AutoShape 446">
          <a:extLst>
            <a:ext uri="{FF2B5EF4-FFF2-40B4-BE49-F238E27FC236}">
              <a16:creationId xmlns:a16="http://schemas.microsoft.com/office/drawing/2014/main" xmlns="" id="{00000000-0008-0000-0800-0000AB68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8940" name="AutoShape 447">
          <a:extLst>
            <a:ext uri="{FF2B5EF4-FFF2-40B4-BE49-F238E27FC236}">
              <a16:creationId xmlns:a16="http://schemas.microsoft.com/office/drawing/2014/main" xmlns="" id="{00000000-0008-0000-0800-0000AC68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8941" name="AutoShape 448">
          <a:extLst>
            <a:ext uri="{FF2B5EF4-FFF2-40B4-BE49-F238E27FC236}">
              <a16:creationId xmlns:a16="http://schemas.microsoft.com/office/drawing/2014/main" xmlns="" id="{00000000-0008-0000-0800-0000AD68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8942" name="AutoShape 449">
          <a:extLst>
            <a:ext uri="{FF2B5EF4-FFF2-40B4-BE49-F238E27FC236}">
              <a16:creationId xmlns:a16="http://schemas.microsoft.com/office/drawing/2014/main" xmlns="" id="{00000000-0008-0000-0800-0000AE68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8943" name="AutoShape 450">
          <a:extLst>
            <a:ext uri="{FF2B5EF4-FFF2-40B4-BE49-F238E27FC236}">
              <a16:creationId xmlns:a16="http://schemas.microsoft.com/office/drawing/2014/main" xmlns="" id="{00000000-0008-0000-0800-0000AF68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8944" name="AutoShape 451">
          <a:extLst>
            <a:ext uri="{FF2B5EF4-FFF2-40B4-BE49-F238E27FC236}">
              <a16:creationId xmlns:a16="http://schemas.microsoft.com/office/drawing/2014/main" xmlns="" id="{00000000-0008-0000-0800-0000B068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8945" name="AutoShape 452">
          <a:extLst>
            <a:ext uri="{FF2B5EF4-FFF2-40B4-BE49-F238E27FC236}">
              <a16:creationId xmlns:a16="http://schemas.microsoft.com/office/drawing/2014/main" xmlns="" id="{00000000-0008-0000-0800-0000B168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8946" name="AutoShape 453">
          <a:extLst>
            <a:ext uri="{FF2B5EF4-FFF2-40B4-BE49-F238E27FC236}">
              <a16:creationId xmlns:a16="http://schemas.microsoft.com/office/drawing/2014/main" xmlns="" id="{00000000-0008-0000-0800-0000B268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8947" name="AutoShape 454">
          <a:extLst>
            <a:ext uri="{FF2B5EF4-FFF2-40B4-BE49-F238E27FC236}">
              <a16:creationId xmlns:a16="http://schemas.microsoft.com/office/drawing/2014/main" xmlns="" id="{00000000-0008-0000-0800-0000B368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8948" name="AutoShape 455">
          <a:extLst>
            <a:ext uri="{FF2B5EF4-FFF2-40B4-BE49-F238E27FC236}">
              <a16:creationId xmlns:a16="http://schemas.microsoft.com/office/drawing/2014/main" xmlns="" id="{00000000-0008-0000-0800-0000B468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8949" name="AutoShape 456">
          <a:extLst>
            <a:ext uri="{FF2B5EF4-FFF2-40B4-BE49-F238E27FC236}">
              <a16:creationId xmlns:a16="http://schemas.microsoft.com/office/drawing/2014/main" xmlns="" id="{00000000-0008-0000-0800-0000B568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8950" name="AutoShape 457">
          <a:extLst>
            <a:ext uri="{FF2B5EF4-FFF2-40B4-BE49-F238E27FC236}">
              <a16:creationId xmlns:a16="http://schemas.microsoft.com/office/drawing/2014/main" xmlns="" id="{00000000-0008-0000-0800-0000B668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8951" name="AutoShape 458">
          <a:extLst>
            <a:ext uri="{FF2B5EF4-FFF2-40B4-BE49-F238E27FC236}">
              <a16:creationId xmlns:a16="http://schemas.microsoft.com/office/drawing/2014/main" xmlns="" id="{00000000-0008-0000-0800-0000B768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8952" name="AutoShape 459">
          <a:extLst>
            <a:ext uri="{FF2B5EF4-FFF2-40B4-BE49-F238E27FC236}">
              <a16:creationId xmlns:a16="http://schemas.microsoft.com/office/drawing/2014/main" xmlns="" id="{00000000-0008-0000-0800-0000B868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8953" name="AutoShape 460">
          <a:extLst>
            <a:ext uri="{FF2B5EF4-FFF2-40B4-BE49-F238E27FC236}">
              <a16:creationId xmlns:a16="http://schemas.microsoft.com/office/drawing/2014/main" xmlns="" id="{00000000-0008-0000-0800-0000B968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8954" name="AutoShape 461">
          <a:extLst>
            <a:ext uri="{FF2B5EF4-FFF2-40B4-BE49-F238E27FC236}">
              <a16:creationId xmlns:a16="http://schemas.microsoft.com/office/drawing/2014/main" xmlns="" id="{00000000-0008-0000-0800-0000BA68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8955" name="AutoShape 462">
          <a:extLst>
            <a:ext uri="{FF2B5EF4-FFF2-40B4-BE49-F238E27FC236}">
              <a16:creationId xmlns:a16="http://schemas.microsoft.com/office/drawing/2014/main" xmlns="" id="{00000000-0008-0000-0800-0000BB68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8956" name="AutoShape 463">
          <a:extLst>
            <a:ext uri="{FF2B5EF4-FFF2-40B4-BE49-F238E27FC236}">
              <a16:creationId xmlns:a16="http://schemas.microsoft.com/office/drawing/2014/main" xmlns="" id="{00000000-0008-0000-0800-0000BC68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8957" name="AutoShape 464">
          <a:extLst>
            <a:ext uri="{FF2B5EF4-FFF2-40B4-BE49-F238E27FC236}">
              <a16:creationId xmlns:a16="http://schemas.microsoft.com/office/drawing/2014/main" xmlns="" id="{00000000-0008-0000-0800-0000BD68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8958" name="AutoShape 465">
          <a:extLst>
            <a:ext uri="{FF2B5EF4-FFF2-40B4-BE49-F238E27FC236}">
              <a16:creationId xmlns:a16="http://schemas.microsoft.com/office/drawing/2014/main" xmlns="" id="{00000000-0008-0000-0800-0000BE68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8959" name="AutoShape 466">
          <a:extLst>
            <a:ext uri="{FF2B5EF4-FFF2-40B4-BE49-F238E27FC236}">
              <a16:creationId xmlns:a16="http://schemas.microsoft.com/office/drawing/2014/main" xmlns="" id="{00000000-0008-0000-0800-0000BF68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8960" name="AutoShape 467">
          <a:extLst>
            <a:ext uri="{FF2B5EF4-FFF2-40B4-BE49-F238E27FC236}">
              <a16:creationId xmlns:a16="http://schemas.microsoft.com/office/drawing/2014/main" xmlns="" id="{00000000-0008-0000-0800-0000C068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8961" name="AutoShape 468">
          <a:extLst>
            <a:ext uri="{FF2B5EF4-FFF2-40B4-BE49-F238E27FC236}">
              <a16:creationId xmlns:a16="http://schemas.microsoft.com/office/drawing/2014/main" xmlns="" id="{00000000-0008-0000-0800-0000C168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8962" name="AutoShape 469">
          <a:extLst>
            <a:ext uri="{FF2B5EF4-FFF2-40B4-BE49-F238E27FC236}">
              <a16:creationId xmlns:a16="http://schemas.microsoft.com/office/drawing/2014/main" xmlns="" id="{00000000-0008-0000-0800-0000C268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8963" name="AutoShape 470">
          <a:extLst>
            <a:ext uri="{FF2B5EF4-FFF2-40B4-BE49-F238E27FC236}">
              <a16:creationId xmlns:a16="http://schemas.microsoft.com/office/drawing/2014/main" xmlns="" id="{00000000-0008-0000-0800-0000C368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8964" name="AutoShape 471">
          <a:extLst>
            <a:ext uri="{FF2B5EF4-FFF2-40B4-BE49-F238E27FC236}">
              <a16:creationId xmlns:a16="http://schemas.microsoft.com/office/drawing/2014/main" xmlns="" id="{00000000-0008-0000-0800-0000C468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8965" name="AutoShape 472">
          <a:extLst>
            <a:ext uri="{FF2B5EF4-FFF2-40B4-BE49-F238E27FC236}">
              <a16:creationId xmlns:a16="http://schemas.microsoft.com/office/drawing/2014/main" xmlns="" id="{00000000-0008-0000-0800-0000C568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8966" name="AutoShape 473">
          <a:extLst>
            <a:ext uri="{FF2B5EF4-FFF2-40B4-BE49-F238E27FC236}">
              <a16:creationId xmlns:a16="http://schemas.microsoft.com/office/drawing/2014/main" xmlns="" id="{00000000-0008-0000-0800-0000C668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8967" name="AutoShape 474">
          <a:extLst>
            <a:ext uri="{FF2B5EF4-FFF2-40B4-BE49-F238E27FC236}">
              <a16:creationId xmlns:a16="http://schemas.microsoft.com/office/drawing/2014/main" xmlns="" id="{00000000-0008-0000-0800-0000C768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8968" name="AutoShape 475">
          <a:extLst>
            <a:ext uri="{FF2B5EF4-FFF2-40B4-BE49-F238E27FC236}">
              <a16:creationId xmlns:a16="http://schemas.microsoft.com/office/drawing/2014/main" xmlns="" id="{00000000-0008-0000-0800-0000C868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8969" name="AutoShape 476">
          <a:extLst>
            <a:ext uri="{FF2B5EF4-FFF2-40B4-BE49-F238E27FC236}">
              <a16:creationId xmlns:a16="http://schemas.microsoft.com/office/drawing/2014/main" xmlns="" id="{00000000-0008-0000-0800-0000C968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8970" name="AutoShape 477">
          <a:extLst>
            <a:ext uri="{FF2B5EF4-FFF2-40B4-BE49-F238E27FC236}">
              <a16:creationId xmlns:a16="http://schemas.microsoft.com/office/drawing/2014/main" xmlns="" id="{00000000-0008-0000-0800-0000CA68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8971" name="AutoShape 478">
          <a:extLst>
            <a:ext uri="{FF2B5EF4-FFF2-40B4-BE49-F238E27FC236}">
              <a16:creationId xmlns:a16="http://schemas.microsoft.com/office/drawing/2014/main" xmlns="" id="{00000000-0008-0000-0800-0000CB68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8972" name="AutoShape 479">
          <a:extLst>
            <a:ext uri="{FF2B5EF4-FFF2-40B4-BE49-F238E27FC236}">
              <a16:creationId xmlns:a16="http://schemas.microsoft.com/office/drawing/2014/main" xmlns="" id="{00000000-0008-0000-0800-0000CC68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8973" name="AutoShape 480">
          <a:extLst>
            <a:ext uri="{FF2B5EF4-FFF2-40B4-BE49-F238E27FC236}">
              <a16:creationId xmlns:a16="http://schemas.microsoft.com/office/drawing/2014/main" xmlns="" id="{00000000-0008-0000-0800-0000CD68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8974" name="AutoShape 481">
          <a:extLst>
            <a:ext uri="{FF2B5EF4-FFF2-40B4-BE49-F238E27FC236}">
              <a16:creationId xmlns:a16="http://schemas.microsoft.com/office/drawing/2014/main" xmlns="" id="{00000000-0008-0000-0800-0000CE68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8975" name="AutoShape 482">
          <a:extLst>
            <a:ext uri="{FF2B5EF4-FFF2-40B4-BE49-F238E27FC236}">
              <a16:creationId xmlns:a16="http://schemas.microsoft.com/office/drawing/2014/main" xmlns="" id="{00000000-0008-0000-0800-0000CF68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8976" name="AutoShape 483">
          <a:extLst>
            <a:ext uri="{FF2B5EF4-FFF2-40B4-BE49-F238E27FC236}">
              <a16:creationId xmlns:a16="http://schemas.microsoft.com/office/drawing/2014/main" xmlns="" id="{00000000-0008-0000-0800-0000D068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8977" name="AutoShape 484">
          <a:extLst>
            <a:ext uri="{FF2B5EF4-FFF2-40B4-BE49-F238E27FC236}">
              <a16:creationId xmlns:a16="http://schemas.microsoft.com/office/drawing/2014/main" xmlns="" id="{00000000-0008-0000-0800-0000D168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8978" name="AutoShape 485">
          <a:extLst>
            <a:ext uri="{FF2B5EF4-FFF2-40B4-BE49-F238E27FC236}">
              <a16:creationId xmlns:a16="http://schemas.microsoft.com/office/drawing/2014/main" xmlns="" id="{00000000-0008-0000-0800-0000D268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8979" name="AutoShape 486">
          <a:extLst>
            <a:ext uri="{FF2B5EF4-FFF2-40B4-BE49-F238E27FC236}">
              <a16:creationId xmlns:a16="http://schemas.microsoft.com/office/drawing/2014/main" xmlns="" id="{00000000-0008-0000-0800-0000D368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8980" name="AutoShape 487">
          <a:extLst>
            <a:ext uri="{FF2B5EF4-FFF2-40B4-BE49-F238E27FC236}">
              <a16:creationId xmlns:a16="http://schemas.microsoft.com/office/drawing/2014/main" xmlns="" id="{00000000-0008-0000-0800-0000D468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8981" name="AutoShape 488">
          <a:extLst>
            <a:ext uri="{FF2B5EF4-FFF2-40B4-BE49-F238E27FC236}">
              <a16:creationId xmlns:a16="http://schemas.microsoft.com/office/drawing/2014/main" xmlns="" id="{00000000-0008-0000-0800-0000D568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8982" name="AutoShape 489">
          <a:extLst>
            <a:ext uri="{FF2B5EF4-FFF2-40B4-BE49-F238E27FC236}">
              <a16:creationId xmlns:a16="http://schemas.microsoft.com/office/drawing/2014/main" xmlns="" id="{00000000-0008-0000-0800-0000D668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8983" name="AutoShape 490">
          <a:extLst>
            <a:ext uri="{FF2B5EF4-FFF2-40B4-BE49-F238E27FC236}">
              <a16:creationId xmlns:a16="http://schemas.microsoft.com/office/drawing/2014/main" xmlns="" id="{00000000-0008-0000-0800-0000D768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8984" name="AutoShape 491">
          <a:extLst>
            <a:ext uri="{FF2B5EF4-FFF2-40B4-BE49-F238E27FC236}">
              <a16:creationId xmlns:a16="http://schemas.microsoft.com/office/drawing/2014/main" xmlns="" id="{00000000-0008-0000-0800-0000D868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8985" name="AutoShape 492">
          <a:extLst>
            <a:ext uri="{FF2B5EF4-FFF2-40B4-BE49-F238E27FC236}">
              <a16:creationId xmlns:a16="http://schemas.microsoft.com/office/drawing/2014/main" xmlns="" id="{00000000-0008-0000-0800-0000D968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8986" name="AutoShape 493">
          <a:extLst>
            <a:ext uri="{FF2B5EF4-FFF2-40B4-BE49-F238E27FC236}">
              <a16:creationId xmlns:a16="http://schemas.microsoft.com/office/drawing/2014/main" xmlns="" id="{00000000-0008-0000-0800-0000DA68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8987" name="AutoShape 494">
          <a:extLst>
            <a:ext uri="{FF2B5EF4-FFF2-40B4-BE49-F238E27FC236}">
              <a16:creationId xmlns:a16="http://schemas.microsoft.com/office/drawing/2014/main" xmlns="" id="{00000000-0008-0000-0800-0000DB68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8988" name="AutoShape 495">
          <a:extLst>
            <a:ext uri="{FF2B5EF4-FFF2-40B4-BE49-F238E27FC236}">
              <a16:creationId xmlns:a16="http://schemas.microsoft.com/office/drawing/2014/main" xmlns="" id="{00000000-0008-0000-0800-0000DC68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8989" name="AutoShape 496">
          <a:extLst>
            <a:ext uri="{FF2B5EF4-FFF2-40B4-BE49-F238E27FC236}">
              <a16:creationId xmlns:a16="http://schemas.microsoft.com/office/drawing/2014/main" xmlns="" id="{00000000-0008-0000-0800-0000DD68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8990" name="AutoShape 497">
          <a:extLst>
            <a:ext uri="{FF2B5EF4-FFF2-40B4-BE49-F238E27FC236}">
              <a16:creationId xmlns:a16="http://schemas.microsoft.com/office/drawing/2014/main" xmlns="" id="{00000000-0008-0000-0800-0000DE68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8991" name="AutoShape 498">
          <a:extLst>
            <a:ext uri="{FF2B5EF4-FFF2-40B4-BE49-F238E27FC236}">
              <a16:creationId xmlns:a16="http://schemas.microsoft.com/office/drawing/2014/main" xmlns="" id="{00000000-0008-0000-0800-0000DF68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8992" name="AutoShape 499">
          <a:extLst>
            <a:ext uri="{FF2B5EF4-FFF2-40B4-BE49-F238E27FC236}">
              <a16:creationId xmlns:a16="http://schemas.microsoft.com/office/drawing/2014/main" xmlns="" id="{00000000-0008-0000-0800-0000E068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8993" name="AutoShape 500">
          <a:extLst>
            <a:ext uri="{FF2B5EF4-FFF2-40B4-BE49-F238E27FC236}">
              <a16:creationId xmlns:a16="http://schemas.microsoft.com/office/drawing/2014/main" xmlns="" id="{00000000-0008-0000-0800-0000E168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8994" name="AutoShape 501">
          <a:extLst>
            <a:ext uri="{FF2B5EF4-FFF2-40B4-BE49-F238E27FC236}">
              <a16:creationId xmlns:a16="http://schemas.microsoft.com/office/drawing/2014/main" xmlns="" id="{00000000-0008-0000-0800-0000E268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8995" name="AutoShape 502">
          <a:extLst>
            <a:ext uri="{FF2B5EF4-FFF2-40B4-BE49-F238E27FC236}">
              <a16:creationId xmlns:a16="http://schemas.microsoft.com/office/drawing/2014/main" xmlns="" id="{00000000-0008-0000-0800-0000E368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8996" name="AutoShape 503">
          <a:extLst>
            <a:ext uri="{FF2B5EF4-FFF2-40B4-BE49-F238E27FC236}">
              <a16:creationId xmlns:a16="http://schemas.microsoft.com/office/drawing/2014/main" xmlns="" id="{00000000-0008-0000-0800-0000E468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8997" name="AutoShape 504">
          <a:extLst>
            <a:ext uri="{FF2B5EF4-FFF2-40B4-BE49-F238E27FC236}">
              <a16:creationId xmlns:a16="http://schemas.microsoft.com/office/drawing/2014/main" xmlns="" id="{00000000-0008-0000-0800-0000E568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8998" name="AutoShape 505">
          <a:extLst>
            <a:ext uri="{FF2B5EF4-FFF2-40B4-BE49-F238E27FC236}">
              <a16:creationId xmlns:a16="http://schemas.microsoft.com/office/drawing/2014/main" xmlns="" id="{00000000-0008-0000-0800-0000E668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8999" name="AutoShape 506">
          <a:extLst>
            <a:ext uri="{FF2B5EF4-FFF2-40B4-BE49-F238E27FC236}">
              <a16:creationId xmlns:a16="http://schemas.microsoft.com/office/drawing/2014/main" xmlns="" id="{00000000-0008-0000-0800-0000E768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000" name="AutoShape 507">
          <a:extLst>
            <a:ext uri="{FF2B5EF4-FFF2-40B4-BE49-F238E27FC236}">
              <a16:creationId xmlns:a16="http://schemas.microsoft.com/office/drawing/2014/main" xmlns="" id="{00000000-0008-0000-0800-0000E868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001" name="AutoShape 508">
          <a:extLst>
            <a:ext uri="{FF2B5EF4-FFF2-40B4-BE49-F238E27FC236}">
              <a16:creationId xmlns:a16="http://schemas.microsoft.com/office/drawing/2014/main" xmlns="" id="{00000000-0008-0000-0800-0000E968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002" name="AutoShape 509">
          <a:extLst>
            <a:ext uri="{FF2B5EF4-FFF2-40B4-BE49-F238E27FC236}">
              <a16:creationId xmlns:a16="http://schemas.microsoft.com/office/drawing/2014/main" xmlns="" id="{00000000-0008-0000-0800-0000EA68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003" name="AutoShape 510">
          <a:extLst>
            <a:ext uri="{FF2B5EF4-FFF2-40B4-BE49-F238E27FC236}">
              <a16:creationId xmlns:a16="http://schemas.microsoft.com/office/drawing/2014/main" xmlns="" id="{00000000-0008-0000-0800-0000EB68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004" name="AutoShape 511">
          <a:extLst>
            <a:ext uri="{FF2B5EF4-FFF2-40B4-BE49-F238E27FC236}">
              <a16:creationId xmlns:a16="http://schemas.microsoft.com/office/drawing/2014/main" xmlns="" id="{00000000-0008-0000-0800-0000EC68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005" name="AutoShape 512">
          <a:extLst>
            <a:ext uri="{FF2B5EF4-FFF2-40B4-BE49-F238E27FC236}">
              <a16:creationId xmlns:a16="http://schemas.microsoft.com/office/drawing/2014/main" xmlns="" id="{00000000-0008-0000-0800-0000ED68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006" name="AutoShape 513">
          <a:extLst>
            <a:ext uri="{FF2B5EF4-FFF2-40B4-BE49-F238E27FC236}">
              <a16:creationId xmlns:a16="http://schemas.microsoft.com/office/drawing/2014/main" xmlns="" id="{00000000-0008-0000-0800-0000EE68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007" name="AutoShape 514">
          <a:extLst>
            <a:ext uri="{FF2B5EF4-FFF2-40B4-BE49-F238E27FC236}">
              <a16:creationId xmlns:a16="http://schemas.microsoft.com/office/drawing/2014/main" xmlns="" id="{00000000-0008-0000-0800-0000EF68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008" name="AutoShape 515">
          <a:extLst>
            <a:ext uri="{FF2B5EF4-FFF2-40B4-BE49-F238E27FC236}">
              <a16:creationId xmlns:a16="http://schemas.microsoft.com/office/drawing/2014/main" xmlns="" id="{00000000-0008-0000-0800-0000F068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009" name="AutoShape 516">
          <a:extLst>
            <a:ext uri="{FF2B5EF4-FFF2-40B4-BE49-F238E27FC236}">
              <a16:creationId xmlns:a16="http://schemas.microsoft.com/office/drawing/2014/main" xmlns="" id="{00000000-0008-0000-0800-0000F168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010" name="AutoShape 517">
          <a:extLst>
            <a:ext uri="{FF2B5EF4-FFF2-40B4-BE49-F238E27FC236}">
              <a16:creationId xmlns:a16="http://schemas.microsoft.com/office/drawing/2014/main" xmlns="" id="{00000000-0008-0000-0800-0000F268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011" name="AutoShape 518">
          <a:extLst>
            <a:ext uri="{FF2B5EF4-FFF2-40B4-BE49-F238E27FC236}">
              <a16:creationId xmlns:a16="http://schemas.microsoft.com/office/drawing/2014/main" xmlns="" id="{00000000-0008-0000-0800-0000F368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012" name="AutoShape 519">
          <a:extLst>
            <a:ext uri="{FF2B5EF4-FFF2-40B4-BE49-F238E27FC236}">
              <a16:creationId xmlns:a16="http://schemas.microsoft.com/office/drawing/2014/main" xmlns="" id="{00000000-0008-0000-0800-0000F468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013" name="AutoShape 520">
          <a:extLst>
            <a:ext uri="{FF2B5EF4-FFF2-40B4-BE49-F238E27FC236}">
              <a16:creationId xmlns:a16="http://schemas.microsoft.com/office/drawing/2014/main" xmlns="" id="{00000000-0008-0000-0800-0000F568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014" name="AutoShape 521">
          <a:extLst>
            <a:ext uri="{FF2B5EF4-FFF2-40B4-BE49-F238E27FC236}">
              <a16:creationId xmlns:a16="http://schemas.microsoft.com/office/drawing/2014/main" xmlns="" id="{00000000-0008-0000-0800-0000F668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015" name="AutoShape 522">
          <a:extLst>
            <a:ext uri="{FF2B5EF4-FFF2-40B4-BE49-F238E27FC236}">
              <a16:creationId xmlns:a16="http://schemas.microsoft.com/office/drawing/2014/main" xmlns="" id="{00000000-0008-0000-0800-0000F768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016" name="AutoShape 523">
          <a:extLst>
            <a:ext uri="{FF2B5EF4-FFF2-40B4-BE49-F238E27FC236}">
              <a16:creationId xmlns:a16="http://schemas.microsoft.com/office/drawing/2014/main" xmlns="" id="{00000000-0008-0000-0800-0000F868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017" name="AutoShape 524">
          <a:extLst>
            <a:ext uri="{FF2B5EF4-FFF2-40B4-BE49-F238E27FC236}">
              <a16:creationId xmlns:a16="http://schemas.microsoft.com/office/drawing/2014/main" xmlns="" id="{00000000-0008-0000-0800-0000F968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018" name="AutoShape 525">
          <a:extLst>
            <a:ext uri="{FF2B5EF4-FFF2-40B4-BE49-F238E27FC236}">
              <a16:creationId xmlns:a16="http://schemas.microsoft.com/office/drawing/2014/main" xmlns="" id="{00000000-0008-0000-0800-0000FA68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019" name="AutoShape 526">
          <a:extLst>
            <a:ext uri="{FF2B5EF4-FFF2-40B4-BE49-F238E27FC236}">
              <a16:creationId xmlns:a16="http://schemas.microsoft.com/office/drawing/2014/main" xmlns="" id="{00000000-0008-0000-0800-0000FB68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020" name="AutoShape 527">
          <a:extLst>
            <a:ext uri="{FF2B5EF4-FFF2-40B4-BE49-F238E27FC236}">
              <a16:creationId xmlns:a16="http://schemas.microsoft.com/office/drawing/2014/main" xmlns="" id="{00000000-0008-0000-0800-0000FC68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021" name="AutoShape 528">
          <a:extLst>
            <a:ext uri="{FF2B5EF4-FFF2-40B4-BE49-F238E27FC236}">
              <a16:creationId xmlns:a16="http://schemas.microsoft.com/office/drawing/2014/main" xmlns="" id="{00000000-0008-0000-0800-0000FD68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022" name="AutoShape 529">
          <a:extLst>
            <a:ext uri="{FF2B5EF4-FFF2-40B4-BE49-F238E27FC236}">
              <a16:creationId xmlns:a16="http://schemas.microsoft.com/office/drawing/2014/main" xmlns="" id="{00000000-0008-0000-0800-0000FE68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023" name="AutoShape 530">
          <a:extLst>
            <a:ext uri="{FF2B5EF4-FFF2-40B4-BE49-F238E27FC236}">
              <a16:creationId xmlns:a16="http://schemas.microsoft.com/office/drawing/2014/main" xmlns="" id="{00000000-0008-0000-0800-0000FF68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024" name="AutoShape 531">
          <a:extLst>
            <a:ext uri="{FF2B5EF4-FFF2-40B4-BE49-F238E27FC236}">
              <a16:creationId xmlns:a16="http://schemas.microsoft.com/office/drawing/2014/main" xmlns="" id="{00000000-0008-0000-0800-00000069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025" name="AutoShape 532">
          <a:extLst>
            <a:ext uri="{FF2B5EF4-FFF2-40B4-BE49-F238E27FC236}">
              <a16:creationId xmlns:a16="http://schemas.microsoft.com/office/drawing/2014/main" xmlns="" id="{00000000-0008-0000-0800-00000169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026" name="AutoShape 533">
          <a:extLst>
            <a:ext uri="{FF2B5EF4-FFF2-40B4-BE49-F238E27FC236}">
              <a16:creationId xmlns:a16="http://schemas.microsoft.com/office/drawing/2014/main" xmlns="" id="{00000000-0008-0000-0800-00000269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027" name="AutoShape 534">
          <a:extLst>
            <a:ext uri="{FF2B5EF4-FFF2-40B4-BE49-F238E27FC236}">
              <a16:creationId xmlns:a16="http://schemas.microsoft.com/office/drawing/2014/main" xmlns="" id="{00000000-0008-0000-0800-00000369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028" name="AutoShape 535">
          <a:extLst>
            <a:ext uri="{FF2B5EF4-FFF2-40B4-BE49-F238E27FC236}">
              <a16:creationId xmlns:a16="http://schemas.microsoft.com/office/drawing/2014/main" xmlns="" id="{00000000-0008-0000-0800-00000469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029" name="AutoShape 536">
          <a:extLst>
            <a:ext uri="{FF2B5EF4-FFF2-40B4-BE49-F238E27FC236}">
              <a16:creationId xmlns:a16="http://schemas.microsoft.com/office/drawing/2014/main" xmlns="" id="{00000000-0008-0000-0800-00000569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030" name="AutoShape 537">
          <a:extLst>
            <a:ext uri="{FF2B5EF4-FFF2-40B4-BE49-F238E27FC236}">
              <a16:creationId xmlns:a16="http://schemas.microsoft.com/office/drawing/2014/main" xmlns="" id="{00000000-0008-0000-0800-00000669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64026" name="AutoShape 538">
          <a:extLst>
            <a:ext uri="{FF2B5EF4-FFF2-40B4-BE49-F238E27FC236}">
              <a16:creationId xmlns:a16="http://schemas.microsoft.com/office/drawing/2014/main" xmlns="" id="{00000000-0008-0000-0800-00001AFA0000}"/>
            </a:ext>
          </a:extLst>
        </xdr:cNvPr>
        <xdr:cNvSpPr>
          <a:spLocks noChangeArrowheads="1"/>
        </xdr:cNvSpPr>
      </xdr:nvSpPr>
      <xdr:spPr bwMode="auto">
        <a:xfrm>
          <a:off x="0" y="0"/>
          <a:ext cx="0" cy="0"/>
        </a:xfrm>
        <a:prstGeom prst="flowChart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可</a:t>
          </a:r>
        </a:p>
      </xdr:txBody>
    </xdr:sp>
    <xdr:clientData/>
  </xdr:twoCellAnchor>
  <xdr:twoCellAnchor>
    <xdr:from>
      <xdr:col>0</xdr:col>
      <xdr:colOff>0</xdr:colOff>
      <xdr:row>0</xdr:row>
      <xdr:rowOff>0</xdr:rowOff>
    </xdr:from>
    <xdr:to>
      <xdr:col>0</xdr:col>
      <xdr:colOff>0</xdr:colOff>
      <xdr:row>0</xdr:row>
      <xdr:rowOff>0</xdr:rowOff>
    </xdr:to>
    <xdr:sp macro="" textlink="">
      <xdr:nvSpPr>
        <xdr:cNvPr id="64027" name="AutoShape 539">
          <a:extLst>
            <a:ext uri="{FF2B5EF4-FFF2-40B4-BE49-F238E27FC236}">
              <a16:creationId xmlns:a16="http://schemas.microsoft.com/office/drawing/2014/main" xmlns="" id="{00000000-0008-0000-0800-00001BFA0000}"/>
            </a:ext>
          </a:extLst>
        </xdr:cNvPr>
        <xdr:cNvSpPr>
          <a:spLocks noChangeArrowheads="1"/>
        </xdr:cNvSpPr>
      </xdr:nvSpPr>
      <xdr:spPr bwMode="auto">
        <a:xfrm>
          <a:off x="0" y="0"/>
          <a:ext cx="0" cy="0"/>
        </a:xfrm>
        <a:prstGeom prst="flowChart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可</a:t>
          </a:r>
        </a:p>
      </xdr:txBody>
    </xdr:sp>
    <xdr:clientData/>
  </xdr:twoCellAnchor>
  <xdr:twoCellAnchor>
    <xdr:from>
      <xdr:col>0</xdr:col>
      <xdr:colOff>0</xdr:colOff>
      <xdr:row>0</xdr:row>
      <xdr:rowOff>0</xdr:rowOff>
    </xdr:from>
    <xdr:to>
      <xdr:col>0</xdr:col>
      <xdr:colOff>0</xdr:colOff>
      <xdr:row>0</xdr:row>
      <xdr:rowOff>0</xdr:rowOff>
    </xdr:to>
    <xdr:sp macro="" textlink="">
      <xdr:nvSpPr>
        <xdr:cNvPr id="64028" name="AutoShape 540">
          <a:extLst>
            <a:ext uri="{FF2B5EF4-FFF2-40B4-BE49-F238E27FC236}">
              <a16:creationId xmlns:a16="http://schemas.microsoft.com/office/drawing/2014/main" xmlns="" id="{00000000-0008-0000-0800-00001CFA0000}"/>
            </a:ext>
          </a:extLst>
        </xdr:cNvPr>
        <xdr:cNvSpPr>
          <a:spLocks noChangeArrowheads="1"/>
        </xdr:cNvSpPr>
      </xdr:nvSpPr>
      <xdr:spPr bwMode="auto">
        <a:xfrm>
          <a:off x="0" y="0"/>
          <a:ext cx="0" cy="0"/>
        </a:xfrm>
        <a:prstGeom prst="flowChart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可</a:t>
          </a:r>
        </a:p>
      </xdr:txBody>
    </xdr:sp>
    <xdr:clientData/>
  </xdr:twoCellAnchor>
  <xdr:twoCellAnchor>
    <xdr:from>
      <xdr:col>0</xdr:col>
      <xdr:colOff>0</xdr:colOff>
      <xdr:row>0</xdr:row>
      <xdr:rowOff>0</xdr:rowOff>
    </xdr:from>
    <xdr:to>
      <xdr:col>0</xdr:col>
      <xdr:colOff>0</xdr:colOff>
      <xdr:row>0</xdr:row>
      <xdr:rowOff>0</xdr:rowOff>
    </xdr:to>
    <xdr:sp macro="" textlink="">
      <xdr:nvSpPr>
        <xdr:cNvPr id="64029" name="AutoShape 541">
          <a:extLst>
            <a:ext uri="{FF2B5EF4-FFF2-40B4-BE49-F238E27FC236}">
              <a16:creationId xmlns:a16="http://schemas.microsoft.com/office/drawing/2014/main" xmlns="" id="{00000000-0008-0000-0800-00001DFA0000}"/>
            </a:ext>
          </a:extLst>
        </xdr:cNvPr>
        <xdr:cNvSpPr>
          <a:spLocks noChangeArrowheads="1"/>
        </xdr:cNvSpPr>
      </xdr:nvSpPr>
      <xdr:spPr bwMode="auto">
        <a:xfrm>
          <a:off x="0" y="0"/>
          <a:ext cx="0" cy="0"/>
        </a:xfrm>
        <a:prstGeom prst="flowChart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可</a:t>
          </a:r>
        </a:p>
      </xdr:txBody>
    </xdr:sp>
    <xdr:clientData/>
  </xdr:twoCellAnchor>
  <xdr:twoCellAnchor>
    <xdr:from>
      <xdr:col>0</xdr:col>
      <xdr:colOff>0</xdr:colOff>
      <xdr:row>0</xdr:row>
      <xdr:rowOff>0</xdr:rowOff>
    </xdr:from>
    <xdr:to>
      <xdr:col>0</xdr:col>
      <xdr:colOff>0</xdr:colOff>
      <xdr:row>0</xdr:row>
      <xdr:rowOff>0</xdr:rowOff>
    </xdr:to>
    <xdr:sp macro="" textlink="">
      <xdr:nvSpPr>
        <xdr:cNvPr id="64030" name="AutoShape 542">
          <a:extLst>
            <a:ext uri="{FF2B5EF4-FFF2-40B4-BE49-F238E27FC236}">
              <a16:creationId xmlns:a16="http://schemas.microsoft.com/office/drawing/2014/main" xmlns="" id="{00000000-0008-0000-0800-00001EFA0000}"/>
            </a:ext>
          </a:extLst>
        </xdr:cNvPr>
        <xdr:cNvSpPr>
          <a:spLocks noChangeArrowheads="1"/>
        </xdr:cNvSpPr>
      </xdr:nvSpPr>
      <xdr:spPr bwMode="auto">
        <a:xfrm>
          <a:off x="0" y="0"/>
          <a:ext cx="0" cy="0"/>
        </a:xfrm>
        <a:prstGeom prst="flowChart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可</a:t>
          </a:r>
        </a:p>
      </xdr:txBody>
    </xdr:sp>
    <xdr:clientData/>
  </xdr:twoCellAnchor>
  <xdr:twoCellAnchor>
    <xdr:from>
      <xdr:col>0</xdr:col>
      <xdr:colOff>0</xdr:colOff>
      <xdr:row>0</xdr:row>
      <xdr:rowOff>0</xdr:rowOff>
    </xdr:from>
    <xdr:to>
      <xdr:col>0</xdr:col>
      <xdr:colOff>0</xdr:colOff>
      <xdr:row>0</xdr:row>
      <xdr:rowOff>0</xdr:rowOff>
    </xdr:to>
    <xdr:sp macro="" textlink="">
      <xdr:nvSpPr>
        <xdr:cNvPr id="64031" name="AutoShape 543">
          <a:extLst>
            <a:ext uri="{FF2B5EF4-FFF2-40B4-BE49-F238E27FC236}">
              <a16:creationId xmlns:a16="http://schemas.microsoft.com/office/drawing/2014/main" xmlns="" id="{00000000-0008-0000-0800-00001FFA0000}"/>
            </a:ext>
          </a:extLst>
        </xdr:cNvPr>
        <xdr:cNvSpPr>
          <a:spLocks noChangeArrowheads="1"/>
        </xdr:cNvSpPr>
      </xdr:nvSpPr>
      <xdr:spPr bwMode="auto">
        <a:xfrm>
          <a:off x="0" y="0"/>
          <a:ext cx="0" cy="0"/>
        </a:xfrm>
        <a:prstGeom prst="flowChart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可</a:t>
          </a:r>
        </a:p>
      </xdr:txBody>
    </xdr:sp>
    <xdr:clientData/>
  </xdr:twoCellAnchor>
  <xdr:twoCellAnchor>
    <xdr:from>
      <xdr:col>0</xdr:col>
      <xdr:colOff>0</xdr:colOff>
      <xdr:row>0</xdr:row>
      <xdr:rowOff>0</xdr:rowOff>
    </xdr:from>
    <xdr:to>
      <xdr:col>0</xdr:col>
      <xdr:colOff>0</xdr:colOff>
      <xdr:row>0</xdr:row>
      <xdr:rowOff>0</xdr:rowOff>
    </xdr:to>
    <xdr:sp macro="" textlink="">
      <xdr:nvSpPr>
        <xdr:cNvPr id="64032" name="AutoShape 544">
          <a:extLst>
            <a:ext uri="{FF2B5EF4-FFF2-40B4-BE49-F238E27FC236}">
              <a16:creationId xmlns:a16="http://schemas.microsoft.com/office/drawing/2014/main" xmlns="" id="{00000000-0008-0000-0800-000020FA0000}"/>
            </a:ext>
          </a:extLst>
        </xdr:cNvPr>
        <xdr:cNvSpPr>
          <a:spLocks noChangeArrowheads="1"/>
        </xdr:cNvSpPr>
      </xdr:nvSpPr>
      <xdr:spPr bwMode="auto">
        <a:xfrm>
          <a:off x="0" y="0"/>
          <a:ext cx="0" cy="0"/>
        </a:xfrm>
        <a:prstGeom prst="flowChart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可</a:t>
          </a:r>
        </a:p>
      </xdr:txBody>
    </xdr:sp>
    <xdr:clientData/>
  </xdr:twoCellAnchor>
  <xdr:twoCellAnchor>
    <xdr:from>
      <xdr:col>0</xdr:col>
      <xdr:colOff>0</xdr:colOff>
      <xdr:row>0</xdr:row>
      <xdr:rowOff>0</xdr:rowOff>
    </xdr:from>
    <xdr:to>
      <xdr:col>0</xdr:col>
      <xdr:colOff>0</xdr:colOff>
      <xdr:row>0</xdr:row>
      <xdr:rowOff>0</xdr:rowOff>
    </xdr:to>
    <xdr:sp macro="" textlink="">
      <xdr:nvSpPr>
        <xdr:cNvPr id="64033" name="AutoShape 545">
          <a:extLst>
            <a:ext uri="{FF2B5EF4-FFF2-40B4-BE49-F238E27FC236}">
              <a16:creationId xmlns:a16="http://schemas.microsoft.com/office/drawing/2014/main" xmlns="" id="{00000000-0008-0000-0800-000021FA0000}"/>
            </a:ext>
          </a:extLst>
        </xdr:cNvPr>
        <xdr:cNvSpPr>
          <a:spLocks noChangeArrowheads="1"/>
        </xdr:cNvSpPr>
      </xdr:nvSpPr>
      <xdr:spPr bwMode="auto">
        <a:xfrm>
          <a:off x="0" y="0"/>
          <a:ext cx="0" cy="0"/>
        </a:xfrm>
        <a:prstGeom prst="flowChart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可</a:t>
          </a:r>
        </a:p>
      </xdr:txBody>
    </xdr:sp>
    <xdr:clientData/>
  </xdr:twoCellAnchor>
  <xdr:twoCellAnchor>
    <xdr:from>
      <xdr:col>0</xdr:col>
      <xdr:colOff>0</xdr:colOff>
      <xdr:row>0</xdr:row>
      <xdr:rowOff>0</xdr:rowOff>
    </xdr:from>
    <xdr:to>
      <xdr:col>0</xdr:col>
      <xdr:colOff>0</xdr:colOff>
      <xdr:row>0</xdr:row>
      <xdr:rowOff>0</xdr:rowOff>
    </xdr:to>
    <xdr:sp macro="" textlink="">
      <xdr:nvSpPr>
        <xdr:cNvPr id="64034" name="AutoShape 546">
          <a:extLst>
            <a:ext uri="{FF2B5EF4-FFF2-40B4-BE49-F238E27FC236}">
              <a16:creationId xmlns:a16="http://schemas.microsoft.com/office/drawing/2014/main" xmlns="" id="{00000000-0008-0000-0800-000022FA0000}"/>
            </a:ext>
          </a:extLst>
        </xdr:cNvPr>
        <xdr:cNvSpPr>
          <a:spLocks noChangeArrowheads="1"/>
        </xdr:cNvSpPr>
      </xdr:nvSpPr>
      <xdr:spPr bwMode="auto">
        <a:xfrm>
          <a:off x="0" y="0"/>
          <a:ext cx="0" cy="0"/>
        </a:xfrm>
        <a:prstGeom prst="flowChart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可</a:t>
          </a:r>
        </a:p>
      </xdr:txBody>
    </xdr:sp>
    <xdr:clientData/>
  </xdr:twoCellAnchor>
  <xdr:twoCellAnchor>
    <xdr:from>
      <xdr:col>0</xdr:col>
      <xdr:colOff>0</xdr:colOff>
      <xdr:row>0</xdr:row>
      <xdr:rowOff>0</xdr:rowOff>
    </xdr:from>
    <xdr:to>
      <xdr:col>0</xdr:col>
      <xdr:colOff>0</xdr:colOff>
      <xdr:row>0</xdr:row>
      <xdr:rowOff>0</xdr:rowOff>
    </xdr:to>
    <xdr:sp macro="" textlink="">
      <xdr:nvSpPr>
        <xdr:cNvPr id="64035" name="AutoShape 547">
          <a:extLst>
            <a:ext uri="{FF2B5EF4-FFF2-40B4-BE49-F238E27FC236}">
              <a16:creationId xmlns:a16="http://schemas.microsoft.com/office/drawing/2014/main" xmlns="" id="{00000000-0008-0000-0800-000023FA0000}"/>
            </a:ext>
          </a:extLst>
        </xdr:cNvPr>
        <xdr:cNvSpPr>
          <a:spLocks noChangeArrowheads="1"/>
        </xdr:cNvSpPr>
      </xdr:nvSpPr>
      <xdr:spPr bwMode="auto">
        <a:xfrm>
          <a:off x="0" y="0"/>
          <a:ext cx="0" cy="0"/>
        </a:xfrm>
        <a:prstGeom prst="flowChart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可</a:t>
          </a:r>
        </a:p>
      </xdr:txBody>
    </xdr:sp>
    <xdr:clientData/>
  </xdr:twoCellAnchor>
  <xdr:twoCellAnchor>
    <xdr:from>
      <xdr:col>0</xdr:col>
      <xdr:colOff>0</xdr:colOff>
      <xdr:row>0</xdr:row>
      <xdr:rowOff>0</xdr:rowOff>
    </xdr:from>
    <xdr:to>
      <xdr:col>0</xdr:col>
      <xdr:colOff>0</xdr:colOff>
      <xdr:row>0</xdr:row>
      <xdr:rowOff>0</xdr:rowOff>
    </xdr:to>
    <xdr:sp macro="" textlink="">
      <xdr:nvSpPr>
        <xdr:cNvPr id="64036" name="AutoShape 548">
          <a:extLst>
            <a:ext uri="{FF2B5EF4-FFF2-40B4-BE49-F238E27FC236}">
              <a16:creationId xmlns:a16="http://schemas.microsoft.com/office/drawing/2014/main" xmlns="" id="{00000000-0008-0000-0800-000024FA0000}"/>
            </a:ext>
          </a:extLst>
        </xdr:cNvPr>
        <xdr:cNvSpPr>
          <a:spLocks noChangeArrowheads="1"/>
        </xdr:cNvSpPr>
      </xdr:nvSpPr>
      <xdr:spPr bwMode="auto">
        <a:xfrm>
          <a:off x="0" y="0"/>
          <a:ext cx="0" cy="0"/>
        </a:xfrm>
        <a:prstGeom prst="flowChart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可</a:t>
          </a:r>
        </a:p>
      </xdr:txBody>
    </xdr:sp>
    <xdr:clientData/>
  </xdr:twoCellAnchor>
  <xdr:twoCellAnchor>
    <xdr:from>
      <xdr:col>0</xdr:col>
      <xdr:colOff>0</xdr:colOff>
      <xdr:row>0</xdr:row>
      <xdr:rowOff>0</xdr:rowOff>
    </xdr:from>
    <xdr:to>
      <xdr:col>0</xdr:col>
      <xdr:colOff>0</xdr:colOff>
      <xdr:row>0</xdr:row>
      <xdr:rowOff>0</xdr:rowOff>
    </xdr:to>
    <xdr:sp macro="" textlink="">
      <xdr:nvSpPr>
        <xdr:cNvPr id="289042" name="AutoShape 549">
          <a:extLst>
            <a:ext uri="{FF2B5EF4-FFF2-40B4-BE49-F238E27FC236}">
              <a16:creationId xmlns:a16="http://schemas.microsoft.com/office/drawing/2014/main" xmlns="" id="{00000000-0008-0000-0800-00001269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043" name="AutoShape 550">
          <a:extLst>
            <a:ext uri="{FF2B5EF4-FFF2-40B4-BE49-F238E27FC236}">
              <a16:creationId xmlns:a16="http://schemas.microsoft.com/office/drawing/2014/main" xmlns="" id="{00000000-0008-0000-0800-00001369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044" name="AutoShape 551">
          <a:extLst>
            <a:ext uri="{FF2B5EF4-FFF2-40B4-BE49-F238E27FC236}">
              <a16:creationId xmlns:a16="http://schemas.microsoft.com/office/drawing/2014/main" xmlns="" id="{00000000-0008-0000-0800-00001469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045" name="AutoShape 552">
          <a:extLst>
            <a:ext uri="{FF2B5EF4-FFF2-40B4-BE49-F238E27FC236}">
              <a16:creationId xmlns:a16="http://schemas.microsoft.com/office/drawing/2014/main" xmlns="" id="{00000000-0008-0000-0800-00001569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046" name="AutoShape 553">
          <a:extLst>
            <a:ext uri="{FF2B5EF4-FFF2-40B4-BE49-F238E27FC236}">
              <a16:creationId xmlns:a16="http://schemas.microsoft.com/office/drawing/2014/main" xmlns="" id="{00000000-0008-0000-0800-00001669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047" name="AutoShape 554">
          <a:extLst>
            <a:ext uri="{FF2B5EF4-FFF2-40B4-BE49-F238E27FC236}">
              <a16:creationId xmlns:a16="http://schemas.microsoft.com/office/drawing/2014/main" xmlns="" id="{00000000-0008-0000-0800-00001769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048" name="AutoShape 555">
          <a:extLst>
            <a:ext uri="{FF2B5EF4-FFF2-40B4-BE49-F238E27FC236}">
              <a16:creationId xmlns:a16="http://schemas.microsoft.com/office/drawing/2014/main" xmlns="" id="{00000000-0008-0000-0800-00001869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049" name="AutoShape 556">
          <a:extLst>
            <a:ext uri="{FF2B5EF4-FFF2-40B4-BE49-F238E27FC236}">
              <a16:creationId xmlns:a16="http://schemas.microsoft.com/office/drawing/2014/main" xmlns="" id="{00000000-0008-0000-0800-00001969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050" name="AutoShape 557">
          <a:extLst>
            <a:ext uri="{FF2B5EF4-FFF2-40B4-BE49-F238E27FC236}">
              <a16:creationId xmlns:a16="http://schemas.microsoft.com/office/drawing/2014/main" xmlns="" id="{00000000-0008-0000-0800-00001A69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051" name="AutoShape 558">
          <a:extLst>
            <a:ext uri="{FF2B5EF4-FFF2-40B4-BE49-F238E27FC236}">
              <a16:creationId xmlns:a16="http://schemas.microsoft.com/office/drawing/2014/main" xmlns="" id="{00000000-0008-0000-0800-00001B69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052" name="AutoShape 559">
          <a:extLst>
            <a:ext uri="{FF2B5EF4-FFF2-40B4-BE49-F238E27FC236}">
              <a16:creationId xmlns:a16="http://schemas.microsoft.com/office/drawing/2014/main" xmlns="" id="{00000000-0008-0000-0800-00001C69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053" name="AutoShape 560">
          <a:extLst>
            <a:ext uri="{FF2B5EF4-FFF2-40B4-BE49-F238E27FC236}">
              <a16:creationId xmlns:a16="http://schemas.microsoft.com/office/drawing/2014/main" xmlns="" id="{00000000-0008-0000-0800-00001D69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054" name="AutoShape 561">
          <a:extLst>
            <a:ext uri="{FF2B5EF4-FFF2-40B4-BE49-F238E27FC236}">
              <a16:creationId xmlns:a16="http://schemas.microsoft.com/office/drawing/2014/main" xmlns="" id="{00000000-0008-0000-0800-00001E69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055" name="AutoShape 562">
          <a:extLst>
            <a:ext uri="{FF2B5EF4-FFF2-40B4-BE49-F238E27FC236}">
              <a16:creationId xmlns:a16="http://schemas.microsoft.com/office/drawing/2014/main" xmlns="" id="{00000000-0008-0000-0800-00001F69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056" name="AutoShape 563">
          <a:extLst>
            <a:ext uri="{FF2B5EF4-FFF2-40B4-BE49-F238E27FC236}">
              <a16:creationId xmlns:a16="http://schemas.microsoft.com/office/drawing/2014/main" xmlns="" id="{00000000-0008-0000-0800-00002069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057" name="AutoShape 564">
          <a:extLst>
            <a:ext uri="{FF2B5EF4-FFF2-40B4-BE49-F238E27FC236}">
              <a16:creationId xmlns:a16="http://schemas.microsoft.com/office/drawing/2014/main" xmlns="" id="{00000000-0008-0000-0800-00002169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058" name="AutoShape 565">
          <a:extLst>
            <a:ext uri="{FF2B5EF4-FFF2-40B4-BE49-F238E27FC236}">
              <a16:creationId xmlns:a16="http://schemas.microsoft.com/office/drawing/2014/main" xmlns="" id="{00000000-0008-0000-0800-00002269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059" name="AutoShape 566">
          <a:extLst>
            <a:ext uri="{FF2B5EF4-FFF2-40B4-BE49-F238E27FC236}">
              <a16:creationId xmlns:a16="http://schemas.microsoft.com/office/drawing/2014/main" xmlns="" id="{00000000-0008-0000-0800-00002369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060" name="AutoShape 567">
          <a:extLst>
            <a:ext uri="{FF2B5EF4-FFF2-40B4-BE49-F238E27FC236}">
              <a16:creationId xmlns:a16="http://schemas.microsoft.com/office/drawing/2014/main" xmlns="" id="{00000000-0008-0000-0800-00002469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061" name="AutoShape 568">
          <a:extLst>
            <a:ext uri="{FF2B5EF4-FFF2-40B4-BE49-F238E27FC236}">
              <a16:creationId xmlns:a16="http://schemas.microsoft.com/office/drawing/2014/main" xmlns="" id="{00000000-0008-0000-0800-00002569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062" name="AutoShape 569">
          <a:extLst>
            <a:ext uri="{FF2B5EF4-FFF2-40B4-BE49-F238E27FC236}">
              <a16:creationId xmlns:a16="http://schemas.microsoft.com/office/drawing/2014/main" xmlns="" id="{00000000-0008-0000-0800-00002669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063" name="AutoShape 570">
          <a:extLst>
            <a:ext uri="{FF2B5EF4-FFF2-40B4-BE49-F238E27FC236}">
              <a16:creationId xmlns:a16="http://schemas.microsoft.com/office/drawing/2014/main" xmlns="" id="{00000000-0008-0000-0800-00002769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064" name="AutoShape 571">
          <a:extLst>
            <a:ext uri="{FF2B5EF4-FFF2-40B4-BE49-F238E27FC236}">
              <a16:creationId xmlns:a16="http://schemas.microsoft.com/office/drawing/2014/main" xmlns="" id="{00000000-0008-0000-0800-00002869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065" name="AutoShape 572">
          <a:extLst>
            <a:ext uri="{FF2B5EF4-FFF2-40B4-BE49-F238E27FC236}">
              <a16:creationId xmlns:a16="http://schemas.microsoft.com/office/drawing/2014/main" xmlns="" id="{00000000-0008-0000-0800-00002969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066" name="AutoShape 573">
          <a:extLst>
            <a:ext uri="{FF2B5EF4-FFF2-40B4-BE49-F238E27FC236}">
              <a16:creationId xmlns:a16="http://schemas.microsoft.com/office/drawing/2014/main" xmlns="" id="{00000000-0008-0000-0800-00002A69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067" name="AutoShape 574">
          <a:extLst>
            <a:ext uri="{FF2B5EF4-FFF2-40B4-BE49-F238E27FC236}">
              <a16:creationId xmlns:a16="http://schemas.microsoft.com/office/drawing/2014/main" xmlns="" id="{00000000-0008-0000-0800-00002B69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068" name="AutoShape 575">
          <a:extLst>
            <a:ext uri="{FF2B5EF4-FFF2-40B4-BE49-F238E27FC236}">
              <a16:creationId xmlns:a16="http://schemas.microsoft.com/office/drawing/2014/main" xmlns="" id="{00000000-0008-0000-0800-00002C69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069" name="AutoShape 576">
          <a:extLst>
            <a:ext uri="{FF2B5EF4-FFF2-40B4-BE49-F238E27FC236}">
              <a16:creationId xmlns:a16="http://schemas.microsoft.com/office/drawing/2014/main" xmlns="" id="{00000000-0008-0000-0800-00002D69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070" name="AutoShape 577">
          <a:extLst>
            <a:ext uri="{FF2B5EF4-FFF2-40B4-BE49-F238E27FC236}">
              <a16:creationId xmlns:a16="http://schemas.microsoft.com/office/drawing/2014/main" xmlns="" id="{00000000-0008-0000-0800-00002E69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071" name="AutoShape 578">
          <a:extLst>
            <a:ext uri="{FF2B5EF4-FFF2-40B4-BE49-F238E27FC236}">
              <a16:creationId xmlns:a16="http://schemas.microsoft.com/office/drawing/2014/main" xmlns="" id="{00000000-0008-0000-0800-00002F69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072" name="AutoShape 579">
          <a:extLst>
            <a:ext uri="{FF2B5EF4-FFF2-40B4-BE49-F238E27FC236}">
              <a16:creationId xmlns:a16="http://schemas.microsoft.com/office/drawing/2014/main" xmlns="" id="{00000000-0008-0000-0800-00003069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073" name="AutoShape 580">
          <a:extLst>
            <a:ext uri="{FF2B5EF4-FFF2-40B4-BE49-F238E27FC236}">
              <a16:creationId xmlns:a16="http://schemas.microsoft.com/office/drawing/2014/main" xmlns="" id="{00000000-0008-0000-0800-00003169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074" name="AutoShape 581">
          <a:extLst>
            <a:ext uri="{FF2B5EF4-FFF2-40B4-BE49-F238E27FC236}">
              <a16:creationId xmlns:a16="http://schemas.microsoft.com/office/drawing/2014/main" xmlns="" id="{00000000-0008-0000-0800-00003269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075" name="AutoShape 582">
          <a:extLst>
            <a:ext uri="{FF2B5EF4-FFF2-40B4-BE49-F238E27FC236}">
              <a16:creationId xmlns:a16="http://schemas.microsoft.com/office/drawing/2014/main" xmlns="" id="{00000000-0008-0000-0800-00003369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076" name="AutoShape 583">
          <a:extLst>
            <a:ext uri="{FF2B5EF4-FFF2-40B4-BE49-F238E27FC236}">
              <a16:creationId xmlns:a16="http://schemas.microsoft.com/office/drawing/2014/main" xmlns="" id="{00000000-0008-0000-0800-00003469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077" name="AutoShape 584">
          <a:extLst>
            <a:ext uri="{FF2B5EF4-FFF2-40B4-BE49-F238E27FC236}">
              <a16:creationId xmlns:a16="http://schemas.microsoft.com/office/drawing/2014/main" xmlns="" id="{00000000-0008-0000-0800-00003569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078" name="AutoShape 585">
          <a:extLst>
            <a:ext uri="{FF2B5EF4-FFF2-40B4-BE49-F238E27FC236}">
              <a16:creationId xmlns:a16="http://schemas.microsoft.com/office/drawing/2014/main" xmlns="" id="{00000000-0008-0000-0800-00003669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079" name="AutoShape 586">
          <a:extLst>
            <a:ext uri="{FF2B5EF4-FFF2-40B4-BE49-F238E27FC236}">
              <a16:creationId xmlns:a16="http://schemas.microsoft.com/office/drawing/2014/main" xmlns="" id="{00000000-0008-0000-0800-00003769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080" name="AutoShape 587">
          <a:extLst>
            <a:ext uri="{FF2B5EF4-FFF2-40B4-BE49-F238E27FC236}">
              <a16:creationId xmlns:a16="http://schemas.microsoft.com/office/drawing/2014/main" xmlns="" id="{00000000-0008-0000-0800-00003869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081" name="AutoShape 588">
          <a:extLst>
            <a:ext uri="{FF2B5EF4-FFF2-40B4-BE49-F238E27FC236}">
              <a16:creationId xmlns:a16="http://schemas.microsoft.com/office/drawing/2014/main" xmlns="" id="{00000000-0008-0000-0800-00003969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082" name="AutoShape 589">
          <a:extLst>
            <a:ext uri="{FF2B5EF4-FFF2-40B4-BE49-F238E27FC236}">
              <a16:creationId xmlns:a16="http://schemas.microsoft.com/office/drawing/2014/main" xmlns="" id="{00000000-0008-0000-0800-00003A69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083" name="AutoShape 590">
          <a:extLst>
            <a:ext uri="{FF2B5EF4-FFF2-40B4-BE49-F238E27FC236}">
              <a16:creationId xmlns:a16="http://schemas.microsoft.com/office/drawing/2014/main" xmlns="" id="{00000000-0008-0000-0800-00003B69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084" name="AutoShape 591">
          <a:extLst>
            <a:ext uri="{FF2B5EF4-FFF2-40B4-BE49-F238E27FC236}">
              <a16:creationId xmlns:a16="http://schemas.microsoft.com/office/drawing/2014/main" xmlns="" id="{00000000-0008-0000-0800-00003C69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085" name="AutoShape 592">
          <a:extLst>
            <a:ext uri="{FF2B5EF4-FFF2-40B4-BE49-F238E27FC236}">
              <a16:creationId xmlns:a16="http://schemas.microsoft.com/office/drawing/2014/main" xmlns="" id="{00000000-0008-0000-0800-00003D69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086" name="AutoShape 593">
          <a:extLst>
            <a:ext uri="{FF2B5EF4-FFF2-40B4-BE49-F238E27FC236}">
              <a16:creationId xmlns:a16="http://schemas.microsoft.com/office/drawing/2014/main" xmlns="" id="{00000000-0008-0000-0800-00003E69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087" name="AutoShape 594">
          <a:extLst>
            <a:ext uri="{FF2B5EF4-FFF2-40B4-BE49-F238E27FC236}">
              <a16:creationId xmlns:a16="http://schemas.microsoft.com/office/drawing/2014/main" xmlns="" id="{00000000-0008-0000-0800-00003F69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088" name="AutoShape 595">
          <a:extLst>
            <a:ext uri="{FF2B5EF4-FFF2-40B4-BE49-F238E27FC236}">
              <a16:creationId xmlns:a16="http://schemas.microsoft.com/office/drawing/2014/main" xmlns="" id="{00000000-0008-0000-0800-00004069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089" name="AutoShape 596">
          <a:extLst>
            <a:ext uri="{FF2B5EF4-FFF2-40B4-BE49-F238E27FC236}">
              <a16:creationId xmlns:a16="http://schemas.microsoft.com/office/drawing/2014/main" xmlns="" id="{00000000-0008-0000-0800-00004169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090" name="AutoShape 597">
          <a:extLst>
            <a:ext uri="{FF2B5EF4-FFF2-40B4-BE49-F238E27FC236}">
              <a16:creationId xmlns:a16="http://schemas.microsoft.com/office/drawing/2014/main" xmlns="" id="{00000000-0008-0000-0800-00004269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091" name="AutoShape 598">
          <a:extLst>
            <a:ext uri="{FF2B5EF4-FFF2-40B4-BE49-F238E27FC236}">
              <a16:creationId xmlns:a16="http://schemas.microsoft.com/office/drawing/2014/main" xmlns="" id="{00000000-0008-0000-0800-00004369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092" name="AutoShape 599">
          <a:extLst>
            <a:ext uri="{FF2B5EF4-FFF2-40B4-BE49-F238E27FC236}">
              <a16:creationId xmlns:a16="http://schemas.microsoft.com/office/drawing/2014/main" xmlns="" id="{00000000-0008-0000-0800-00004469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093" name="AutoShape 600">
          <a:extLst>
            <a:ext uri="{FF2B5EF4-FFF2-40B4-BE49-F238E27FC236}">
              <a16:creationId xmlns:a16="http://schemas.microsoft.com/office/drawing/2014/main" xmlns="" id="{00000000-0008-0000-0800-00004569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094" name="AutoShape 601">
          <a:extLst>
            <a:ext uri="{FF2B5EF4-FFF2-40B4-BE49-F238E27FC236}">
              <a16:creationId xmlns:a16="http://schemas.microsoft.com/office/drawing/2014/main" xmlns="" id="{00000000-0008-0000-0800-00004669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095" name="AutoShape 602">
          <a:extLst>
            <a:ext uri="{FF2B5EF4-FFF2-40B4-BE49-F238E27FC236}">
              <a16:creationId xmlns:a16="http://schemas.microsoft.com/office/drawing/2014/main" xmlns="" id="{00000000-0008-0000-0800-00004769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096" name="AutoShape 603">
          <a:extLst>
            <a:ext uri="{FF2B5EF4-FFF2-40B4-BE49-F238E27FC236}">
              <a16:creationId xmlns:a16="http://schemas.microsoft.com/office/drawing/2014/main" xmlns="" id="{00000000-0008-0000-0800-00004869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097" name="AutoShape 604">
          <a:extLst>
            <a:ext uri="{FF2B5EF4-FFF2-40B4-BE49-F238E27FC236}">
              <a16:creationId xmlns:a16="http://schemas.microsoft.com/office/drawing/2014/main" xmlns="" id="{00000000-0008-0000-0800-00004969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098" name="AutoShape 605">
          <a:extLst>
            <a:ext uri="{FF2B5EF4-FFF2-40B4-BE49-F238E27FC236}">
              <a16:creationId xmlns:a16="http://schemas.microsoft.com/office/drawing/2014/main" xmlns="" id="{00000000-0008-0000-0800-00004A69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099" name="AutoShape 606">
          <a:extLst>
            <a:ext uri="{FF2B5EF4-FFF2-40B4-BE49-F238E27FC236}">
              <a16:creationId xmlns:a16="http://schemas.microsoft.com/office/drawing/2014/main" xmlns="" id="{00000000-0008-0000-0800-00004B69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100" name="AutoShape 607">
          <a:extLst>
            <a:ext uri="{FF2B5EF4-FFF2-40B4-BE49-F238E27FC236}">
              <a16:creationId xmlns:a16="http://schemas.microsoft.com/office/drawing/2014/main" xmlns="" id="{00000000-0008-0000-0800-00004C69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101" name="AutoShape 608">
          <a:extLst>
            <a:ext uri="{FF2B5EF4-FFF2-40B4-BE49-F238E27FC236}">
              <a16:creationId xmlns:a16="http://schemas.microsoft.com/office/drawing/2014/main" xmlns="" id="{00000000-0008-0000-0800-00004D69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102" name="AutoShape 609">
          <a:extLst>
            <a:ext uri="{FF2B5EF4-FFF2-40B4-BE49-F238E27FC236}">
              <a16:creationId xmlns:a16="http://schemas.microsoft.com/office/drawing/2014/main" xmlns="" id="{00000000-0008-0000-0800-00004E69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103" name="AutoShape 610">
          <a:extLst>
            <a:ext uri="{FF2B5EF4-FFF2-40B4-BE49-F238E27FC236}">
              <a16:creationId xmlns:a16="http://schemas.microsoft.com/office/drawing/2014/main" xmlns="" id="{00000000-0008-0000-0800-00004F69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104" name="AutoShape 611">
          <a:extLst>
            <a:ext uri="{FF2B5EF4-FFF2-40B4-BE49-F238E27FC236}">
              <a16:creationId xmlns:a16="http://schemas.microsoft.com/office/drawing/2014/main" xmlns="" id="{00000000-0008-0000-0800-00005069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105" name="AutoShape 612">
          <a:extLst>
            <a:ext uri="{FF2B5EF4-FFF2-40B4-BE49-F238E27FC236}">
              <a16:creationId xmlns:a16="http://schemas.microsoft.com/office/drawing/2014/main" xmlns="" id="{00000000-0008-0000-0800-00005169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106" name="AutoShape 613">
          <a:extLst>
            <a:ext uri="{FF2B5EF4-FFF2-40B4-BE49-F238E27FC236}">
              <a16:creationId xmlns:a16="http://schemas.microsoft.com/office/drawing/2014/main" xmlns="" id="{00000000-0008-0000-0800-00005269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107" name="AutoShape 614">
          <a:extLst>
            <a:ext uri="{FF2B5EF4-FFF2-40B4-BE49-F238E27FC236}">
              <a16:creationId xmlns:a16="http://schemas.microsoft.com/office/drawing/2014/main" xmlns="" id="{00000000-0008-0000-0800-00005369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108" name="AutoShape 615">
          <a:extLst>
            <a:ext uri="{FF2B5EF4-FFF2-40B4-BE49-F238E27FC236}">
              <a16:creationId xmlns:a16="http://schemas.microsoft.com/office/drawing/2014/main" xmlns="" id="{00000000-0008-0000-0800-00005469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109" name="AutoShape 616">
          <a:extLst>
            <a:ext uri="{FF2B5EF4-FFF2-40B4-BE49-F238E27FC236}">
              <a16:creationId xmlns:a16="http://schemas.microsoft.com/office/drawing/2014/main" xmlns="" id="{00000000-0008-0000-0800-00005569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110" name="AutoShape 617">
          <a:extLst>
            <a:ext uri="{FF2B5EF4-FFF2-40B4-BE49-F238E27FC236}">
              <a16:creationId xmlns:a16="http://schemas.microsoft.com/office/drawing/2014/main" xmlns="" id="{00000000-0008-0000-0800-00005669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111" name="AutoShape 618">
          <a:extLst>
            <a:ext uri="{FF2B5EF4-FFF2-40B4-BE49-F238E27FC236}">
              <a16:creationId xmlns:a16="http://schemas.microsoft.com/office/drawing/2014/main" xmlns="" id="{00000000-0008-0000-0800-00005769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112" name="AutoShape 619">
          <a:extLst>
            <a:ext uri="{FF2B5EF4-FFF2-40B4-BE49-F238E27FC236}">
              <a16:creationId xmlns:a16="http://schemas.microsoft.com/office/drawing/2014/main" xmlns="" id="{00000000-0008-0000-0800-00005869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113" name="AutoShape 620">
          <a:extLst>
            <a:ext uri="{FF2B5EF4-FFF2-40B4-BE49-F238E27FC236}">
              <a16:creationId xmlns:a16="http://schemas.microsoft.com/office/drawing/2014/main" xmlns="" id="{00000000-0008-0000-0800-00005969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114" name="AutoShape 621">
          <a:extLst>
            <a:ext uri="{FF2B5EF4-FFF2-40B4-BE49-F238E27FC236}">
              <a16:creationId xmlns:a16="http://schemas.microsoft.com/office/drawing/2014/main" xmlns="" id="{00000000-0008-0000-0800-00005A69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115" name="AutoShape 622">
          <a:extLst>
            <a:ext uri="{FF2B5EF4-FFF2-40B4-BE49-F238E27FC236}">
              <a16:creationId xmlns:a16="http://schemas.microsoft.com/office/drawing/2014/main" xmlns="" id="{00000000-0008-0000-0800-00005B69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116" name="AutoShape 623">
          <a:extLst>
            <a:ext uri="{FF2B5EF4-FFF2-40B4-BE49-F238E27FC236}">
              <a16:creationId xmlns:a16="http://schemas.microsoft.com/office/drawing/2014/main" xmlns="" id="{00000000-0008-0000-0800-00005C69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117" name="AutoShape 624">
          <a:extLst>
            <a:ext uri="{FF2B5EF4-FFF2-40B4-BE49-F238E27FC236}">
              <a16:creationId xmlns:a16="http://schemas.microsoft.com/office/drawing/2014/main" xmlns="" id="{00000000-0008-0000-0800-00005D69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118" name="AutoShape 625">
          <a:extLst>
            <a:ext uri="{FF2B5EF4-FFF2-40B4-BE49-F238E27FC236}">
              <a16:creationId xmlns:a16="http://schemas.microsoft.com/office/drawing/2014/main" xmlns="" id="{00000000-0008-0000-0800-00005E69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119" name="AutoShape 626">
          <a:extLst>
            <a:ext uri="{FF2B5EF4-FFF2-40B4-BE49-F238E27FC236}">
              <a16:creationId xmlns:a16="http://schemas.microsoft.com/office/drawing/2014/main" xmlns="" id="{00000000-0008-0000-0800-00005F69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120" name="AutoShape 627">
          <a:extLst>
            <a:ext uri="{FF2B5EF4-FFF2-40B4-BE49-F238E27FC236}">
              <a16:creationId xmlns:a16="http://schemas.microsoft.com/office/drawing/2014/main" xmlns="" id="{00000000-0008-0000-0800-00006069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121" name="AutoShape 628">
          <a:extLst>
            <a:ext uri="{FF2B5EF4-FFF2-40B4-BE49-F238E27FC236}">
              <a16:creationId xmlns:a16="http://schemas.microsoft.com/office/drawing/2014/main" xmlns="" id="{00000000-0008-0000-0800-00006169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122" name="AutoShape 629">
          <a:extLst>
            <a:ext uri="{FF2B5EF4-FFF2-40B4-BE49-F238E27FC236}">
              <a16:creationId xmlns:a16="http://schemas.microsoft.com/office/drawing/2014/main" xmlns="" id="{00000000-0008-0000-0800-00006269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123" name="AutoShape 630">
          <a:extLst>
            <a:ext uri="{FF2B5EF4-FFF2-40B4-BE49-F238E27FC236}">
              <a16:creationId xmlns:a16="http://schemas.microsoft.com/office/drawing/2014/main" xmlns="" id="{00000000-0008-0000-0800-00006369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124" name="AutoShape 631">
          <a:extLst>
            <a:ext uri="{FF2B5EF4-FFF2-40B4-BE49-F238E27FC236}">
              <a16:creationId xmlns:a16="http://schemas.microsoft.com/office/drawing/2014/main" xmlns="" id="{00000000-0008-0000-0800-00006469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125" name="AutoShape 632">
          <a:extLst>
            <a:ext uri="{FF2B5EF4-FFF2-40B4-BE49-F238E27FC236}">
              <a16:creationId xmlns:a16="http://schemas.microsoft.com/office/drawing/2014/main" xmlns="" id="{00000000-0008-0000-0800-00006569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126" name="AutoShape 633">
          <a:extLst>
            <a:ext uri="{FF2B5EF4-FFF2-40B4-BE49-F238E27FC236}">
              <a16:creationId xmlns:a16="http://schemas.microsoft.com/office/drawing/2014/main" xmlns="" id="{00000000-0008-0000-0800-00006669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127" name="AutoShape 634">
          <a:extLst>
            <a:ext uri="{FF2B5EF4-FFF2-40B4-BE49-F238E27FC236}">
              <a16:creationId xmlns:a16="http://schemas.microsoft.com/office/drawing/2014/main" xmlns="" id="{00000000-0008-0000-0800-00006769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128" name="AutoShape 635">
          <a:extLst>
            <a:ext uri="{FF2B5EF4-FFF2-40B4-BE49-F238E27FC236}">
              <a16:creationId xmlns:a16="http://schemas.microsoft.com/office/drawing/2014/main" xmlns="" id="{00000000-0008-0000-0800-00006869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129" name="AutoShape 636">
          <a:extLst>
            <a:ext uri="{FF2B5EF4-FFF2-40B4-BE49-F238E27FC236}">
              <a16:creationId xmlns:a16="http://schemas.microsoft.com/office/drawing/2014/main" xmlns="" id="{00000000-0008-0000-0800-00006969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130" name="AutoShape 637">
          <a:extLst>
            <a:ext uri="{FF2B5EF4-FFF2-40B4-BE49-F238E27FC236}">
              <a16:creationId xmlns:a16="http://schemas.microsoft.com/office/drawing/2014/main" xmlns="" id="{00000000-0008-0000-0800-00006A69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131" name="AutoShape 638">
          <a:extLst>
            <a:ext uri="{FF2B5EF4-FFF2-40B4-BE49-F238E27FC236}">
              <a16:creationId xmlns:a16="http://schemas.microsoft.com/office/drawing/2014/main" xmlns="" id="{00000000-0008-0000-0800-00006B69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132" name="AutoShape 639">
          <a:extLst>
            <a:ext uri="{FF2B5EF4-FFF2-40B4-BE49-F238E27FC236}">
              <a16:creationId xmlns:a16="http://schemas.microsoft.com/office/drawing/2014/main" xmlns="" id="{00000000-0008-0000-0800-00006C69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133" name="AutoShape 640">
          <a:extLst>
            <a:ext uri="{FF2B5EF4-FFF2-40B4-BE49-F238E27FC236}">
              <a16:creationId xmlns:a16="http://schemas.microsoft.com/office/drawing/2014/main" xmlns="" id="{00000000-0008-0000-0800-00006D69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134" name="AutoShape 641">
          <a:extLst>
            <a:ext uri="{FF2B5EF4-FFF2-40B4-BE49-F238E27FC236}">
              <a16:creationId xmlns:a16="http://schemas.microsoft.com/office/drawing/2014/main" xmlns="" id="{00000000-0008-0000-0800-00006E69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135" name="AutoShape 642">
          <a:extLst>
            <a:ext uri="{FF2B5EF4-FFF2-40B4-BE49-F238E27FC236}">
              <a16:creationId xmlns:a16="http://schemas.microsoft.com/office/drawing/2014/main" xmlns="" id="{00000000-0008-0000-0800-00006F69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136" name="AutoShape 643">
          <a:extLst>
            <a:ext uri="{FF2B5EF4-FFF2-40B4-BE49-F238E27FC236}">
              <a16:creationId xmlns:a16="http://schemas.microsoft.com/office/drawing/2014/main" xmlns="" id="{00000000-0008-0000-0800-00007069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137" name="AutoShape 644">
          <a:extLst>
            <a:ext uri="{FF2B5EF4-FFF2-40B4-BE49-F238E27FC236}">
              <a16:creationId xmlns:a16="http://schemas.microsoft.com/office/drawing/2014/main" xmlns="" id="{00000000-0008-0000-0800-00007169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138" name="AutoShape 645">
          <a:extLst>
            <a:ext uri="{FF2B5EF4-FFF2-40B4-BE49-F238E27FC236}">
              <a16:creationId xmlns:a16="http://schemas.microsoft.com/office/drawing/2014/main" xmlns="" id="{00000000-0008-0000-0800-00007269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139" name="AutoShape 646">
          <a:extLst>
            <a:ext uri="{FF2B5EF4-FFF2-40B4-BE49-F238E27FC236}">
              <a16:creationId xmlns:a16="http://schemas.microsoft.com/office/drawing/2014/main" xmlns="" id="{00000000-0008-0000-0800-00007369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140" name="AutoShape 647">
          <a:extLst>
            <a:ext uri="{FF2B5EF4-FFF2-40B4-BE49-F238E27FC236}">
              <a16:creationId xmlns:a16="http://schemas.microsoft.com/office/drawing/2014/main" xmlns="" id="{00000000-0008-0000-0800-00007469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141" name="AutoShape 648">
          <a:extLst>
            <a:ext uri="{FF2B5EF4-FFF2-40B4-BE49-F238E27FC236}">
              <a16:creationId xmlns:a16="http://schemas.microsoft.com/office/drawing/2014/main" xmlns="" id="{00000000-0008-0000-0800-00007569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142" name="AutoShape 649">
          <a:extLst>
            <a:ext uri="{FF2B5EF4-FFF2-40B4-BE49-F238E27FC236}">
              <a16:creationId xmlns:a16="http://schemas.microsoft.com/office/drawing/2014/main" xmlns="" id="{00000000-0008-0000-0800-00007669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143" name="AutoShape 650">
          <a:extLst>
            <a:ext uri="{FF2B5EF4-FFF2-40B4-BE49-F238E27FC236}">
              <a16:creationId xmlns:a16="http://schemas.microsoft.com/office/drawing/2014/main" xmlns="" id="{00000000-0008-0000-0800-00007769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144" name="AutoShape 651">
          <a:extLst>
            <a:ext uri="{FF2B5EF4-FFF2-40B4-BE49-F238E27FC236}">
              <a16:creationId xmlns:a16="http://schemas.microsoft.com/office/drawing/2014/main" xmlns="" id="{00000000-0008-0000-0800-00007869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145" name="AutoShape 652">
          <a:extLst>
            <a:ext uri="{FF2B5EF4-FFF2-40B4-BE49-F238E27FC236}">
              <a16:creationId xmlns:a16="http://schemas.microsoft.com/office/drawing/2014/main" xmlns="" id="{00000000-0008-0000-0800-00007969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146" name="AutoShape 653">
          <a:extLst>
            <a:ext uri="{FF2B5EF4-FFF2-40B4-BE49-F238E27FC236}">
              <a16:creationId xmlns:a16="http://schemas.microsoft.com/office/drawing/2014/main" xmlns="" id="{00000000-0008-0000-0800-00007A69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147" name="AutoShape 654">
          <a:extLst>
            <a:ext uri="{FF2B5EF4-FFF2-40B4-BE49-F238E27FC236}">
              <a16:creationId xmlns:a16="http://schemas.microsoft.com/office/drawing/2014/main" xmlns="" id="{00000000-0008-0000-0800-00007B69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148" name="AutoShape 655">
          <a:extLst>
            <a:ext uri="{FF2B5EF4-FFF2-40B4-BE49-F238E27FC236}">
              <a16:creationId xmlns:a16="http://schemas.microsoft.com/office/drawing/2014/main" xmlns="" id="{00000000-0008-0000-0800-00007C69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149" name="AutoShape 656">
          <a:extLst>
            <a:ext uri="{FF2B5EF4-FFF2-40B4-BE49-F238E27FC236}">
              <a16:creationId xmlns:a16="http://schemas.microsoft.com/office/drawing/2014/main" xmlns="" id="{00000000-0008-0000-0800-00007D69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150" name="AutoShape 657">
          <a:extLst>
            <a:ext uri="{FF2B5EF4-FFF2-40B4-BE49-F238E27FC236}">
              <a16:creationId xmlns:a16="http://schemas.microsoft.com/office/drawing/2014/main" xmlns="" id="{00000000-0008-0000-0800-00007E69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151" name="AutoShape 658">
          <a:extLst>
            <a:ext uri="{FF2B5EF4-FFF2-40B4-BE49-F238E27FC236}">
              <a16:creationId xmlns:a16="http://schemas.microsoft.com/office/drawing/2014/main" xmlns="" id="{00000000-0008-0000-0800-00007F69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152" name="AutoShape 659">
          <a:extLst>
            <a:ext uri="{FF2B5EF4-FFF2-40B4-BE49-F238E27FC236}">
              <a16:creationId xmlns:a16="http://schemas.microsoft.com/office/drawing/2014/main" xmlns="" id="{00000000-0008-0000-0800-00008069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153" name="AutoShape 660">
          <a:extLst>
            <a:ext uri="{FF2B5EF4-FFF2-40B4-BE49-F238E27FC236}">
              <a16:creationId xmlns:a16="http://schemas.microsoft.com/office/drawing/2014/main" xmlns="" id="{00000000-0008-0000-0800-00008169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154" name="AutoShape 661">
          <a:extLst>
            <a:ext uri="{FF2B5EF4-FFF2-40B4-BE49-F238E27FC236}">
              <a16:creationId xmlns:a16="http://schemas.microsoft.com/office/drawing/2014/main" xmlns="" id="{00000000-0008-0000-0800-00008269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155" name="AutoShape 662">
          <a:extLst>
            <a:ext uri="{FF2B5EF4-FFF2-40B4-BE49-F238E27FC236}">
              <a16:creationId xmlns:a16="http://schemas.microsoft.com/office/drawing/2014/main" xmlns="" id="{00000000-0008-0000-0800-00008369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156" name="AutoShape 663">
          <a:extLst>
            <a:ext uri="{FF2B5EF4-FFF2-40B4-BE49-F238E27FC236}">
              <a16:creationId xmlns:a16="http://schemas.microsoft.com/office/drawing/2014/main" xmlns="" id="{00000000-0008-0000-0800-00008469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157" name="AutoShape 664">
          <a:extLst>
            <a:ext uri="{FF2B5EF4-FFF2-40B4-BE49-F238E27FC236}">
              <a16:creationId xmlns:a16="http://schemas.microsoft.com/office/drawing/2014/main" xmlns="" id="{00000000-0008-0000-0800-00008569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158" name="AutoShape 665">
          <a:extLst>
            <a:ext uri="{FF2B5EF4-FFF2-40B4-BE49-F238E27FC236}">
              <a16:creationId xmlns:a16="http://schemas.microsoft.com/office/drawing/2014/main" xmlns="" id="{00000000-0008-0000-0800-00008669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159" name="AutoShape 666">
          <a:extLst>
            <a:ext uri="{FF2B5EF4-FFF2-40B4-BE49-F238E27FC236}">
              <a16:creationId xmlns:a16="http://schemas.microsoft.com/office/drawing/2014/main" xmlns="" id="{00000000-0008-0000-0800-00008769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160" name="AutoShape 667">
          <a:extLst>
            <a:ext uri="{FF2B5EF4-FFF2-40B4-BE49-F238E27FC236}">
              <a16:creationId xmlns:a16="http://schemas.microsoft.com/office/drawing/2014/main" xmlns="" id="{00000000-0008-0000-0800-00008869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161" name="AutoShape 668">
          <a:extLst>
            <a:ext uri="{FF2B5EF4-FFF2-40B4-BE49-F238E27FC236}">
              <a16:creationId xmlns:a16="http://schemas.microsoft.com/office/drawing/2014/main" xmlns="" id="{00000000-0008-0000-0800-00008969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162" name="AutoShape 669">
          <a:extLst>
            <a:ext uri="{FF2B5EF4-FFF2-40B4-BE49-F238E27FC236}">
              <a16:creationId xmlns:a16="http://schemas.microsoft.com/office/drawing/2014/main" xmlns="" id="{00000000-0008-0000-0800-00008A69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163" name="AutoShape 670">
          <a:extLst>
            <a:ext uri="{FF2B5EF4-FFF2-40B4-BE49-F238E27FC236}">
              <a16:creationId xmlns:a16="http://schemas.microsoft.com/office/drawing/2014/main" xmlns="" id="{00000000-0008-0000-0800-00008B69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164" name="AutoShape 671">
          <a:extLst>
            <a:ext uri="{FF2B5EF4-FFF2-40B4-BE49-F238E27FC236}">
              <a16:creationId xmlns:a16="http://schemas.microsoft.com/office/drawing/2014/main" xmlns="" id="{00000000-0008-0000-0800-00008C69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165" name="AutoShape 672">
          <a:extLst>
            <a:ext uri="{FF2B5EF4-FFF2-40B4-BE49-F238E27FC236}">
              <a16:creationId xmlns:a16="http://schemas.microsoft.com/office/drawing/2014/main" xmlns="" id="{00000000-0008-0000-0800-00008D69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166" name="AutoShape 673">
          <a:extLst>
            <a:ext uri="{FF2B5EF4-FFF2-40B4-BE49-F238E27FC236}">
              <a16:creationId xmlns:a16="http://schemas.microsoft.com/office/drawing/2014/main" xmlns="" id="{00000000-0008-0000-0800-00008E69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167" name="AutoShape 674">
          <a:extLst>
            <a:ext uri="{FF2B5EF4-FFF2-40B4-BE49-F238E27FC236}">
              <a16:creationId xmlns:a16="http://schemas.microsoft.com/office/drawing/2014/main" xmlns="" id="{00000000-0008-0000-0800-00008F69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168" name="AutoShape 675">
          <a:extLst>
            <a:ext uri="{FF2B5EF4-FFF2-40B4-BE49-F238E27FC236}">
              <a16:creationId xmlns:a16="http://schemas.microsoft.com/office/drawing/2014/main" xmlns="" id="{00000000-0008-0000-0800-00009069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169" name="AutoShape 676">
          <a:extLst>
            <a:ext uri="{FF2B5EF4-FFF2-40B4-BE49-F238E27FC236}">
              <a16:creationId xmlns:a16="http://schemas.microsoft.com/office/drawing/2014/main" xmlns="" id="{00000000-0008-0000-0800-00009169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170" name="AutoShape 677">
          <a:extLst>
            <a:ext uri="{FF2B5EF4-FFF2-40B4-BE49-F238E27FC236}">
              <a16:creationId xmlns:a16="http://schemas.microsoft.com/office/drawing/2014/main" xmlns="" id="{00000000-0008-0000-0800-00009269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171" name="AutoShape 678">
          <a:extLst>
            <a:ext uri="{FF2B5EF4-FFF2-40B4-BE49-F238E27FC236}">
              <a16:creationId xmlns:a16="http://schemas.microsoft.com/office/drawing/2014/main" xmlns="" id="{00000000-0008-0000-0800-00009369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172" name="AutoShape 679">
          <a:extLst>
            <a:ext uri="{FF2B5EF4-FFF2-40B4-BE49-F238E27FC236}">
              <a16:creationId xmlns:a16="http://schemas.microsoft.com/office/drawing/2014/main" xmlns="" id="{00000000-0008-0000-0800-00009469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173" name="AutoShape 680">
          <a:extLst>
            <a:ext uri="{FF2B5EF4-FFF2-40B4-BE49-F238E27FC236}">
              <a16:creationId xmlns:a16="http://schemas.microsoft.com/office/drawing/2014/main" xmlns="" id="{00000000-0008-0000-0800-00009569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174" name="AutoShape 681">
          <a:extLst>
            <a:ext uri="{FF2B5EF4-FFF2-40B4-BE49-F238E27FC236}">
              <a16:creationId xmlns:a16="http://schemas.microsoft.com/office/drawing/2014/main" xmlns="" id="{00000000-0008-0000-0800-00009669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175" name="AutoShape 682">
          <a:extLst>
            <a:ext uri="{FF2B5EF4-FFF2-40B4-BE49-F238E27FC236}">
              <a16:creationId xmlns:a16="http://schemas.microsoft.com/office/drawing/2014/main" xmlns="" id="{00000000-0008-0000-0800-00009769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176" name="AutoShape 683">
          <a:extLst>
            <a:ext uri="{FF2B5EF4-FFF2-40B4-BE49-F238E27FC236}">
              <a16:creationId xmlns:a16="http://schemas.microsoft.com/office/drawing/2014/main" xmlns="" id="{00000000-0008-0000-0800-00009869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177" name="AutoShape 684">
          <a:extLst>
            <a:ext uri="{FF2B5EF4-FFF2-40B4-BE49-F238E27FC236}">
              <a16:creationId xmlns:a16="http://schemas.microsoft.com/office/drawing/2014/main" xmlns="" id="{00000000-0008-0000-0800-00009969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178" name="AutoShape 685">
          <a:extLst>
            <a:ext uri="{FF2B5EF4-FFF2-40B4-BE49-F238E27FC236}">
              <a16:creationId xmlns:a16="http://schemas.microsoft.com/office/drawing/2014/main" xmlns="" id="{00000000-0008-0000-0800-00009A69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179" name="AutoShape 686">
          <a:extLst>
            <a:ext uri="{FF2B5EF4-FFF2-40B4-BE49-F238E27FC236}">
              <a16:creationId xmlns:a16="http://schemas.microsoft.com/office/drawing/2014/main" xmlns="" id="{00000000-0008-0000-0800-00009B69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180" name="AutoShape 687">
          <a:extLst>
            <a:ext uri="{FF2B5EF4-FFF2-40B4-BE49-F238E27FC236}">
              <a16:creationId xmlns:a16="http://schemas.microsoft.com/office/drawing/2014/main" xmlns="" id="{00000000-0008-0000-0800-00009C69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181" name="AutoShape 688">
          <a:extLst>
            <a:ext uri="{FF2B5EF4-FFF2-40B4-BE49-F238E27FC236}">
              <a16:creationId xmlns:a16="http://schemas.microsoft.com/office/drawing/2014/main" xmlns="" id="{00000000-0008-0000-0800-00009D69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182" name="AutoShape 689">
          <a:extLst>
            <a:ext uri="{FF2B5EF4-FFF2-40B4-BE49-F238E27FC236}">
              <a16:creationId xmlns:a16="http://schemas.microsoft.com/office/drawing/2014/main" xmlns="" id="{00000000-0008-0000-0800-00009E69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183" name="AutoShape 690">
          <a:extLst>
            <a:ext uri="{FF2B5EF4-FFF2-40B4-BE49-F238E27FC236}">
              <a16:creationId xmlns:a16="http://schemas.microsoft.com/office/drawing/2014/main" xmlns="" id="{00000000-0008-0000-0800-00009F69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184" name="AutoShape 691">
          <a:extLst>
            <a:ext uri="{FF2B5EF4-FFF2-40B4-BE49-F238E27FC236}">
              <a16:creationId xmlns:a16="http://schemas.microsoft.com/office/drawing/2014/main" xmlns="" id="{00000000-0008-0000-0800-0000A069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185" name="AutoShape 692">
          <a:extLst>
            <a:ext uri="{FF2B5EF4-FFF2-40B4-BE49-F238E27FC236}">
              <a16:creationId xmlns:a16="http://schemas.microsoft.com/office/drawing/2014/main" xmlns="" id="{00000000-0008-0000-0800-0000A169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186" name="AutoShape 693">
          <a:extLst>
            <a:ext uri="{FF2B5EF4-FFF2-40B4-BE49-F238E27FC236}">
              <a16:creationId xmlns:a16="http://schemas.microsoft.com/office/drawing/2014/main" xmlns="" id="{00000000-0008-0000-0800-0000A269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187" name="AutoShape 694">
          <a:extLst>
            <a:ext uri="{FF2B5EF4-FFF2-40B4-BE49-F238E27FC236}">
              <a16:creationId xmlns:a16="http://schemas.microsoft.com/office/drawing/2014/main" xmlns="" id="{00000000-0008-0000-0800-0000A369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188" name="AutoShape 695">
          <a:extLst>
            <a:ext uri="{FF2B5EF4-FFF2-40B4-BE49-F238E27FC236}">
              <a16:creationId xmlns:a16="http://schemas.microsoft.com/office/drawing/2014/main" xmlns="" id="{00000000-0008-0000-0800-0000A469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189" name="AutoShape 696">
          <a:extLst>
            <a:ext uri="{FF2B5EF4-FFF2-40B4-BE49-F238E27FC236}">
              <a16:creationId xmlns:a16="http://schemas.microsoft.com/office/drawing/2014/main" xmlns="" id="{00000000-0008-0000-0800-0000A569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190" name="AutoShape 697">
          <a:extLst>
            <a:ext uri="{FF2B5EF4-FFF2-40B4-BE49-F238E27FC236}">
              <a16:creationId xmlns:a16="http://schemas.microsoft.com/office/drawing/2014/main" xmlns="" id="{00000000-0008-0000-0800-0000A669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191" name="AutoShape 698">
          <a:extLst>
            <a:ext uri="{FF2B5EF4-FFF2-40B4-BE49-F238E27FC236}">
              <a16:creationId xmlns:a16="http://schemas.microsoft.com/office/drawing/2014/main" xmlns="" id="{00000000-0008-0000-0800-0000A769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192" name="AutoShape 699">
          <a:extLst>
            <a:ext uri="{FF2B5EF4-FFF2-40B4-BE49-F238E27FC236}">
              <a16:creationId xmlns:a16="http://schemas.microsoft.com/office/drawing/2014/main" xmlns="" id="{00000000-0008-0000-0800-0000A869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193" name="AutoShape 700">
          <a:extLst>
            <a:ext uri="{FF2B5EF4-FFF2-40B4-BE49-F238E27FC236}">
              <a16:creationId xmlns:a16="http://schemas.microsoft.com/office/drawing/2014/main" xmlns="" id="{00000000-0008-0000-0800-0000A969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194" name="AutoShape 701">
          <a:extLst>
            <a:ext uri="{FF2B5EF4-FFF2-40B4-BE49-F238E27FC236}">
              <a16:creationId xmlns:a16="http://schemas.microsoft.com/office/drawing/2014/main" xmlns="" id="{00000000-0008-0000-0800-0000AA69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195" name="AutoShape 702">
          <a:extLst>
            <a:ext uri="{FF2B5EF4-FFF2-40B4-BE49-F238E27FC236}">
              <a16:creationId xmlns:a16="http://schemas.microsoft.com/office/drawing/2014/main" xmlns="" id="{00000000-0008-0000-0800-0000AB69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196" name="AutoShape 703">
          <a:extLst>
            <a:ext uri="{FF2B5EF4-FFF2-40B4-BE49-F238E27FC236}">
              <a16:creationId xmlns:a16="http://schemas.microsoft.com/office/drawing/2014/main" xmlns="" id="{00000000-0008-0000-0800-0000AC69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197" name="AutoShape 704">
          <a:extLst>
            <a:ext uri="{FF2B5EF4-FFF2-40B4-BE49-F238E27FC236}">
              <a16:creationId xmlns:a16="http://schemas.microsoft.com/office/drawing/2014/main" xmlns="" id="{00000000-0008-0000-0800-0000AD69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198" name="AutoShape 705">
          <a:extLst>
            <a:ext uri="{FF2B5EF4-FFF2-40B4-BE49-F238E27FC236}">
              <a16:creationId xmlns:a16="http://schemas.microsoft.com/office/drawing/2014/main" xmlns="" id="{00000000-0008-0000-0800-0000AE69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199" name="AutoShape 706">
          <a:extLst>
            <a:ext uri="{FF2B5EF4-FFF2-40B4-BE49-F238E27FC236}">
              <a16:creationId xmlns:a16="http://schemas.microsoft.com/office/drawing/2014/main" xmlns="" id="{00000000-0008-0000-0800-0000AF69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200" name="AutoShape 707">
          <a:extLst>
            <a:ext uri="{FF2B5EF4-FFF2-40B4-BE49-F238E27FC236}">
              <a16:creationId xmlns:a16="http://schemas.microsoft.com/office/drawing/2014/main" xmlns="" id="{00000000-0008-0000-0800-0000B069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201" name="AutoShape 708">
          <a:extLst>
            <a:ext uri="{FF2B5EF4-FFF2-40B4-BE49-F238E27FC236}">
              <a16:creationId xmlns:a16="http://schemas.microsoft.com/office/drawing/2014/main" xmlns="" id="{00000000-0008-0000-0800-0000B169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202" name="AutoShape 709">
          <a:extLst>
            <a:ext uri="{FF2B5EF4-FFF2-40B4-BE49-F238E27FC236}">
              <a16:creationId xmlns:a16="http://schemas.microsoft.com/office/drawing/2014/main" xmlns="" id="{00000000-0008-0000-0800-0000B269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203" name="AutoShape 710">
          <a:extLst>
            <a:ext uri="{FF2B5EF4-FFF2-40B4-BE49-F238E27FC236}">
              <a16:creationId xmlns:a16="http://schemas.microsoft.com/office/drawing/2014/main" xmlns="" id="{00000000-0008-0000-0800-0000B369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204" name="AutoShape 711">
          <a:extLst>
            <a:ext uri="{FF2B5EF4-FFF2-40B4-BE49-F238E27FC236}">
              <a16:creationId xmlns:a16="http://schemas.microsoft.com/office/drawing/2014/main" xmlns="" id="{00000000-0008-0000-0800-0000B469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205" name="AutoShape 712">
          <a:extLst>
            <a:ext uri="{FF2B5EF4-FFF2-40B4-BE49-F238E27FC236}">
              <a16:creationId xmlns:a16="http://schemas.microsoft.com/office/drawing/2014/main" xmlns="" id="{00000000-0008-0000-0800-0000B569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206" name="AutoShape 713">
          <a:extLst>
            <a:ext uri="{FF2B5EF4-FFF2-40B4-BE49-F238E27FC236}">
              <a16:creationId xmlns:a16="http://schemas.microsoft.com/office/drawing/2014/main" xmlns="" id="{00000000-0008-0000-0800-0000B669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207" name="AutoShape 714">
          <a:extLst>
            <a:ext uri="{FF2B5EF4-FFF2-40B4-BE49-F238E27FC236}">
              <a16:creationId xmlns:a16="http://schemas.microsoft.com/office/drawing/2014/main" xmlns="" id="{00000000-0008-0000-0800-0000B769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208" name="AutoShape 715">
          <a:extLst>
            <a:ext uri="{FF2B5EF4-FFF2-40B4-BE49-F238E27FC236}">
              <a16:creationId xmlns:a16="http://schemas.microsoft.com/office/drawing/2014/main" xmlns="" id="{00000000-0008-0000-0800-0000B869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209" name="AutoShape 716">
          <a:extLst>
            <a:ext uri="{FF2B5EF4-FFF2-40B4-BE49-F238E27FC236}">
              <a16:creationId xmlns:a16="http://schemas.microsoft.com/office/drawing/2014/main" xmlns="" id="{00000000-0008-0000-0800-0000B969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210" name="AutoShape 717">
          <a:extLst>
            <a:ext uri="{FF2B5EF4-FFF2-40B4-BE49-F238E27FC236}">
              <a16:creationId xmlns:a16="http://schemas.microsoft.com/office/drawing/2014/main" xmlns="" id="{00000000-0008-0000-0800-0000BA69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211" name="AutoShape 718">
          <a:extLst>
            <a:ext uri="{FF2B5EF4-FFF2-40B4-BE49-F238E27FC236}">
              <a16:creationId xmlns:a16="http://schemas.microsoft.com/office/drawing/2014/main" xmlns="" id="{00000000-0008-0000-0800-0000BB69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212" name="AutoShape 719">
          <a:extLst>
            <a:ext uri="{FF2B5EF4-FFF2-40B4-BE49-F238E27FC236}">
              <a16:creationId xmlns:a16="http://schemas.microsoft.com/office/drawing/2014/main" xmlns="" id="{00000000-0008-0000-0800-0000BC69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213" name="AutoShape 720">
          <a:extLst>
            <a:ext uri="{FF2B5EF4-FFF2-40B4-BE49-F238E27FC236}">
              <a16:creationId xmlns:a16="http://schemas.microsoft.com/office/drawing/2014/main" xmlns="" id="{00000000-0008-0000-0800-0000BD69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214" name="AutoShape 721">
          <a:extLst>
            <a:ext uri="{FF2B5EF4-FFF2-40B4-BE49-F238E27FC236}">
              <a16:creationId xmlns:a16="http://schemas.microsoft.com/office/drawing/2014/main" xmlns="" id="{00000000-0008-0000-0800-0000BE69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215" name="AutoShape 722">
          <a:extLst>
            <a:ext uri="{FF2B5EF4-FFF2-40B4-BE49-F238E27FC236}">
              <a16:creationId xmlns:a16="http://schemas.microsoft.com/office/drawing/2014/main" xmlns="" id="{00000000-0008-0000-0800-0000BF69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216" name="AutoShape 723">
          <a:extLst>
            <a:ext uri="{FF2B5EF4-FFF2-40B4-BE49-F238E27FC236}">
              <a16:creationId xmlns:a16="http://schemas.microsoft.com/office/drawing/2014/main" xmlns="" id="{00000000-0008-0000-0800-0000C069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217" name="AutoShape 724">
          <a:extLst>
            <a:ext uri="{FF2B5EF4-FFF2-40B4-BE49-F238E27FC236}">
              <a16:creationId xmlns:a16="http://schemas.microsoft.com/office/drawing/2014/main" xmlns="" id="{00000000-0008-0000-0800-0000C169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218" name="AutoShape 725">
          <a:extLst>
            <a:ext uri="{FF2B5EF4-FFF2-40B4-BE49-F238E27FC236}">
              <a16:creationId xmlns:a16="http://schemas.microsoft.com/office/drawing/2014/main" xmlns="" id="{00000000-0008-0000-0800-0000C269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219" name="AutoShape 726">
          <a:extLst>
            <a:ext uri="{FF2B5EF4-FFF2-40B4-BE49-F238E27FC236}">
              <a16:creationId xmlns:a16="http://schemas.microsoft.com/office/drawing/2014/main" xmlns="" id="{00000000-0008-0000-0800-0000C369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220" name="AutoShape 727">
          <a:extLst>
            <a:ext uri="{FF2B5EF4-FFF2-40B4-BE49-F238E27FC236}">
              <a16:creationId xmlns:a16="http://schemas.microsoft.com/office/drawing/2014/main" xmlns="" id="{00000000-0008-0000-0800-0000C469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221" name="AutoShape 728">
          <a:extLst>
            <a:ext uri="{FF2B5EF4-FFF2-40B4-BE49-F238E27FC236}">
              <a16:creationId xmlns:a16="http://schemas.microsoft.com/office/drawing/2014/main" xmlns="" id="{00000000-0008-0000-0800-0000C569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222" name="AutoShape 729">
          <a:extLst>
            <a:ext uri="{FF2B5EF4-FFF2-40B4-BE49-F238E27FC236}">
              <a16:creationId xmlns:a16="http://schemas.microsoft.com/office/drawing/2014/main" xmlns="" id="{00000000-0008-0000-0800-0000C669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223" name="AutoShape 730">
          <a:extLst>
            <a:ext uri="{FF2B5EF4-FFF2-40B4-BE49-F238E27FC236}">
              <a16:creationId xmlns:a16="http://schemas.microsoft.com/office/drawing/2014/main" xmlns="" id="{00000000-0008-0000-0800-0000C769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224" name="AutoShape 731">
          <a:extLst>
            <a:ext uri="{FF2B5EF4-FFF2-40B4-BE49-F238E27FC236}">
              <a16:creationId xmlns:a16="http://schemas.microsoft.com/office/drawing/2014/main" xmlns="" id="{00000000-0008-0000-0800-0000C869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225" name="AutoShape 732">
          <a:extLst>
            <a:ext uri="{FF2B5EF4-FFF2-40B4-BE49-F238E27FC236}">
              <a16:creationId xmlns:a16="http://schemas.microsoft.com/office/drawing/2014/main" xmlns="" id="{00000000-0008-0000-0800-0000C969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226" name="AutoShape 733">
          <a:extLst>
            <a:ext uri="{FF2B5EF4-FFF2-40B4-BE49-F238E27FC236}">
              <a16:creationId xmlns:a16="http://schemas.microsoft.com/office/drawing/2014/main" xmlns="" id="{00000000-0008-0000-0800-0000CA69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227" name="AutoShape 734">
          <a:extLst>
            <a:ext uri="{FF2B5EF4-FFF2-40B4-BE49-F238E27FC236}">
              <a16:creationId xmlns:a16="http://schemas.microsoft.com/office/drawing/2014/main" xmlns="" id="{00000000-0008-0000-0800-0000CB69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228" name="AutoShape 735">
          <a:extLst>
            <a:ext uri="{FF2B5EF4-FFF2-40B4-BE49-F238E27FC236}">
              <a16:creationId xmlns:a16="http://schemas.microsoft.com/office/drawing/2014/main" xmlns="" id="{00000000-0008-0000-0800-0000CC69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229" name="AutoShape 736">
          <a:extLst>
            <a:ext uri="{FF2B5EF4-FFF2-40B4-BE49-F238E27FC236}">
              <a16:creationId xmlns:a16="http://schemas.microsoft.com/office/drawing/2014/main" xmlns="" id="{00000000-0008-0000-0800-0000CD69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230" name="AutoShape 737">
          <a:extLst>
            <a:ext uri="{FF2B5EF4-FFF2-40B4-BE49-F238E27FC236}">
              <a16:creationId xmlns:a16="http://schemas.microsoft.com/office/drawing/2014/main" xmlns="" id="{00000000-0008-0000-0800-0000CE69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231" name="AutoShape 738">
          <a:extLst>
            <a:ext uri="{FF2B5EF4-FFF2-40B4-BE49-F238E27FC236}">
              <a16:creationId xmlns:a16="http://schemas.microsoft.com/office/drawing/2014/main" xmlns="" id="{00000000-0008-0000-0800-0000CF69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232" name="AutoShape 739">
          <a:extLst>
            <a:ext uri="{FF2B5EF4-FFF2-40B4-BE49-F238E27FC236}">
              <a16:creationId xmlns:a16="http://schemas.microsoft.com/office/drawing/2014/main" xmlns="" id="{00000000-0008-0000-0800-0000D069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233" name="AutoShape 740">
          <a:extLst>
            <a:ext uri="{FF2B5EF4-FFF2-40B4-BE49-F238E27FC236}">
              <a16:creationId xmlns:a16="http://schemas.microsoft.com/office/drawing/2014/main" xmlns="" id="{00000000-0008-0000-0800-0000D169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234" name="AutoShape 741">
          <a:extLst>
            <a:ext uri="{FF2B5EF4-FFF2-40B4-BE49-F238E27FC236}">
              <a16:creationId xmlns:a16="http://schemas.microsoft.com/office/drawing/2014/main" xmlns="" id="{00000000-0008-0000-0800-0000D269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235" name="AutoShape 742">
          <a:extLst>
            <a:ext uri="{FF2B5EF4-FFF2-40B4-BE49-F238E27FC236}">
              <a16:creationId xmlns:a16="http://schemas.microsoft.com/office/drawing/2014/main" xmlns="" id="{00000000-0008-0000-0800-0000D369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236" name="AutoShape 743">
          <a:extLst>
            <a:ext uri="{FF2B5EF4-FFF2-40B4-BE49-F238E27FC236}">
              <a16:creationId xmlns:a16="http://schemas.microsoft.com/office/drawing/2014/main" xmlns="" id="{00000000-0008-0000-0800-0000D469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237" name="AutoShape 744">
          <a:extLst>
            <a:ext uri="{FF2B5EF4-FFF2-40B4-BE49-F238E27FC236}">
              <a16:creationId xmlns:a16="http://schemas.microsoft.com/office/drawing/2014/main" xmlns="" id="{00000000-0008-0000-0800-0000D569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238" name="AutoShape 745">
          <a:extLst>
            <a:ext uri="{FF2B5EF4-FFF2-40B4-BE49-F238E27FC236}">
              <a16:creationId xmlns:a16="http://schemas.microsoft.com/office/drawing/2014/main" xmlns="" id="{00000000-0008-0000-0800-0000D669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239" name="AutoShape 746">
          <a:extLst>
            <a:ext uri="{FF2B5EF4-FFF2-40B4-BE49-F238E27FC236}">
              <a16:creationId xmlns:a16="http://schemas.microsoft.com/office/drawing/2014/main" xmlns="" id="{00000000-0008-0000-0800-0000D769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240" name="AutoShape 747">
          <a:extLst>
            <a:ext uri="{FF2B5EF4-FFF2-40B4-BE49-F238E27FC236}">
              <a16:creationId xmlns:a16="http://schemas.microsoft.com/office/drawing/2014/main" xmlns="" id="{00000000-0008-0000-0800-0000D869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241" name="AutoShape 748">
          <a:extLst>
            <a:ext uri="{FF2B5EF4-FFF2-40B4-BE49-F238E27FC236}">
              <a16:creationId xmlns:a16="http://schemas.microsoft.com/office/drawing/2014/main" xmlns="" id="{00000000-0008-0000-0800-0000D969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242" name="AutoShape 749">
          <a:extLst>
            <a:ext uri="{FF2B5EF4-FFF2-40B4-BE49-F238E27FC236}">
              <a16:creationId xmlns:a16="http://schemas.microsoft.com/office/drawing/2014/main" xmlns="" id="{00000000-0008-0000-0800-0000DA69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243" name="AutoShape 750">
          <a:extLst>
            <a:ext uri="{FF2B5EF4-FFF2-40B4-BE49-F238E27FC236}">
              <a16:creationId xmlns:a16="http://schemas.microsoft.com/office/drawing/2014/main" xmlns="" id="{00000000-0008-0000-0800-0000DB69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244" name="AutoShape 751">
          <a:extLst>
            <a:ext uri="{FF2B5EF4-FFF2-40B4-BE49-F238E27FC236}">
              <a16:creationId xmlns:a16="http://schemas.microsoft.com/office/drawing/2014/main" xmlns="" id="{00000000-0008-0000-0800-0000DC69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245" name="AutoShape 752">
          <a:extLst>
            <a:ext uri="{FF2B5EF4-FFF2-40B4-BE49-F238E27FC236}">
              <a16:creationId xmlns:a16="http://schemas.microsoft.com/office/drawing/2014/main" xmlns="" id="{00000000-0008-0000-0800-0000DD69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246" name="AutoShape 753">
          <a:extLst>
            <a:ext uri="{FF2B5EF4-FFF2-40B4-BE49-F238E27FC236}">
              <a16:creationId xmlns:a16="http://schemas.microsoft.com/office/drawing/2014/main" xmlns="" id="{00000000-0008-0000-0800-0000DE69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247" name="AutoShape 754">
          <a:extLst>
            <a:ext uri="{FF2B5EF4-FFF2-40B4-BE49-F238E27FC236}">
              <a16:creationId xmlns:a16="http://schemas.microsoft.com/office/drawing/2014/main" xmlns="" id="{00000000-0008-0000-0800-0000DF69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248" name="AutoShape 755">
          <a:extLst>
            <a:ext uri="{FF2B5EF4-FFF2-40B4-BE49-F238E27FC236}">
              <a16:creationId xmlns:a16="http://schemas.microsoft.com/office/drawing/2014/main" xmlns="" id="{00000000-0008-0000-0800-0000E069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249" name="AutoShape 756">
          <a:extLst>
            <a:ext uri="{FF2B5EF4-FFF2-40B4-BE49-F238E27FC236}">
              <a16:creationId xmlns:a16="http://schemas.microsoft.com/office/drawing/2014/main" xmlns="" id="{00000000-0008-0000-0800-0000E169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250" name="AutoShape 757">
          <a:extLst>
            <a:ext uri="{FF2B5EF4-FFF2-40B4-BE49-F238E27FC236}">
              <a16:creationId xmlns:a16="http://schemas.microsoft.com/office/drawing/2014/main" xmlns="" id="{00000000-0008-0000-0800-0000E269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251" name="AutoShape 758">
          <a:extLst>
            <a:ext uri="{FF2B5EF4-FFF2-40B4-BE49-F238E27FC236}">
              <a16:creationId xmlns:a16="http://schemas.microsoft.com/office/drawing/2014/main" xmlns="" id="{00000000-0008-0000-0800-0000E369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252" name="AutoShape 759">
          <a:extLst>
            <a:ext uri="{FF2B5EF4-FFF2-40B4-BE49-F238E27FC236}">
              <a16:creationId xmlns:a16="http://schemas.microsoft.com/office/drawing/2014/main" xmlns="" id="{00000000-0008-0000-0800-0000E469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253" name="AutoShape 760">
          <a:extLst>
            <a:ext uri="{FF2B5EF4-FFF2-40B4-BE49-F238E27FC236}">
              <a16:creationId xmlns:a16="http://schemas.microsoft.com/office/drawing/2014/main" xmlns="" id="{00000000-0008-0000-0800-0000E569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254" name="AutoShape 761">
          <a:extLst>
            <a:ext uri="{FF2B5EF4-FFF2-40B4-BE49-F238E27FC236}">
              <a16:creationId xmlns:a16="http://schemas.microsoft.com/office/drawing/2014/main" xmlns="" id="{00000000-0008-0000-0800-0000E669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255" name="AutoShape 762">
          <a:extLst>
            <a:ext uri="{FF2B5EF4-FFF2-40B4-BE49-F238E27FC236}">
              <a16:creationId xmlns:a16="http://schemas.microsoft.com/office/drawing/2014/main" xmlns="" id="{00000000-0008-0000-0800-0000E769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256" name="AutoShape 763">
          <a:extLst>
            <a:ext uri="{FF2B5EF4-FFF2-40B4-BE49-F238E27FC236}">
              <a16:creationId xmlns:a16="http://schemas.microsoft.com/office/drawing/2014/main" xmlns="" id="{00000000-0008-0000-0800-0000E869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257" name="AutoShape 764">
          <a:extLst>
            <a:ext uri="{FF2B5EF4-FFF2-40B4-BE49-F238E27FC236}">
              <a16:creationId xmlns:a16="http://schemas.microsoft.com/office/drawing/2014/main" xmlns="" id="{00000000-0008-0000-0800-0000E969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258" name="AutoShape 765">
          <a:extLst>
            <a:ext uri="{FF2B5EF4-FFF2-40B4-BE49-F238E27FC236}">
              <a16:creationId xmlns:a16="http://schemas.microsoft.com/office/drawing/2014/main" xmlns="" id="{00000000-0008-0000-0800-0000EA69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259" name="AutoShape 766">
          <a:extLst>
            <a:ext uri="{FF2B5EF4-FFF2-40B4-BE49-F238E27FC236}">
              <a16:creationId xmlns:a16="http://schemas.microsoft.com/office/drawing/2014/main" xmlns="" id="{00000000-0008-0000-0800-0000EB69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260" name="AutoShape 767">
          <a:extLst>
            <a:ext uri="{FF2B5EF4-FFF2-40B4-BE49-F238E27FC236}">
              <a16:creationId xmlns:a16="http://schemas.microsoft.com/office/drawing/2014/main" xmlns="" id="{00000000-0008-0000-0800-0000EC69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261" name="AutoShape 768">
          <a:extLst>
            <a:ext uri="{FF2B5EF4-FFF2-40B4-BE49-F238E27FC236}">
              <a16:creationId xmlns:a16="http://schemas.microsoft.com/office/drawing/2014/main" xmlns="" id="{00000000-0008-0000-0800-0000ED69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262" name="AutoShape 769">
          <a:extLst>
            <a:ext uri="{FF2B5EF4-FFF2-40B4-BE49-F238E27FC236}">
              <a16:creationId xmlns:a16="http://schemas.microsoft.com/office/drawing/2014/main" xmlns="" id="{00000000-0008-0000-0800-0000EE69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263" name="AutoShape 770">
          <a:extLst>
            <a:ext uri="{FF2B5EF4-FFF2-40B4-BE49-F238E27FC236}">
              <a16:creationId xmlns:a16="http://schemas.microsoft.com/office/drawing/2014/main" xmlns="" id="{00000000-0008-0000-0800-0000EF69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264" name="AutoShape 771">
          <a:extLst>
            <a:ext uri="{FF2B5EF4-FFF2-40B4-BE49-F238E27FC236}">
              <a16:creationId xmlns:a16="http://schemas.microsoft.com/office/drawing/2014/main" xmlns="" id="{00000000-0008-0000-0800-0000F069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265" name="AutoShape 772">
          <a:extLst>
            <a:ext uri="{FF2B5EF4-FFF2-40B4-BE49-F238E27FC236}">
              <a16:creationId xmlns:a16="http://schemas.microsoft.com/office/drawing/2014/main" xmlns="" id="{00000000-0008-0000-0800-0000F169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266" name="AutoShape 773">
          <a:extLst>
            <a:ext uri="{FF2B5EF4-FFF2-40B4-BE49-F238E27FC236}">
              <a16:creationId xmlns:a16="http://schemas.microsoft.com/office/drawing/2014/main" xmlns="" id="{00000000-0008-0000-0800-0000F269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267" name="AutoShape 774">
          <a:extLst>
            <a:ext uri="{FF2B5EF4-FFF2-40B4-BE49-F238E27FC236}">
              <a16:creationId xmlns:a16="http://schemas.microsoft.com/office/drawing/2014/main" xmlns="" id="{00000000-0008-0000-0800-0000F369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268" name="AutoShape 775">
          <a:extLst>
            <a:ext uri="{FF2B5EF4-FFF2-40B4-BE49-F238E27FC236}">
              <a16:creationId xmlns:a16="http://schemas.microsoft.com/office/drawing/2014/main" xmlns="" id="{00000000-0008-0000-0800-0000F469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269" name="AutoShape 776">
          <a:extLst>
            <a:ext uri="{FF2B5EF4-FFF2-40B4-BE49-F238E27FC236}">
              <a16:creationId xmlns:a16="http://schemas.microsoft.com/office/drawing/2014/main" xmlns="" id="{00000000-0008-0000-0800-0000F569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270" name="AutoShape 777">
          <a:extLst>
            <a:ext uri="{FF2B5EF4-FFF2-40B4-BE49-F238E27FC236}">
              <a16:creationId xmlns:a16="http://schemas.microsoft.com/office/drawing/2014/main" xmlns="" id="{00000000-0008-0000-0800-0000F669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271" name="AutoShape 778">
          <a:extLst>
            <a:ext uri="{FF2B5EF4-FFF2-40B4-BE49-F238E27FC236}">
              <a16:creationId xmlns:a16="http://schemas.microsoft.com/office/drawing/2014/main" xmlns="" id="{00000000-0008-0000-0800-0000F769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272" name="AutoShape 779">
          <a:extLst>
            <a:ext uri="{FF2B5EF4-FFF2-40B4-BE49-F238E27FC236}">
              <a16:creationId xmlns:a16="http://schemas.microsoft.com/office/drawing/2014/main" xmlns="" id="{00000000-0008-0000-0800-0000F869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273" name="AutoShape 780">
          <a:extLst>
            <a:ext uri="{FF2B5EF4-FFF2-40B4-BE49-F238E27FC236}">
              <a16:creationId xmlns:a16="http://schemas.microsoft.com/office/drawing/2014/main" xmlns="" id="{00000000-0008-0000-0800-0000F969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274" name="AutoShape 781">
          <a:extLst>
            <a:ext uri="{FF2B5EF4-FFF2-40B4-BE49-F238E27FC236}">
              <a16:creationId xmlns:a16="http://schemas.microsoft.com/office/drawing/2014/main" xmlns="" id="{00000000-0008-0000-0800-0000FA69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275" name="AutoShape 782">
          <a:extLst>
            <a:ext uri="{FF2B5EF4-FFF2-40B4-BE49-F238E27FC236}">
              <a16:creationId xmlns:a16="http://schemas.microsoft.com/office/drawing/2014/main" xmlns="" id="{00000000-0008-0000-0800-0000FB69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276" name="AutoShape 783">
          <a:extLst>
            <a:ext uri="{FF2B5EF4-FFF2-40B4-BE49-F238E27FC236}">
              <a16:creationId xmlns:a16="http://schemas.microsoft.com/office/drawing/2014/main" xmlns="" id="{00000000-0008-0000-0800-0000FC69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277" name="AutoShape 784">
          <a:extLst>
            <a:ext uri="{FF2B5EF4-FFF2-40B4-BE49-F238E27FC236}">
              <a16:creationId xmlns:a16="http://schemas.microsoft.com/office/drawing/2014/main" xmlns="" id="{00000000-0008-0000-0800-0000FD69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278" name="AutoShape 785">
          <a:extLst>
            <a:ext uri="{FF2B5EF4-FFF2-40B4-BE49-F238E27FC236}">
              <a16:creationId xmlns:a16="http://schemas.microsoft.com/office/drawing/2014/main" xmlns="" id="{00000000-0008-0000-0800-0000FE69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279" name="AutoShape 786">
          <a:extLst>
            <a:ext uri="{FF2B5EF4-FFF2-40B4-BE49-F238E27FC236}">
              <a16:creationId xmlns:a16="http://schemas.microsoft.com/office/drawing/2014/main" xmlns="" id="{00000000-0008-0000-0800-0000FF69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280" name="AutoShape 787">
          <a:extLst>
            <a:ext uri="{FF2B5EF4-FFF2-40B4-BE49-F238E27FC236}">
              <a16:creationId xmlns:a16="http://schemas.microsoft.com/office/drawing/2014/main" xmlns="" id="{00000000-0008-0000-0800-0000006A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281" name="AutoShape 788">
          <a:extLst>
            <a:ext uri="{FF2B5EF4-FFF2-40B4-BE49-F238E27FC236}">
              <a16:creationId xmlns:a16="http://schemas.microsoft.com/office/drawing/2014/main" xmlns="" id="{00000000-0008-0000-0800-0000016A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282" name="AutoShape 789">
          <a:extLst>
            <a:ext uri="{FF2B5EF4-FFF2-40B4-BE49-F238E27FC236}">
              <a16:creationId xmlns:a16="http://schemas.microsoft.com/office/drawing/2014/main" xmlns="" id="{00000000-0008-0000-0800-0000026A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283" name="AutoShape 790">
          <a:extLst>
            <a:ext uri="{FF2B5EF4-FFF2-40B4-BE49-F238E27FC236}">
              <a16:creationId xmlns:a16="http://schemas.microsoft.com/office/drawing/2014/main" xmlns="" id="{00000000-0008-0000-0800-0000036A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284" name="AutoShape 791">
          <a:extLst>
            <a:ext uri="{FF2B5EF4-FFF2-40B4-BE49-F238E27FC236}">
              <a16:creationId xmlns:a16="http://schemas.microsoft.com/office/drawing/2014/main" xmlns="" id="{00000000-0008-0000-0800-0000046A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285" name="AutoShape 792">
          <a:extLst>
            <a:ext uri="{FF2B5EF4-FFF2-40B4-BE49-F238E27FC236}">
              <a16:creationId xmlns:a16="http://schemas.microsoft.com/office/drawing/2014/main" xmlns="" id="{00000000-0008-0000-0800-0000056A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286" name="AutoShape 793">
          <a:extLst>
            <a:ext uri="{FF2B5EF4-FFF2-40B4-BE49-F238E27FC236}">
              <a16:creationId xmlns:a16="http://schemas.microsoft.com/office/drawing/2014/main" xmlns="" id="{00000000-0008-0000-0800-0000066A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287" name="AutoShape 794">
          <a:extLst>
            <a:ext uri="{FF2B5EF4-FFF2-40B4-BE49-F238E27FC236}">
              <a16:creationId xmlns:a16="http://schemas.microsoft.com/office/drawing/2014/main" xmlns="" id="{00000000-0008-0000-0800-0000076A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288" name="AutoShape 795">
          <a:extLst>
            <a:ext uri="{FF2B5EF4-FFF2-40B4-BE49-F238E27FC236}">
              <a16:creationId xmlns:a16="http://schemas.microsoft.com/office/drawing/2014/main" xmlns="" id="{00000000-0008-0000-0800-0000086A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289" name="AutoShape 796">
          <a:extLst>
            <a:ext uri="{FF2B5EF4-FFF2-40B4-BE49-F238E27FC236}">
              <a16:creationId xmlns:a16="http://schemas.microsoft.com/office/drawing/2014/main" xmlns="" id="{00000000-0008-0000-0800-0000096A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290" name="AutoShape 797">
          <a:extLst>
            <a:ext uri="{FF2B5EF4-FFF2-40B4-BE49-F238E27FC236}">
              <a16:creationId xmlns:a16="http://schemas.microsoft.com/office/drawing/2014/main" xmlns="" id="{00000000-0008-0000-0800-00000A6A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291" name="AutoShape 798">
          <a:extLst>
            <a:ext uri="{FF2B5EF4-FFF2-40B4-BE49-F238E27FC236}">
              <a16:creationId xmlns:a16="http://schemas.microsoft.com/office/drawing/2014/main" xmlns="" id="{00000000-0008-0000-0800-00000B6A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292" name="AutoShape 799">
          <a:extLst>
            <a:ext uri="{FF2B5EF4-FFF2-40B4-BE49-F238E27FC236}">
              <a16:creationId xmlns:a16="http://schemas.microsoft.com/office/drawing/2014/main" xmlns="" id="{00000000-0008-0000-0800-00000C6A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293" name="AutoShape 800">
          <a:extLst>
            <a:ext uri="{FF2B5EF4-FFF2-40B4-BE49-F238E27FC236}">
              <a16:creationId xmlns:a16="http://schemas.microsoft.com/office/drawing/2014/main" xmlns="" id="{00000000-0008-0000-0800-00000D6A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294" name="AutoShape 801">
          <a:extLst>
            <a:ext uri="{FF2B5EF4-FFF2-40B4-BE49-F238E27FC236}">
              <a16:creationId xmlns:a16="http://schemas.microsoft.com/office/drawing/2014/main" xmlns="" id="{00000000-0008-0000-0800-00000E6A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295" name="AutoShape 802">
          <a:extLst>
            <a:ext uri="{FF2B5EF4-FFF2-40B4-BE49-F238E27FC236}">
              <a16:creationId xmlns:a16="http://schemas.microsoft.com/office/drawing/2014/main" xmlns="" id="{00000000-0008-0000-0800-00000F6A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296" name="AutoShape 803">
          <a:extLst>
            <a:ext uri="{FF2B5EF4-FFF2-40B4-BE49-F238E27FC236}">
              <a16:creationId xmlns:a16="http://schemas.microsoft.com/office/drawing/2014/main" xmlns="" id="{00000000-0008-0000-0800-0000106A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297" name="AutoShape 804">
          <a:extLst>
            <a:ext uri="{FF2B5EF4-FFF2-40B4-BE49-F238E27FC236}">
              <a16:creationId xmlns:a16="http://schemas.microsoft.com/office/drawing/2014/main" xmlns="" id="{00000000-0008-0000-0800-0000116A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298" name="AutoShape 805">
          <a:extLst>
            <a:ext uri="{FF2B5EF4-FFF2-40B4-BE49-F238E27FC236}">
              <a16:creationId xmlns:a16="http://schemas.microsoft.com/office/drawing/2014/main" xmlns="" id="{00000000-0008-0000-0800-0000126A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299" name="AutoShape 806">
          <a:extLst>
            <a:ext uri="{FF2B5EF4-FFF2-40B4-BE49-F238E27FC236}">
              <a16:creationId xmlns:a16="http://schemas.microsoft.com/office/drawing/2014/main" xmlns="" id="{00000000-0008-0000-0800-0000136A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300" name="AutoShape 807">
          <a:extLst>
            <a:ext uri="{FF2B5EF4-FFF2-40B4-BE49-F238E27FC236}">
              <a16:creationId xmlns:a16="http://schemas.microsoft.com/office/drawing/2014/main" xmlns="" id="{00000000-0008-0000-0800-0000146A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301" name="AutoShape 808">
          <a:extLst>
            <a:ext uri="{FF2B5EF4-FFF2-40B4-BE49-F238E27FC236}">
              <a16:creationId xmlns:a16="http://schemas.microsoft.com/office/drawing/2014/main" xmlns="" id="{00000000-0008-0000-0800-0000156A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302" name="AutoShape 809">
          <a:extLst>
            <a:ext uri="{FF2B5EF4-FFF2-40B4-BE49-F238E27FC236}">
              <a16:creationId xmlns:a16="http://schemas.microsoft.com/office/drawing/2014/main" xmlns="" id="{00000000-0008-0000-0800-0000166A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303" name="AutoShape 810">
          <a:extLst>
            <a:ext uri="{FF2B5EF4-FFF2-40B4-BE49-F238E27FC236}">
              <a16:creationId xmlns:a16="http://schemas.microsoft.com/office/drawing/2014/main" xmlns="" id="{00000000-0008-0000-0800-0000176A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304" name="AutoShape 811">
          <a:extLst>
            <a:ext uri="{FF2B5EF4-FFF2-40B4-BE49-F238E27FC236}">
              <a16:creationId xmlns:a16="http://schemas.microsoft.com/office/drawing/2014/main" xmlns="" id="{00000000-0008-0000-0800-0000186A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305" name="AutoShape 812">
          <a:extLst>
            <a:ext uri="{FF2B5EF4-FFF2-40B4-BE49-F238E27FC236}">
              <a16:creationId xmlns:a16="http://schemas.microsoft.com/office/drawing/2014/main" xmlns="" id="{00000000-0008-0000-0800-0000196A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306" name="AutoShape 813">
          <a:extLst>
            <a:ext uri="{FF2B5EF4-FFF2-40B4-BE49-F238E27FC236}">
              <a16:creationId xmlns:a16="http://schemas.microsoft.com/office/drawing/2014/main" xmlns="" id="{00000000-0008-0000-0800-00001A6A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307" name="AutoShape 814">
          <a:extLst>
            <a:ext uri="{FF2B5EF4-FFF2-40B4-BE49-F238E27FC236}">
              <a16:creationId xmlns:a16="http://schemas.microsoft.com/office/drawing/2014/main" xmlns="" id="{00000000-0008-0000-0800-00001B6A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308" name="AutoShape 815">
          <a:extLst>
            <a:ext uri="{FF2B5EF4-FFF2-40B4-BE49-F238E27FC236}">
              <a16:creationId xmlns:a16="http://schemas.microsoft.com/office/drawing/2014/main" xmlns="" id="{00000000-0008-0000-0800-00001C6A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309" name="AutoShape 816">
          <a:extLst>
            <a:ext uri="{FF2B5EF4-FFF2-40B4-BE49-F238E27FC236}">
              <a16:creationId xmlns:a16="http://schemas.microsoft.com/office/drawing/2014/main" xmlns="" id="{00000000-0008-0000-0800-00001D6A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310" name="AutoShape 817">
          <a:extLst>
            <a:ext uri="{FF2B5EF4-FFF2-40B4-BE49-F238E27FC236}">
              <a16:creationId xmlns:a16="http://schemas.microsoft.com/office/drawing/2014/main" xmlns="" id="{00000000-0008-0000-0800-00001E6A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311" name="AutoShape 818">
          <a:extLst>
            <a:ext uri="{FF2B5EF4-FFF2-40B4-BE49-F238E27FC236}">
              <a16:creationId xmlns:a16="http://schemas.microsoft.com/office/drawing/2014/main" xmlns="" id="{00000000-0008-0000-0800-00001F6A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312" name="AutoShape 819">
          <a:extLst>
            <a:ext uri="{FF2B5EF4-FFF2-40B4-BE49-F238E27FC236}">
              <a16:creationId xmlns:a16="http://schemas.microsoft.com/office/drawing/2014/main" xmlns="" id="{00000000-0008-0000-0800-0000206A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313" name="AutoShape 820">
          <a:extLst>
            <a:ext uri="{FF2B5EF4-FFF2-40B4-BE49-F238E27FC236}">
              <a16:creationId xmlns:a16="http://schemas.microsoft.com/office/drawing/2014/main" xmlns="" id="{00000000-0008-0000-0800-0000216A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314" name="AutoShape 821">
          <a:extLst>
            <a:ext uri="{FF2B5EF4-FFF2-40B4-BE49-F238E27FC236}">
              <a16:creationId xmlns:a16="http://schemas.microsoft.com/office/drawing/2014/main" xmlns="" id="{00000000-0008-0000-0800-0000226A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315" name="AutoShape 822">
          <a:extLst>
            <a:ext uri="{FF2B5EF4-FFF2-40B4-BE49-F238E27FC236}">
              <a16:creationId xmlns:a16="http://schemas.microsoft.com/office/drawing/2014/main" xmlns="" id="{00000000-0008-0000-0800-0000236A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316" name="AutoShape 823">
          <a:extLst>
            <a:ext uri="{FF2B5EF4-FFF2-40B4-BE49-F238E27FC236}">
              <a16:creationId xmlns:a16="http://schemas.microsoft.com/office/drawing/2014/main" xmlns="" id="{00000000-0008-0000-0800-0000246A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317" name="AutoShape 824">
          <a:extLst>
            <a:ext uri="{FF2B5EF4-FFF2-40B4-BE49-F238E27FC236}">
              <a16:creationId xmlns:a16="http://schemas.microsoft.com/office/drawing/2014/main" xmlns="" id="{00000000-0008-0000-0800-0000256A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318" name="AutoShape 825">
          <a:extLst>
            <a:ext uri="{FF2B5EF4-FFF2-40B4-BE49-F238E27FC236}">
              <a16:creationId xmlns:a16="http://schemas.microsoft.com/office/drawing/2014/main" xmlns="" id="{00000000-0008-0000-0800-0000266A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319" name="AutoShape 826">
          <a:extLst>
            <a:ext uri="{FF2B5EF4-FFF2-40B4-BE49-F238E27FC236}">
              <a16:creationId xmlns:a16="http://schemas.microsoft.com/office/drawing/2014/main" xmlns="" id="{00000000-0008-0000-0800-0000276A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320" name="AutoShape 827">
          <a:extLst>
            <a:ext uri="{FF2B5EF4-FFF2-40B4-BE49-F238E27FC236}">
              <a16:creationId xmlns:a16="http://schemas.microsoft.com/office/drawing/2014/main" xmlns="" id="{00000000-0008-0000-0800-0000286A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321" name="AutoShape 828">
          <a:extLst>
            <a:ext uri="{FF2B5EF4-FFF2-40B4-BE49-F238E27FC236}">
              <a16:creationId xmlns:a16="http://schemas.microsoft.com/office/drawing/2014/main" xmlns="" id="{00000000-0008-0000-0800-0000296A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322" name="AutoShape 829">
          <a:extLst>
            <a:ext uri="{FF2B5EF4-FFF2-40B4-BE49-F238E27FC236}">
              <a16:creationId xmlns:a16="http://schemas.microsoft.com/office/drawing/2014/main" xmlns="" id="{00000000-0008-0000-0800-00002A6A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323" name="AutoShape 830">
          <a:extLst>
            <a:ext uri="{FF2B5EF4-FFF2-40B4-BE49-F238E27FC236}">
              <a16:creationId xmlns:a16="http://schemas.microsoft.com/office/drawing/2014/main" xmlns="" id="{00000000-0008-0000-0800-00002B6A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324" name="AutoShape 831">
          <a:extLst>
            <a:ext uri="{FF2B5EF4-FFF2-40B4-BE49-F238E27FC236}">
              <a16:creationId xmlns:a16="http://schemas.microsoft.com/office/drawing/2014/main" xmlns="" id="{00000000-0008-0000-0800-00002C6A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325" name="AutoShape 832">
          <a:extLst>
            <a:ext uri="{FF2B5EF4-FFF2-40B4-BE49-F238E27FC236}">
              <a16:creationId xmlns:a16="http://schemas.microsoft.com/office/drawing/2014/main" xmlns="" id="{00000000-0008-0000-0800-00002D6A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326" name="AutoShape 833">
          <a:extLst>
            <a:ext uri="{FF2B5EF4-FFF2-40B4-BE49-F238E27FC236}">
              <a16:creationId xmlns:a16="http://schemas.microsoft.com/office/drawing/2014/main" xmlns="" id="{00000000-0008-0000-0800-00002E6A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327" name="AutoShape 834">
          <a:extLst>
            <a:ext uri="{FF2B5EF4-FFF2-40B4-BE49-F238E27FC236}">
              <a16:creationId xmlns:a16="http://schemas.microsoft.com/office/drawing/2014/main" xmlns="" id="{00000000-0008-0000-0800-00002F6A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328" name="AutoShape 835">
          <a:extLst>
            <a:ext uri="{FF2B5EF4-FFF2-40B4-BE49-F238E27FC236}">
              <a16:creationId xmlns:a16="http://schemas.microsoft.com/office/drawing/2014/main" xmlns="" id="{00000000-0008-0000-0800-0000306A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329" name="AutoShape 836">
          <a:extLst>
            <a:ext uri="{FF2B5EF4-FFF2-40B4-BE49-F238E27FC236}">
              <a16:creationId xmlns:a16="http://schemas.microsoft.com/office/drawing/2014/main" xmlns="" id="{00000000-0008-0000-0800-0000316A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330" name="AutoShape 837">
          <a:extLst>
            <a:ext uri="{FF2B5EF4-FFF2-40B4-BE49-F238E27FC236}">
              <a16:creationId xmlns:a16="http://schemas.microsoft.com/office/drawing/2014/main" xmlns="" id="{00000000-0008-0000-0800-0000326A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331" name="AutoShape 838">
          <a:extLst>
            <a:ext uri="{FF2B5EF4-FFF2-40B4-BE49-F238E27FC236}">
              <a16:creationId xmlns:a16="http://schemas.microsoft.com/office/drawing/2014/main" xmlns="" id="{00000000-0008-0000-0800-0000336A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332" name="AutoShape 839">
          <a:extLst>
            <a:ext uri="{FF2B5EF4-FFF2-40B4-BE49-F238E27FC236}">
              <a16:creationId xmlns:a16="http://schemas.microsoft.com/office/drawing/2014/main" xmlns="" id="{00000000-0008-0000-0800-0000346A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333" name="AutoShape 840">
          <a:extLst>
            <a:ext uri="{FF2B5EF4-FFF2-40B4-BE49-F238E27FC236}">
              <a16:creationId xmlns:a16="http://schemas.microsoft.com/office/drawing/2014/main" xmlns="" id="{00000000-0008-0000-0800-0000356A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334" name="AutoShape 841">
          <a:extLst>
            <a:ext uri="{FF2B5EF4-FFF2-40B4-BE49-F238E27FC236}">
              <a16:creationId xmlns:a16="http://schemas.microsoft.com/office/drawing/2014/main" xmlns="" id="{00000000-0008-0000-0800-0000366A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335" name="AutoShape 842">
          <a:extLst>
            <a:ext uri="{FF2B5EF4-FFF2-40B4-BE49-F238E27FC236}">
              <a16:creationId xmlns:a16="http://schemas.microsoft.com/office/drawing/2014/main" xmlns="" id="{00000000-0008-0000-0800-0000376A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336" name="AutoShape 843">
          <a:extLst>
            <a:ext uri="{FF2B5EF4-FFF2-40B4-BE49-F238E27FC236}">
              <a16:creationId xmlns:a16="http://schemas.microsoft.com/office/drawing/2014/main" xmlns="" id="{00000000-0008-0000-0800-0000386A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337" name="AutoShape 844">
          <a:extLst>
            <a:ext uri="{FF2B5EF4-FFF2-40B4-BE49-F238E27FC236}">
              <a16:creationId xmlns:a16="http://schemas.microsoft.com/office/drawing/2014/main" xmlns="" id="{00000000-0008-0000-0800-0000396A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338" name="AutoShape 845">
          <a:extLst>
            <a:ext uri="{FF2B5EF4-FFF2-40B4-BE49-F238E27FC236}">
              <a16:creationId xmlns:a16="http://schemas.microsoft.com/office/drawing/2014/main" xmlns="" id="{00000000-0008-0000-0800-00003A6A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339" name="AutoShape 846">
          <a:extLst>
            <a:ext uri="{FF2B5EF4-FFF2-40B4-BE49-F238E27FC236}">
              <a16:creationId xmlns:a16="http://schemas.microsoft.com/office/drawing/2014/main" xmlns="" id="{00000000-0008-0000-0800-00003B6A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340" name="AutoShape 847">
          <a:extLst>
            <a:ext uri="{FF2B5EF4-FFF2-40B4-BE49-F238E27FC236}">
              <a16:creationId xmlns:a16="http://schemas.microsoft.com/office/drawing/2014/main" xmlns="" id="{00000000-0008-0000-0800-00003C6A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341" name="AutoShape 848">
          <a:extLst>
            <a:ext uri="{FF2B5EF4-FFF2-40B4-BE49-F238E27FC236}">
              <a16:creationId xmlns:a16="http://schemas.microsoft.com/office/drawing/2014/main" xmlns="" id="{00000000-0008-0000-0800-00003D6A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342" name="AutoShape 849">
          <a:extLst>
            <a:ext uri="{FF2B5EF4-FFF2-40B4-BE49-F238E27FC236}">
              <a16:creationId xmlns:a16="http://schemas.microsoft.com/office/drawing/2014/main" xmlns="" id="{00000000-0008-0000-0800-00003E6A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343" name="AutoShape 850">
          <a:extLst>
            <a:ext uri="{FF2B5EF4-FFF2-40B4-BE49-F238E27FC236}">
              <a16:creationId xmlns:a16="http://schemas.microsoft.com/office/drawing/2014/main" xmlns="" id="{00000000-0008-0000-0800-00003F6A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344" name="AutoShape 851">
          <a:extLst>
            <a:ext uri="{FF2B5EF4-FFF2-40B4-BE49-F238E27FC236}">
              <a16:creationId xmlns:a16="http://schemas.microsoft.com/office/drawing/2014/main" xmlns="" id="{00000000-0008-0000-0800-0000406A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345" name="AutoShape 852">
          <a:extLst>
            <a:ext uri="{FF2B5EF4-FFF2-40B4-BE49-F238E27FC236}">
              <a16:creationId xmlns:a16="http://schemas.microsoft.com/office/drawing/2014/main" xmlns="" id="{00000000-0008-0000-0800-0000416A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346" name="AutoShape 853">
          <a:extLst>
            <a:ext uri="{FF2B5EF4-FFF2-40B4-BE49-F238E27FC236}">
              <a16:creationId xmlns:a16="http://schemas.microsoft.com/office/drawing/2014/main" xmlns="" id="{00000000-0008-0000-0800-0000426A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347" name="AutoShape 854">
          <a:extLst>
            <a:ext uri="{FF2B5EF4-FFF2-40B4-BE49-F238E27FC236}">
              <a16:creationId xmlns:a16="http://schemas.microsoft.com/office/drawing/2014/main" xmlns="" id="{00000000-0008-0000-0800-0000436A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348" name="AutoShape 855">
          <a:extLst>
            <a:ext uri="{FF2B5EF4-FFF2-40B4-BE49-F238E27FC236}">
              <a16:creationId xmlns:a16="http://schemas.microsoft.com/office/drawing/2014/main" xmlns="" id="{00000000-0008-0000-0800-0000446A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349" name="AutoShape 856">
          <a:extLst>
            <a:ext uri="{FF2B5EF4-FFF2-40B4-BE49-F238E27FC236}">
              <a16:creationId xmlns:a16="http://schemas.microsoft.com/office/drawing/2014/main" xmlns="" id="{00000000-0008-0000-0800-0000456A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350" name="AutoShape 857">
          <a:extLst>
            <a:ext uri="{FF2B5EF4-FFF2-40B4-BE49-F238E27FC236}">
              <a16:creationId xmlns:a16="http://schemas.microsoft.com/office/drawing/2014/main" xmlns="" id="{00000000-0008-0000-0800-0000466A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351" name="AutoShape 858">
          <a:extLst>
            <a:ext uri="{FF2B5EF4-FFF2-40B4-BE49-F238E27FC236}">
              <a16:creationId xmlns:a16="http://schemas.microsoft.com/office/drawing/2014/main" xmlns="" id="{00000000-0008-0000-0800-0000476A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352" name="AutoShape 859">
          <a:extLst>
            <a:ext uri="{FF2B5EF4-FFF2-40B4-BE49-F238E27FC236}">
              <a16:creationId xmlns:a16="http://schemas.microsoft.com/office/drawing/2014/main" xmlns="" id="{00000000-0008-0000-0800-0000486A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353" name="AutoShape 860">
          <a:extLst>
            <a:ext uri="{FF2B5EF4-FFF2-40B4-BE49-F238E27FC236}">
              <a16:creationId xmlns:a16="http://schemas.microsoft.com/office/drawing/2014/main" xmlns="" id="{00000000-0008-0000-0800-0000496A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354" name="AutoShape 861">
          <a:extLst>
            <a:ext uri="{FF2B5EF4-FFF2-40B4-BE49-F238E27FC236}">
              <a16:creationId xmlns:a16="http://schemas.microsoft.com/office/drawing/2014/main" xmlns="" id="{00000000-0008-0000-0800-00004A6A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355" name="AutoShape 862">
          <a:extLst>
            <a:ext uri="{FF2B5EF4-FFF2-40B4-BE49-F238E27FC236}">
              <a16:creationId xmlns:a16="http://schemas.microsoft.com/office/drawing/2014/main" xmlns="" id="{00000000-0008-0000-0800-00004B6A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356" name="AutoShape 863">
          <a:extLst>
            <a:ext uri="{FF2B5EF4-FFF2-40B4-BE49-F238E27FC236}">
              <a16:creationId xmlns:a16="http://schemas.microsoft.com/office/drawing/2014/main" xmlns="" id="{00000000-0008-0000-0800-00004C6A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357" name="AutoShape 864">
          <a:extLst>
            <a:ext uri="{FF2B5EF4-FFF2-40B4-BE49-F238E27FC236}">
              <a16:creationId xmlns:a16="http://schemas.microsoft.com/office/drawing/2014/main" xmlns="" id="{00000000-0008-0000-0800-00004D6A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358" name="AutoShape 865">
          <a:extLst>
            <a:ext uri="{FF2B5EF4-FFF2-40B4-BE49-F238E27FC236}">
              <a16:creationId xmlns:a16="http://schemas.microsoft.com/office/drawing/2014/main" xmlns="" id="{00000000-0008-0000-0800-00004E6A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359" name="AutoShape 866">
          <a:extLst>
            <a:ext uri="{FF2B5EF4-FFF2-40B4-BE49-F238E27FC236}">
              <a16:creationId xmlns:a16="http://schemas.microsoft.com/office/drawing/2014/main" xmlns="" id="{00000000-0008-0000-0800-00004F6A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360" name="AutoShape 867">
          <a:extLst>
            <a:ext uri="{FF2B5EF4-FFF2-40B4-BE49-F238E27FC236}">
              <a16:creationId xmlns:a16="http://schemas.microsoft.com/office/drawing/2014/main" xmlns="" id="{00000000-0008-0000-0800-0000506A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361" name="AutoShape 868">
          <a:extLst>
            <a:ext uri="{FF2B5EF4-FFF2-40B4-BE49-F238E27FC236}">
              <a16:creationId xmlns:a16="http://schemas.microsoft.com/office/drawing/2014/main" xmlns="" id="{00000000-0008-0000-0800-0000516A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362" name="AutoShape 869">
          <a:extLst>
            <a:ext uri="{FF2B5EF4-FFF2-40B4-BE49-F238E27FC236}">
              <a16:creationId xmlns:a16="http://schemas.microsoft.com/office/drawing/2014/main" xmlns="" id="{00000000-0008-0000-0800-0000526A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363" name="AutoShape 870">
          <a:extLst>
            <a:ext uri="{FF2B5EF4-FFF2-40B4-BE49-F238E27FC236}">
              <a16:creationId xmlns:a16="http://schemas.microsoft.com/office/drawing/2014/main" xmlns="" id="{00000000-0008-0000-0800-0000536A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364" name="AutoShape 871">
          <a:extLst>
            <a:ext uri="{FF2B5EF4-FFF2-40B4-BE49-F238E27FC236}">
              <a16:creationId xmlns:a16="http://schemas.microsoft.com/office/drawing/2014/main" xmlns="" id="{00000000-0008-0000-0800-0000546A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365" name="AutoShape 872">
          <a:extLst>
            <a:ext uri="{FF2B5EF4-FFF2-40B4-BE49-F238E27FC236}">
              <a16:creationId xmlns:a16="http://schemas.microsoft.com/office/drawing/2014/main" xmlns="" id="{00000000-0008-0000-0800-0000556A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366" name="AutoShape 873">
          <a:extLst>
            <a:ext uri="{FF2B5EF4-FFF2-40B4-BE49-F238E27FC236}">
              <a16:creationId xmlns:a16="http://schemas.microsoft.com/office/drawing/2014/main" xmlns="" id="{00000000-0008-0000-0800-0000566A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367" name="AutoShape 874">
          <a:extLst>
            <a:ext uri="{FF2B5EF4-FFF2-40B4-BE49-F238E27FC236}">
              <a16:creationId xmlns:a16="http://schemas.microsoft.com/office/drawing/2014/main" xmlns="" id="{00000000-0008-0000-0800-0000576A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368" name="AutoShape 875">
          <a:extLst>
            <a:ext uri="{FF2B5EF4-FFF2-40B4-BE49-F238E27FC236}">
              <a16:creationId xmlns:a16="http://schemas.microsoft.com/office/drawing/2014/main" xmlns="" id="{00000000-0008-0000-0800-0000586A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369" name="AutoShape 876">
          <a:extLst>
            <a:ext uri="{FF2B5EF4-FFF2-40B4-BE49-F238E27FC236}">
              <a16:creationId xmlns:a16="http://schemas.microsoft.com/office/drawing/2014/main" xmlns="" id="{00000000-0008-0000-0800-0000596A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370" name="AutoShape 877">
          <a:extLst>
            <a:ext uri="{FF2B5EF4-FFF2-40B4-BE49-F238E27FC236}">
              <a16:creationId xmlns:a16="http://schemas.microsoft.com/office/drawing/2014/main" xmlns="" id="{00000000-0008-0000-0800-00005A6A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371" name="AutoShape 878">
          <a:extLst>
            <a:ext uri="{FF2B5EF4-FFF2-40B4-BE49-F238E27FC236}">
              <a16:creationId xmlns:a16="http://schemas.microsoft.com/office/drawing/2014/main" xmlns="" id="{00000000-0008-0000-0800-00005B6A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372" name="AutoShape 879">
          <a:extLst>
            <a:ext uri="{FF2B5EF4-FFF2-40B4-BE49-F238E27FC236}">
              <a16:creationId xmlns:a16="http://schemas.microsoft.com/office/drawing/2014/main" xmlns="" id="{00000000-0008-0000-0800-00005C6A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373" name="AutoShape 880">
          <a:extLst>
            <a:ext uri="{FF2B5EF4-FFF2-40B4-BE49-F238E27FC236}">
              <a16:creationId xmlns:a16="http://schemas.microsoft.com/office/drawing/2014/main" xmlns="" id="{00000000-0008-0000-0800-00005D6A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374" name="AutoShape 881">
          <a:extLst>
            <a:ext uri="{FF2B5EF4-FFF2-40B4-BE49-F238E27FC236}">
              <a16:creationId xmlns:a16="http://schemas.microsoft.com/office/drawing/2014/main" xmlns="" id="{00000000-0008-0000-0800-00005E6A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375" name="AutoShape 882">
          <a:extLst>
            <a:ext uri="{FF2B5EF4-FFF2-40B4-BE49-F238E27FC236}">
              <a16:creationId xmlns:a16="http://schemas.microsoft.com/office/drawing/2014/main" xmlns="" id="{00000000-0008-0000-0800-00005F6A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376" name="AutoShape 883">
          <a:extLst>
            <a:ext uri="{FF2B5EF4-FFF2-40B4-BE49-F238E27FC236}">
              <a16:creationId xmlns:a16="http://schemas.microsoft.com/office/drawing/2014/main" xmlns="" id="{00000000-0008-0000-0800-0000606A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377" name="AutoShape 884">
          <a:extLst>
            <a:ext uri="{FF2B5EF4-FFF2-40B4-BE49-F238E27FC236}">
              <a16:creationId xmlns:a16="http://schemas.microsoft.com/office/drawing/2014/main" xmlns="" id="{00000000-0008-0000-0800-0000616A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378" name="AutoShape 885">
          <a:extLst>
            <a:ext uri="{FF2B5EF4-FFF2-40B4-BE49-F238E27FC236}">
              <a16:creationId xmlns:a16="http://schemas.microsoft.com/office/drawing/2014/main" xmlns="" id="{00000000-0008-0000-0800-0000626A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379" name="AutoShape 886">
          <a:extLst>
            <a:ext uri="{FF2B5EF4-FFF2-40B4-BE49-F238E27FC236}">
              <a16:creationId xmlns:a16="http://schemas.microsoft.com/office/drawing/2014/main" xmlns="" id="{00000000-0008-0000-0800-0000636A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380" name="AutoShape 887">
          <a:extLst>
            <a:ext uri="{FF2B5EF4-FFF2-40B4-BE49-F238E27FC236}">
              <a16:creationId xmlns:a16="http://schemas.microsoft.com/office/drawing/2014/main" xmlns="" id="{00000000-0008-0000-0800-0000646A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381" name="AutoShape 888">
          <a:extLst>
            <a:ext uri="{FF2B5EF4-FFF2-40B4-BE49-F238E27FC236}">
              <a16:creationId xmlns:a16="http://schemas.microsoft.com/office/drawing/2014/main" xmlns="" id="{00000000-0008-0000-0800-0000656A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382" name="AutoShape 889">
          <a:extLst>
            <a:ext uri="{FF2B5EF4-FFF2-40B4-BE49-F238E27FC236}">
              <a16:creationId xmlns:a16="http://schemas.microsoft.com/office/drawing/2014/main" xmlns="" id="{00000000-0008-0000-0800-0000666A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383" name="AutoShape 890">
          <a:extLst>
            <a:ext uri="{FF2B5EF4-FFF2-40B4-BE49-F238E27FC236}">
              <a16:creationId xmlns:a16="http://schemas.microsoft.com/office/drawing/2014/main" xmlns="" id="{00000000-0008-0000-0800-0000676A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384" name="AutoShape 891">
          <a:extLst>
            <a:ext uri="{FF2B5EF4-FFF2-40B4-BE49-F238E27FC236}">
              <a16:creationId xmlns:a16="http://schemas.microsoft.com/office/drawing/2014/main" xmlns="" id="{00000000-0008-0000-0800-0000686A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385" name="AutoShape 892">
          <a:extLst>
            <a:ext uri="{FF2B5EF4-FFF2-40B4-BE49-F238E27FC236}">
              <a16:creationId xmlns:a16="http://schemas.microsoft.com/office/drawing/2014/main" xmlns="" id="{00000000-0008-0000-0800-0000696A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386" name="AutoShape 893">
          <a:extLst>
            <a:ext uri="{FF2B5EF4-FFF2-40B4-BE49-F238E27FC236}">
              <a16:creationId xmlns:a16="http://schemas.microsoft.com/office/drawing/2014/main" xmlns="" id="{00000000-0008-0000-0800-00006A6A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387" name="AutoShape 894">
          <a:extLst>
            <a:ext uri="{FF2B5EF4-FFF2-40B4-BE49-F238E27FC236}">
              <a16:creationId xmlns:a16="http://schemas.microsoft.com/office/drawing/2014/main" xmlns="" id="{00000000-0008-0000-0800-00006B6A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388" name="AutoShape 895">
          <a:extLst>
            <a:ext uri="{FF2B5EF4-FFF2-40B4-BE49-F238E27FC236}">
              <a16:creationId xmlns:a16="http://schemas.microsoft.com/office/drawing/2014/main" xmlns="" id="{00000000-0008-0000-0800-00006C6A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389" name="AutoShape 896">
          <a:extLst>
            <a:ext uri="{FF2B5EF4-FFF2-40B4-BE49-F238E27FC236}">
              <a16:creationId xmlns:a16="http://schemas.microsoft.com/office/drawing/2014/main" xmlns="" id="{00000000-0008-0000-0800-00006D6A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390" name="AutoShape 897">
          <a:extLst>
            <a:ext uri="{FF2B5EF4-FFF2-40B4-BE49-F238E27FC236}">
              <a16:creationId xmlns:a16="http://schemas.microsoft.com/office/drawing/2014/main" xmlns="" id="{00000000-0008-0000-0800-00006E6A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391" name="AutoShape 898">
          <a:extLst>
            <a:ext uri="{FF2B5EF4-FFF2-40B4-BE49-F238E27FC236}">
              <a16:creationId xmlns:a16="http://schemas.microsoft.com/office/drawing/2014/main" xmlns="" id="{00000000-0008-0000-0800-00006F6A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392" name="AutoShape 899">
          <a:extLst>
            <a:ext uri="{FF2B5EF4-FFF2-40B4-BE49-F238E27FC236}">
              <a16:creationId xmlns:a16="http://schemas.microsoft.com/office/drawing/2014/main" xmlns="" id="{00000000-0008-0000-0800-0000706A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393" name="AutoShape 900">
          <a:extLst>
            <a:ext uri="{FF2B5EF4-FFF2-40B4-BE49-F238E27FC236}">
              <a16:creationId xmlns:a16="http://schemas.microsoft.com/office/drawing/2014/main" xmlns="" id="{00000000-0008-0000-0800-0000716A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394" name="AutoShape 901">
          <a:extLst>
            <a:ext uri="{FF2B5EF4-FFF2-40B4-BE49-F238E27FC236}">
              <a16:creationId xmlns:a16="http://schemas.microsoft.com/office/drawing/2014/main" xmlns="" id="{00000000-0008-0000-0800-0000726A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395" name="AutoShape 902">
          <a:extLst>
            <a:ext uri="{FF2B5EF4-FFF2-40B4-BE49-F238E27FC236}">
              <a16:creationId xmlns:a16="http://schemas.microsoft.com/office/drawing/2014/main" xmlns="" id="{00000000-0008-0000-0800-0000736A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396" name="AutoShape 903">
          <a:extLst>
            <a:ext uri="{FF2B5EF4-FFF2-40B4-BE49-F238E27FC236}">
              <a16:creationId xmlns:a16="http://schemas.microsoft.com/office/drawing/2014/main" xmlns="" id="{00000000-0008-0000-0800-0000746A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397" name="AutoShape 904">
          <a:extLst>
            <a:ext uri="{FF2B5EF4-FFF2-40B4-BE49-F238E27FC236}">
              <a16:creationId xmlns:a16="http://schemas.microsoft.com/office/drawing/2014/main" xmlns="" id="{00000000-0008-0000-0800-0000756A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398" name="AutoShape 905">
          <a:extLst>
            <a:ext uri="{FF2B5EF4-FFF2-40B4-BE49-F238E27FC236}">
              <a16:creationId xmlns:a16="http://schemas.microsoft.com/office/drawing/2014/main" xmlns="" id="{00000000-0008-0000-0800-0000766A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399" name="AutoShape 906">
          <a:extLst>
            <a:ext uri="{FF2B5EF4-FFF2-40B4-BE49-F238E27FC236}">
              <a16:creationId xmlns:a16="http://schemas.microsoft.com/office/drawing/2014/main" xmlns="" id="{00000000-0008-0000-0800-0000776A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400" name="AutoShape 907">
          <a:extLst>
            <a:ext uri="{FF2B5EF4-FFF2-40B4-BE49-F238E27FC236}">
              <a16:creationId xmlns:a16="http://schemas.microsoft.com/office/drawing/2014/main" xmlns="" id="{00000000-0008-0000-0800-0000786A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401" name="AutoShape 908">
          <a:extLst>
            <a:ext uri="{FF2B5EF4-FFF2-40B4-BE49-F238E27FC236}">
              <a16:creationId xmlns:a16="http://schemas.microsoft.com/office/drawing/2014/main" xmlns="" id="{00000000-0008-0000-0800-0000796A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402" name="AutoShape 909">
          <a:extLst>
            <a:ext uri="{FF2B5EF4-FFF2-40B4-BE49-F238E27FC236}">
              <a16:creationId xmlns:a16="http://schemas.microsoft.com/office/drawing/2014/main" xmlns="" id="{00000000-0008-0000-0800-00007A6A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403" name="AutoShape 910">
          <a:extLst>
            <a:ext uri="{FF2B5EF4-FFF2-40B4-BE49-F238E27FC236}">
              <a16:creationId xmlns:a16="http://schemas.microsoft.com/office/drawing/2014/main" xmlns="" id="{00000000-0008-0000-0800-00007B6A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404" name="AutoShape 911">
          <a:extLst>
            <a:ext uri="{FF2B5EF4-FFF2-40B4-BE49-F238E27FC236}">
              <a16:creationId xmlns:a16="http://schemas.microsoft.com/office/drawing/2014/main" xmlns="" id="{00000000-0008-0000-0800-00007C6A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405" name="AutoShape 912">
          <a:extLst>
            <a:ext uri="{FF2B5EF4-FFF2-40B4-BE49-F238E27FC236}">
              <a16:creationId xmlns:a16="http://schemas.microsoft.com/office/drawing/2014/main" xmlns="" id="{00000000-0008-0000-0800-00007D6A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406" name="AutoShape 913">
          <a:extLst>
            <a:ext uri="{FF2B5EF4-FFF2-40B4-BE49-F238E27FC236}">
              <a16:creationId xmlns:a16="http://schemas.microsoft.com/office/drawing/2014/main" xmlns="" id="{00000000-0008-0000-0800-00007E6A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407" name="AutoShape 914">
          <a:extLst>
            <a:ext uri="{FF2B5EF4-FFF2-40B4-BE49-F238E27FC236}">
              <a16:creationId xmlns:a16="http://schemas.microsoft.com/office/drawing/2014/main" xmlns="" id="{00000000-0008-0000-0800-00007F6A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408" name="AutoShape 915">
          <a:extLst>
            <a:ext uri="{FF2B5EF4-FFF2-40B4-BE49-F238E27FC236}">
              <a16:creationId xmlns:a16="http://schemas.microsoft.com/office/drawing/2014/main" xmlns="" id="{00000000-0008-0000-0800-0000806A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409" name="AutoShape 916">
          <a:extLst>
            <a:ext uri="{FF2B5EF4-FFF2-40B4-BE49-F238E27FC236}">
              <a16:creationId xmlns:a16="http://schemas.microsoft.com/office/drawing/2014/main" xmlns="" id="{00000000-0008-0000-0800-0000816A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410" name="AutoShape 917">
          <a:extLst>
            <a:ext uri="{FF2B5EF4-FFF2-40B4-BE49-F238E27FC236}">
              <a16:creationId xmlns:a16="http://schemas.microsoft.com/office/drawing/2014/main" xmlns="" id="{00000000-0008-0000-0800-0000826A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411" name="AutoShape 918">
          <a:extLst>
            <a:ext uri="{FF2B5EF4-FFF2-40B4-BE49-F238E27FC236}">
              <a16:creationId xmlns:a16="http://schemas.microsoft.com/office/drawing/2014/main" xmlns="" id="{00000000-0008-0000-0800-0000836A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412" name="AutoShape 919">
          <a:extLst>
            <a:ext uri="{FF2B5EF4-FFF2-40B4-BE49-F238E27FC236}">
              <a16:creationId xmlns:a16="http://schemas.microsoft.com/office/drawing/2014/main" xmlns="" id="{00000000-0008-0000-0800-0000846A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413" name="AutoShape 920">
          <a:extLst>
            <a:ext uri="{FF2B5EF4-FFF2-40B4-BE49-F238E27FC236}">
              <a16:creationId xmlns:a16="http://schemas.microsoft.com/office/drawing/2014/main" xmlns="" id="{00000000-0008-0000-0800-0000856A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414" name="AutoShape 921">
          <a:extLst>
            <a:ext uri="{FF2B5EF4-FFF2-40B4-BE49-F238E27FC236}">
              <a16:creationId xmlns:a16="http://schemas.microsoft.com/office/drawing/2014/main" xmlns="" id="{00000000-0008-0000-0800-0000866A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415" name="AutoShape 922">
          <a:extLst>
            <a:ext uri="{FF2B5EF4-FFF2-40B4-BE49-F238E27FC236}">
              <a16:creationId xmlns:a16="http://schemas.microsoft.com/office/drawing/2014/main" xmlns="" id="{00000000-0008-0000-0800-0000876A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416" name="AutoShape 923">
          <a:extLst>
            <a:ext uri="{FF2B5EF4-FFF2-40B4-BE49-F238E27FC236}">
              <a16:creationId xmlns:a16="http://schemas.microsoft.com/office/drawing/2014/main" xmlns="" id="{00000000-0008-0000-0800-0000886A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417" name="AutoShape 924">
          <a:extLst>
            <a:ext uri="{FF2B5EF4-FFF2-40B4-BE49-F238E27FC236}">
              <a16:creationId xmlns:a16="http://schemas.microsoft.com/office/drawing/2014/main" xmlns="" id="{00000000-0008-0000-0800-0000896A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418" name="AutoShape 925">
          <a:extLst>
            <a:ext uri="{FF2B5EF4-FFF2-40B4-BE49-F238E27FC236}">
              <a16:creationId xmlns:a16="http://schemas.microsoft.com/office/drawing/2014/main" xmlns="" id="{00000000-0008-0000-0800-00008A6A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419" name="AutoShape 926">
          <a:extLst>
            <a:ext uri="{FF2B5EF4-FFF2-40B4-BE49-F238E27FC236}">
              <a16:creationId xmlns:a16="http://schemas.microsoft.com/office/drawing/2014/main" xmlns="" id="{00000000-0008-0000-0800-00008B6A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420" name="AutoShape 927">
          <a:extLst>
            <a:ext uri="{FF2B5EF4-FFF2-40B4-BE49-F238E27FC236}">
              <a16:creationId xmlns:a16="http://schemas.microsoft.com/office/drawing/2014/main" xmlns="" id="{00000000-0008-0000-0800-00008C6A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421" name="AutoShape 928">
          <a:extLst>
            <a:ext uri="{FF2B5EF4-FFF2-40B4-BE49-F238E27FC236}">
              <a16:creationId xmlns:a16="http://schemas.microsoft.com/office/drawing/2014/main" xmlns="" id="{00000000-0008-0000-0800-00008D6A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422" name="AutoShape 929">
          <a:extLst>
            <a:ext uri="{FF2B5EF4-FFF2-40B4-BE49-F238E27FC236}">
              <a16:creationId xmlns:a16="http://schemas.microsoft.com/office/drawing/2014/main" xmlns="" id="{00000000-0008-0000-0800-00008E6A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423" name="AutoShape 930">
          <a:extLst>
            <a:ext uri="{FF2B5EF4-FFF2-40B4-BE49-F238E27FC236}">
              <a16:creationId xmlns:a16="http://schemas.microsoft.com/office/drawing/2014/main" xmlns="" id="{00000000-0008-0000-0800-00008F6A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424" name="AutoShape 931">
          <a:extLst>
            <a:ext uri="{FF2B5EF4-FFF2-40B4-BE49-F238E27FC236}">
              <a16:creationId xmlns:a16="http://schemas.microsoft.com/office/drawing/2014/main" xmlns="" id="{00000000-0008-0000-0800-0000906A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425" name="AutoShape 932">
          <a:extLst>
            <a:ext uri="{FF2B5EF4-FFF2-40B4-BE49-F238E27FC236}">
              <a16:creationId xmlns:a16="http://schemas.microsoft.com/office/drawing/2014/main" xmlns="" id="{00000000-0008-0000-0800-0000916A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426" name="AutoShape 933">
          <a:extLst>
            <a:ext uri="{FF2B5EF4-FFF2-40B4-BE49-F238E27FC236}">
              <a16:creationId xmlns:a16="http://schemas.microsoft.com/office/drawing/2014/main" xmlns="" id="{00000000-0008-0000-0800-0000926A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427" name="AutoShape 934">
          <a:extLst>
            <a:ext uri="{FF2B5EF4-FFF2-40B4-BE49-F238E27FC236}">
              <a16:creationId xmlns:a16="http://schemas.microsoft.com/office/drawing/2014/main" xmlns="" id="{00000000-0008-0000-0800-0000936A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428" name="AutoShape 935">
          <a:extLst>
            <a:ext uri="{FF2B5EF4-FFF2-40B4-BE49-F238E27FC236}">
              <a16:creationId xmlns:a16="http://schemas.microsoft.com/office/drawing/2014/main" xmlns="" id="{00000000-0008-0000-0800-0000946A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429" name="AutoShape 936">
          <a:extLst>
            <a:ext uri="{FF2B5EF4-FFF2-40B4-BE49-F238E27FC236}">
              <a16:creationId xmlns:a16="http://schemas.microsoft.com/office/drawing/2014/main" xmlns="" id="{00000000-0008-0000-0800-0000956A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430" name="AutoShape 937">
          <a:extLst>
            <a:ext uri="{FF2B5EF4-FFF2-40B4-BE49-F238E27FC236}">
              <a16:creationId xmlns:a16="http://schemas.microsoft.com/office/drawing/2014/main" xmlns="" id="{00000000-0008-0000-0800-0000966A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431" name="AutoShape 938">
          <a:extLst>
            <a:ext uri="{FF2B5EF4-FFF2-40B4-BE49-F238E27FC236}">
              <a16:creationId xmlns:a16="http://schemas.microsoft.com/office/drawing/2014/main" xmlns="" id="{00000000-0008-0000-0800-0000976A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432" name="AutoShape 939">
          <a:extLst>
            <a:ext uri="{FF2B5EF4-FFF2-40B4-BE49-F238E27FC236}">
              <a16:creationId xmlns:a16="http://schemas.microsoft.com/office/drawing/2014/main" xmlns="" id="{00000000-0008-0000-0800-0000986A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433" name="AutoShape 940">
          <a:extLst>
            <a:ext uri="{FF2B5EF4-FFF2-40B4-BE49-F238E27FC236}">
              <a16:creationId xmlns:a16="http://schemas.microsoft.com/office/drawing/2014/main" xmlns="" id="{00000000-0008-0000-0800-0000996A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434" name="AutoShape 941">
          <a:extLst>
            <a:ext uri="{FF2B5EF4-FFF2-40B4-BE49-F238E27FC236}">
              <a16:creationId xmlns:a16="http://schemas.microsoft.com/office/drawing/2014/main" xmlns="" id="{00000000-0008-0000-0800-00009A6A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64430" name="AutoShape 942">
          <a:extLst>
            <a:ext uri="{FF2B5EF4-FFF2-40B4-BE49-F238E27FC236}">
              <a16:creationId xmlns:a16="http://schemas.microsoft.com/office/drawing/2014/main" xmlns="" id="{00000000-0008-0000-0800-0000AEFB0000}"/>
            </a:ext>
          </a:extLst>
        </xdr:cNvPr>
        <xdr:cNvSpPr>
          <a:spLocks noChangeArrowheads="1"/>
        </xdr:cNvSpPr>
      </xdr:nvSpPr>
      <xdr:spPr bwMode="auto">
        <a:xfrm>
          <a:off x="0" y="0"/>
          <a:ext cx="0" cy="0"/>
        </a:xfrm>
        <a:prstGeom prst="flowChart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可</a:t>
          </a:r>
        </a:p>
      </xdr:txBody>
    </xdr:sp>
    <xdr:clientData/>
  </xdr:twoCellAnchor>
  <xdr:twoCellAnchor>
    <xdr:from>
      <xdr:col>0</xdr:col>
      <xdr:colOff>0</xdr:colOff>
      <xdr:row>0</xdr:row>
      <xdr:rowOff>0</xdr:rowOff>
    </xdr:from>
    <xdr:to>
      <xdr:col>0</xdr:col>
      <xdr:colOff>0</xdr:colOff>
      <xdr:row>0</xdr:row>
      <xdr:rowOff>0</xdr:rowOff>
    </xdr:to>
    <xdr:sp macro="" textlink="">
      <xdr:nvSpPr>
        <xdr:cNvPr id="64431" name="AutoShape 943">
          <a:extLst>
            <a:ext uri="{FF2B5EF4-FFF2-40B4-BE49-F238E27FC236}">
              <a16:creationId xmlns:a16="http://schemas.microsoft.com/office/drawing/2014/main" xmlns="" id="{00000000-0008-0000-0800-0000AFFB0000}"/>
            </a:ext>
          </a:extLst>
        </xdr:cNvPr>
        <xdr:cNvSpPr>
          <a:spLocks noChangeArrowheads="1"/>
        </xdr:cNvSpPr>
      </xdr:nvSpPr>
      <xdr:spPr bwMode="auto">
        <a:xfrm>
          <a:off x="0" y="0"/>
          <a:ext cx="0" cy="0"/>
        </a:xfrm>
        <a:prstGeom prst="flowChart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可</a:t>
          </a:r>
        </a:p>
      </xdr:txBody>
    </xdr:sp>
    <xdr:clientData/>
  </xdr:twoCellAnchor>
  <xdr:twoCellAnchor>
    <xdr:from>
      <xdr:col>0</xdr:col>
      <xdr:colOff>0</xdr:colOff>
      <xdr:row>0</xdr:row>
      <xdr:rowOff>0</xdr:rowOff>
    </xdr:from>
    <xdr:to>
      <xdr:col>0</xdr:col>
      <xdr:colOff>0</xdr:colOff>
      <xdr:row>0</xdr:row>
      <xdr:rowOff>0</xdr:rowOff>
    </xdr:to>
    <xdr:sp macro="" textlink="">
      <xdr:nvSpPr>
        <xdr:cNvPr id="64432" name="AutoShape 944">
          <a:extLst>
            <a:ext uri="{FF2B5EF4-FFF2-40B4-BE49-F238E27FC236}">
              <a16:creationId xmlns:a16="http://schemas.microsoft.com/office/drawing/2014/main" xmlns="" id="{00000000-0008-0000-0800-0000B0FB0000}"/>
            </a:ext>
          </a:extLst>
        </xdr:cNvPr>
        <xdr:cNvSpPr>
          <a:spLocks noChangeArrowheads="1"/>
        </xdr:cNvSpPr>
      </xdr:nvSpPr>
      <xdr:spPr bwMode="auto">
        <a:xfrm>
          <a:off x="0" y="0"/>
          <a:ext cx="0" cy="0"/>
        </a:xfrm>
        <a:prstGeom prst="flowChart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可</a:t>
          </a:r>
        </a:p>
      </xdr:txBody>
    </xdr:sp>
    <xdr:clientData/>
  </xdr:twoCellAnchor>
  <xdr:twoCellAnchor>
    <xdr:from>
      <xdr:col>0</xdr:col>
      <xdr:colOff>0</xdr:colOff>
      <xdr:row>0</xdr:row>
      <xdr:rowOff>0</xdr:rowOff>
    </xdr:from>
    <xdr:to>
      <xdr:col>0</xdr:col>
      <xdr:colOff>0</xdr:colOff>
      <xdr:row>0</xdr:row>
      <xdr:rowOff>0</xdr:rowOff>
    </xdr:to>
    <xdr:sp macro="" textlink="">
      <xdr:nvSpPr>
        <xdr:cNvPr id="64433" name="AutoShape 945">
          <a:extLst>
            <a:ext uri="{FF2B5EF4-FFF2-40B4-BE49-F238E27FC236}">
              <a16:creationId xmlns:a16="http://schemas.microsoft.com/office/drawing/2014/main" xmlns="" id="{00000000-0008-0000-0800-0000B1FB0000}"/>
            </a:ext>
          </a:extLst>
        </xdr:cNvPr>
        <xdr:cNvSpPr>
          <a:spLocks noChangeArrowheads="1"/>
        </xdr:cNvSpPr>
      </xdr:nvSpPr>
      <xdr:spPr bwMode="auto">
        <a:xfrm>
          <a:off x="0" y="0"/>
          <a:ext cx="0" cy="0"/>
        </a:xfrm>
        <a:prstGeom prst="flowChart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可</a:t>
          </a:r>
        </a:p>
      </xdr:txBody>
    </xdr:sp>
    <xdr:clientData/>
  </xdr:twoCellAnchor>
  <xdr:twoCellAnchor>
    <xdr:from>
      <xdr:col>0</xdr:col>
      <xdr:colOff>0</xdr:colOff>
      <xdr:row>0</xdr:row>
      <xdr:rowOff>0</xdr:rowOff>
    </xdr:from>
    <xdr:to>
      <xdr:col>0</xdr:col>
      <xdr:colOff>0</xdr:colOff>
      <xdr:row>0</xdr:row>
      <xdr:rowOff>0</xdr:rowOff>
    </xdr:to>
    <xdr:sp macro="" textlink="">
      <xdr:nvSpPr>
        <xdr:cNvPr id="64434" name="AutoShape 946">
          <a:extLst>
            <a:ext uri="{FF2B5EF4-FFF2-40B4-BE49-F238E27FC236}">
              <a16:creationId xmlns:a16="http://schemas.microsoft.com/office/drawing/2014/main" xmlns="" id="{00000000-0008-0000-0800-0000B2FB0000}"/>
            </a:ext>
          </a:extLst>
        </xdr:cNvPr>
        <xdr:cNvSpPr>
          <a:spLocks noChangeArrowheads="1"/>
        </xdr:cNvSpPr>
      </xdr:nvSpPr>
      <xdr:spPr bwMode="auto">
        <a:xfrm>
          <a:off x="0" y="0"/>
          <a:ext cx="0" cy="0"/>
        </a:xfrm>
        <a:prstGeom prst="flowChart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可</a:t>
          </a:r>
        </a:p>
      </xdr:txBody>
    </xdr:sp>
    <xdr:clientData/>
  </xdr:twoCellAnchor>
  <xdr:twoCellAnchor>
    <xdr:from>
      <xdr:col>0</xdr:col>
      <xdr:colOff>0</xdr:colOff>
      <xdr:row>0</xdr:row>
      <xdr:rowOff>0</xdr:rowOff>
    </xdr:from>
    <xdr:to>
      <xdr:col>0</xdr:col>
      <xdr:colOff>0</xdr:colOff>
      <xdr:row>0</xdr:row>
      <xdr:rowOff>0</xdr:rowOff>
    </xdr:to>
    <xdr:sp macro="" textlink="">
      <xdr:nvSpPr>
        <xdr:cNvPr id="64435" name="AutoShape 947">
          <a:extLst>
            <a:ext uri="{FF2B5EF4-FFF2-40B4-BE49-F238E27FC236}">
              <a16:creationId xmlns:a16="http://schemas.microsoft.com/office/drawing/2014/main" xmlns="" id="{00000000-0008-0000-0800-0000B3FB0000}"/>
            </a:ext>
          </a:extLst>
        </xdr:cNvPr>
        <xdr:cNvSpPr>
          <a:spLocks noChangeArrowheads="1"/>
        </xdr:cNvSpPr>
      </xdr:nvSpPr>
      <xdr:spPr bwMode="auto">
        <a:xfrm>
          <a:off x="0" y="0"/>
          <a:ext cx="0" cy="0"/>
        </a:xfrm>
        <a:prstGeom prst="flowChart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可</a:t>
          </a:r>
        </a:p>
      </xdr:txBody>
    </xdr:sp>
    <xdr:clientData/>
  </xdr:twoCellAnchor>
  <xdr:twoCellAnchor>
    <xdr:from>
      <xdr:col>0</xdr:col>
      <xdr:colOff>0</xdr:colOff>
      <xdr:row>0</xdr:row>
      <xdr:rowOff>0</xdr:rowOff>
    </xdr:from>
    <xdr:to>
      <xdr:col>0</xdr:col>
      <xdr:colOff>0</xdr:colOff>
      <xdr:row>0</xdr:row>
      <xdr:rowOff>0</xdr:rowOff>
    </xdr:to>
    <xdr:sp macro="" textlink="">
      <xdr:nvSpPr>
        <xdr:cNvPr id="64436" name="AutoShape 948">
          <a:extLst>
            <a:ext uri="{FF2B5EF4-FFF2-40B4-BE49-F238E27FC236}">
              <a16:creationId xmlns:a16="http://schemas.microsoft.com/office/drawing/2014/main" xmlns="" id="{00000000-0008-0000-0800-0000B4FB0000}"/>
            </a:ext>
          </a:extLst>
        </xdr:cNvPr>
        <xdr:cNvSpPr>
          <a:spLocks noChangeArrowheads="1"/>
        </xdr:cNvSpPr>
      </xdr:nvSpPr>
      <xdr:spPr bwMode="auto">
        <a:xfrm>
          <a:off x="0" y="0"/>
          <a:ext cx="0" cy="0"/>
        </a:xfrm>
        <a:prstGeom prst="flowChart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可</a:t>
          </a:r>
        </a:p>
      </xdr:txBody>
    </xdr:sp>
    <xdr:clientData/>
  </xdr:twoCellAnchor>
  <xdr:twoCellAnchor>
    <xdr:from>
      <xdr:col>0</xdr:col>
      <xdr:colOff>0</xdr:colOff>
      <xdr:row>0</xdr:row>
      <xdr:rowOff>0</xdr:rowOff>
    </xdr:from>
    <xdr:to>
      <xdr:col>0</xdr:col>
      <xdr:colOff>0</xdr:colOff>
      <xdr:row>0</xdr:row>
      <xdr:rowOff>0</xdr:rowOff>
    </xdr:to>
    <xdr:sp macro="" textlink="">
      <xdr:nvSpPr>
        <xdr:cNvPr id="64437" name="AutoShape 949">
          <a:extLst>
            <a:ext uri="{FF2B5EF4-FFF2-40B4-BE49-F238E27FC236}">
              <a16:creationId xmlns:a16="http://schemas.microsoft.com/office/drawing/2014/main" xmlns="" id="{00000000-0008-0000-0800-0000B5FB0000}"/>
            </a:ext>
          </a:extLst>
        </xdr:cNvPr>
        <xdr:cNvSpPr>
          <a:spLocks noChangeArrowheads="1"/>
        </xdr:cNvSpPr>
      </xdr:nvSpPr>
      <xdr:spPr bwMode="auto">
        <a:xfrm>
          <a:off x="0" y="0"/>
          <a:ext cx="0" cy="0"/>
        </a:xfrm>
        <a:prstGeom prst="flowChart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可</a:t>
          </a:r>
        </a:p>
      </xdr:txBody>
    </xdr:sp>
    <xdr:clientData/>
  </xdr:twoCellAnchor>
  <xdr:twoCellAnchor>
    <xdr:from>
      <xdr:col>0</xdr:col>
      <xdr:colOff>0</xdr:colOff>
      <xdr:row>0</xdr:row>
      <xdr:rowOff>0</xdr:rowOff>
    </xdr:from>
    <xdr:to>
      <xdr:col>0</xdr:col>
      <xdr:colOff>0</xdr:colOff>
      <xdr:row>0</xdr:row>
      <xdr:rowOff>0</xdr:rowOff>
    </xdr:to>
    <xdr:sp macro="" textlink="">
      <xdr:nvSpPr>
        <xdr:cNvPr id="64438" name="AutoShape 950">
          <a:extLst>
            <a:ext uri="{FF2B5EF4-FFF2-40B4-BE49-F238E27FC236}">
              <a16:creationId xmlns:a16="http://schemas.microsoft.com/office/drawing/2014/main" xmlns="" id="{00000000-0008-0000-0800-0000B6FB0000}"/>
            </a:ext>
          </a:extLst>
        </xdr:cNvPr>
        <xdr:cNvSpPr>
          <a:spLocks noChangeArrowheads="1"/>
        </xdr:cNvSpPr>
      </xdr:nvSpPr>
      <xdr:spPr bwMode="auto">
        <a:xfrm>
          <a:off x="0" y="0"/>
          <a:ext cx="0" cy="0"/>
        </a:xfrm>
        <a:prstGeom prst="flowChart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可</a:t>
          </a:r>
        </a:p>
      </xdr:txBody>
    </xdr:sp>
    <xdr:clientData/>
  </xdr:twoCellAnchor>
  <xdr:twoCellAnchor>
    <xdr:from>
      <xdr:col>0</xdr:col>
      <xdr:colOff>0</xdr:colOff>
      <xdr:row>0</xdr:row>
      <xdr:rowOff>0</xdr:rowOff>
    </xdr:from>
    <xdr:to>
      <xdr:col>0</xdr:col>
      <xdr:colOff>0</xdr:colOff>
      <xdr:row>0</xdr:row>
      <xdr:rowOff>0</xdr:rowOff>
    </xdr:to>
    <xdr:sp macro="" textlink="">
      <xdr:nvSpPr>
        <xdr:cNvPr id="64439" name="AutoShape 951">
          <a:extLst>
            <a:ext uri="{FF2B5EF4-FFF2-40B4-BE49-F238E27FC236}">
              <a16:creationId xmlns:a16="http://schemas.microsoft.com/office/drawing/2014/main" xmlns="" id="{00000000-0008-0000-0800-0000B7FB0000}"/>
            </a:ext>
          </a:extLst>
        </xdr:cNvPr>
        <xdr:cNvSpPr>
          <a:spLocks noChangeArrowheads="1"/>
        </xdr:cNvSpPr>
      </xdr:nvSpPr>
      <xdr:spPr bwMode="auto">
        <a:xfrm>
          <a:off x="0" y="0"/>
          <a:ext cx="0" cy="0"/>
        </a:xfrm>
        <a:prstGeom prst="flowChart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可</a:t>
          </a:r>
        </a:p>
      </xdr:txBody>
    </xdr:sp>
    <xdr:clientData/>
  </xdr:twoCellAnchor>
  <xdr:twoCellAnchor>
    <xdr:from>
      <xdr:col>0</xdr:col>
      <xdr:colOff>0</xdr:colOff>
      <xdr:row>0</xdr:row>
      <xdr:rowOff>0</xdr:rowOff>
    </xdr:from>
    <xdr:to>
      <xdr:col>0</xdr:col>
      <xdr:colOff>0</xdr:colOff>
      <xdr:row>0</xdr:row>
      <xdr:rowOff>0</xdr:rowOff>
    </xdr:to>
    <xdr:sp macro="" textlink="">
      <xdr:nvSpPr>
        <xdr:cNvPr id="64440" name="AutoShape 952">
          <a:extLst>
            <a:ext uri="{FF2B5EF4-FFF2-40B4-BE49-F238E27FC236}">
              <a16:creationId xmlns:a16="http://schemas.microsoft.com/office/drawing/2014/main" xmlns="" id="{00000000-0008-0000-0800-0000B8FB0000}"/>
            </a:ext>
          </a:extLst>
        </xdr:cNvPr>
        <xdr:cNvSpPr>
          <a:spLocks noChangeArrowheads="1"/>
        </xdr:cNvSpPr>
      </xdr:nvSpPr>
      <xdr:spPr bwMode="auto">
        <a:xfrm>
          <a:off x="0" y="0"/>
          <a:ext cx="0" cy="0"/>
        </a:xfrm>
        <a:prstGeom prst="flowChart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可</a:t>
          </a:r>
        </a:p>
      </xdr:txBody>
    </xdr:sp>
    <xdr:clientData/>
  </xdr:twoCellAnchor>
  <xdr:twoCellAnchor>
    <xdr:from>
      <xdr:col>0</xdr:col>
      <xdr:colOff>0</xdr:colOff>
      <xdr:row>0</xdr:row>
      <xdr:rowOff>0</xdr:rowOff>
    </xdr:from>
    <xdr:to>
      <xdr:col>0</xdr:col>
      <xdr:colOff>0</xdr:colOff>
      <xdr:row>0</xdr:row>
      <xdr:rowOff>0</xdr:rowOff>
    </xdr:to>
    <xdr:sp macro="" textlink="">
      <xdr:nvSpPr>
        <xdr:cNvPr id="289446" name="AutoShape 953">
          <a:extLst>
            <a:ext uri="{FF2B5EF4-FFF2-40B4-BE49-F238E27FC236}">
              <a16:creationId xmlns:a16="http://schemas.microsoft.com/office/drawing/2014/main" xmlns="" id="{00000000-0008-0000-0800-0000A66A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447" name="AutoShape 954">
          <a:extLst>
            <a:ext uri="{FF2B5EF4-FFF2-40B4-BE49-F238E27FC236}">
              <a16:creationId xmlns:a16="http://schemas.microsoft.com/office/drawing/2014/main" xmlns="" id="{00000000-0008-0000-0800-0000A76A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448" name="AutoShape 955">
          <a:extLst>
            <a:ext uri="{FF2B5EF4-FFF2-40B4-BE49-F238E27FC236}">
              <a16:creationId xmlns:a16="http://schemas.microsoft.com/office/drawing/2014/main" xmlns="" id="{00000000-0008-0000-0800-0000A86A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449" name="AutoShape 956">
          <a:extLst>
            <a:ext uri="{FF2B5EF4-FFF2-40B4-BE49-F238E27FC236}">
              <a16:creationId xmlns:a16="http://schemas.microsoft.com/office/drawing/2014/main" xmlns="" id="{00000000-0008-0000-0800-0000A96A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450" name="AutoShape 957">
          <a:extLst>
            <a:ext uri="{FF2B5EF4-FFF2-40B4-BE49-F238E27FC236}">
              <a16:creationId xmlns:a16="http://schemas.microsoft.com/office/drawing/2014/main" xmlns="" id="{00000000-0008-0000-0800-0000AA6A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451" name="AutoShape 958">
          <a:extLst>
            <a:ext uri="{FF2B5EF4-FFF2-40B4-BE49-F238E27FC236}">
              <a16:creationId xmlns:a16="http://schemas.microsoft.com/office/drawing/2014/main" xmlns="" id="{00000000-0008-0000-0800-0000AB6A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452" name="AutoShape 959">
          <a:extLst>
            <a:ext uri="{FF2B5EF4-FFF2-40B4-BE49-F238E27FC236}">
              <a16:creationId xmlns:a16="http://schemas.microsoft.com/office/drawing/2014/main" xmlns="" id="{00000000-0008-0000-0800-0000AC6A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453" name="AutoShape 960">
          <a:extLst>
            <a:ext uri="{FF2B5EF4-FFF2-40B4-BE49-F238E27FC236}">
              <a16:creationId xmlns:a16="http://schemas.microsoft.com/office/drawing/2014/main" xmlns="" id="{00000000-0008-0000-0800-0000AD6A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454" name="AutoShape 961">
          <a:extLst>
            <a:ext uri="{FF2B5EF4-FFF2-40B4-BE49-F238E27FC236}">
              <a16:creationId xmlns:a16="http://schemas.microsoft.com/office/drawing/2014/main" xmlns="" id="{00000000-0008-0000-0800-0000AE6A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455" name="AutoShape 962">
          <a:extLst>
            <a:ext uri="{FF2B5EF4-FFF2-40B4-BE49-F238E27FC236}">
              <a16:creationId xmlns:a16="http://schemas.microsoft.com/office/drawing/2014/main" xmlns="" id="{00000000-0008-0000-0800-0000AF6A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456" name="AutoShape 963">
          <a:extLst>
            <a:ext uri="{FF2B5EF4-FFF2-40B4-BE49-F238E27FC236}">
              <a16:creationId xmlns:a16="http://schemas.microsoft.com/office/drawing/2014/main" xmlns="" id="{00000000-0008-0000-0800-0000B06A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457" name="AutoShape 964">
          <a:extLst>
            <a:ext uri="{FF2B5EF4-FFF2-40B4-BE49-F238E27FC236}">
              <a16:creationId xmlns:a16="http://schemas.microsoft.com/office/drawing/2014/main" xmlns="" id="{00000000-0008-0000-0800-0000B16A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458" name="AutoShape 965">
          <a:extLst>
            <a:ext uri="{FF2B5EF4-FFF2-40B4-BE49-F238E27FC236}">
              <a16:creationId xmlns:a16="http://schemas.microsoft.com/office/drawing/2014/main" xmlns="" id="{00000000-0008-0000-0800-0000B26A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459" name="AutoShape 966">
          <a:extLst>
            <a:ext uri="{FF2B5EF4-FFF2-40B4-BE49-F238E27FC236}">
              <a16:creationId xmlns:a16="http://schemas.microsoft.com/office/drawing/2014/main" xmlns="" id="{00000000-0008-0000-0800-0000B36A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460" name="AutoShape 967">
          <a:extLst>
            <a:ext uri="{FF2B5EF4-FFF2-40B4-BE49-F238E27FC236}">
              <a16:creationId xmlns:a16="http://schemas.microsoft.com/office/drawing/2014/main" xmlns="" id="{00000000-0008-0000-0800-0000B46A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461" name="AutoShape 968">
          <a:extLst>
            <a:ext uri="{FF2B5EF4-FFF2-40B4-BE49-F238E27FC236}">
              <a16:creationId xmlns:a16="http://schemas.microsoft.com/office/drawing/2014/main" xmlns="" id="{00000000-0008-0000-0800-0000B56A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462" name="AutoShape 969">
          <a:extLst>
            <a:ext uri="{FF2B5EF4-FFF2-40B4-BE49-F238E27FC236}">
              <a16:creationId xmlns:a16="http://schemas.microsoft.com/office/drawing/2014/main" xmlns="" id="{00000000-0008-0000-0800-0000B66A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463" name="AutoShape 970">
          <a:extLst>
            <a:ext uri="{FF2B5EF4-FFF2-40B4-BE49-F238E27FC236}">
              <a16:creationId xmlns:a16="http://schemas.microsoft.com/office/drawing/2014/main" xmlns="" id="{00000000-0008-0000-0800-0000B76A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464" name="AutoShape 971">
          <a:extLst>
            <a:ext uri="{FF2B5EF4-FFF2-40B4-BE49-F238E27FC236}">
              <a16:creationId xmlns:a16="http://schemas.microsoft.com/office/drawing/2014/main" xmlns="" id="{00000000-0008-0000-0800-0000B86A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465" name="AutoShape 972">
          <a:extLst>
            <a:ext uri="{FF2B5EF4-FFF2-40B4-BE49-F238E27FC236}">
              <a16:creationId xmlns:a16="http://schemas.microsoft.com/office/drawing/2014/main" xmlns="" id="{00000000-0008-0000-0800-0000B96A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466" name="AutoShape 973">
          <a:extLst>
            <a:ext uri="{FF2B5EF4-FFF2-40B4-BE49-F238E27FC236}">
              <a16:creationId xmlns:a16="http://schemas.microsoft.com/office/drawing/2014/main" xmlns="" id="{00000000-0008-0000-0800-0000BA6A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467" name="AutoShape 974">
          <a:extLst>
            <a:ext uri="{FF2B5EF4-FFF2-40B4-BE49-F238E27FC236}">
              <a16:creationId xmlns:a16="http://schemas.microsoft.com/office/drawing/2014/main" xmlns="" id="{00000000-0008-0000-0800-0000BB6A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468" name="AutoShape 975">
          <a:extLst>
            <a:ext uri="{FF2B5EF4-FFF2-40B4-BE49-F238E27FC236}">
              <a16:creationId xmlns:a16="http://schemas.microsoft.com/office/drawing/2014/main" xmlns="" id="{00000000-0008-0000-0800-0000BC6A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469" name="AutoShape 976">
          <a:extLst>
            <a:ext uri="{FF2B5EF4-FFF2-40B4-BE49-F238E27FC236}">
              <a16:creationId xmlns:a16="http://schemas.microsoft.com/office/drawing/2014/main" xmlns="" id="{00000000-0008-0000-0800-0000BD6A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470" name="AutoShape 977">
          <a:extLst>
            <a:ext uri="{FF2B5EF4-FFF2-40B4-BE49-F238E27FC236}">
              <a16:creationId xmlns:a16="http://schemas.microsoft.com/office/drawing/2014/main" xmlns="" id="{00000000-0008-0000-0800-0000BE6A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471" name="AutoShape 978">
          <a:extLst>
            <a:ext uri="{FF2B5EF4-FFF2-40B4-BE49-F238E27FC236}">
              <a16:creationId xmlns:a16="http://schemas.microsoft.com/office/drawing/2014/main" xmlns="" id="{00000000-0008-0000-0800-0000BF6A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472" name="AutoShape 979">
          <a:extLst>
            <a:ext uri="{FF2B5EF4-FFF2-40B4-BE49-F238E27FC236}">
              <a16:creationId xmlns:a16="http://schemas.microsoft.com/office/drawing/2014/main" xmlns="" id="{00000000-0008-0000-0800-0000C06A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473" name="AutoShape 980">
          <a:extLst>
            <a:ext uri="{FF2B5EF4-FFF2-40B4-BE49-F238E27FC236}">
              <a16:creationId xmlns:a16="http://schemas.microsoft.com/office/drawing/2014/main" xmlns="" id="{00000000-0008-0000-0800-0000C16A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474" name="AutoShape 981">
          <a:extLst>
            <a:ext uri="{FF2B5EF4-FFF2-40B4-BE49-F238E27FC236}">
              <a16:creationId xmlns:a16="http://schemas.microsoft.com/office/drawing/2014/main" xmlns="" id="{00000000-0008-0000-0800-0000C26A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475" name="AutoShape 982">
          <a:extLst>
            <a:ext uri="{FF2B5EF4-FFF2-40B4-BE49-F238E27FC236}">
              <a16:creationId xmlns:a16="http://schemas.microsoft.com/office/drawing/2014/main" xmlns="" id="{00000000-0008-0000-0800-0000C36A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476" name="AutoShape 983">
          <a:extLst>
            <a:ext uri="{FF2B5EF4-FFF2-40B4-BE49-F238E27FC236}">
              <a16:creationId xmlns:a16="http://schemas.microsoft.com/office/drawing/2014/main" xmlns="" id="{00000000-0008-0000-0800-0000C46A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477" name="AutoShape 984">
          <a:extLst>
            <a:ext uri="{FF2B5EF4-FFF2-40B4-BE49-F238E27FC236}">
              <a16:creationId xmlns:a16="http://schemas.microsoft.com/office/drawing/2014/main" xmlns="" id="{00000000-0008-0000-0800-0000C56A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478" name="AutoShape 985">
          <a:extLst>
            <a:ext uri="{FF2B5EF4-FFF2-40B4-BE49-F238E27FC236}">
              <a16:creationId xmlns:a16="http://schemas.microsoft.com/office/drawing/2014/main" xmlns="" id="{00000000-0008-0000-0800-0000C66A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479" name="AutoShape 986">
          <a:extLst>
            <a:ext uri="{FF2B5EF4-FFF2-40B4-BE49-F238E27FC236}">
              <a16:creationId xmlns:a16="http://schemas.microsoft.com/office/drawing/2014/main" xmlns="" id="{00000000-0008-0000-0800-0000C76A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480" name="AutoShape 987">
          <a:extLst>
            <a:ext uri="{FF2B5EF4-FFF2-40B4-BE49-F238E27FC236}">
              <a16:creationId xmlns:a16="http://schemas.microsoft.com/office/drawing/2014/main" xmlns="" id="{00000000-0008-0000-0800-0000C86A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481" name="AutoShape 988">
          <a:extLst>
            <a:ext uri="{FF2B5EF4-FFF2-40B4-BE49-F238E27FC236}">
              <a16:creationId xmlns:a16="http://schemas.microsoft.com/office/drawing/2014/main" xmlns="" id="{00000000-0008-0000-0800-0000C96A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482" name="AutoShape 989">
          <a:extLst>
            <a:ext uri="{FF2B5EF4-FFF2-40B4-BE49-F238E27FC236}">
              <a16:creationId xmlns:a16="http://schemas.microsoft.com/office/drawing/2014/main" xmlns="" id="{00000000-0008-0000-0800-0000CA6A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483" name="AutoShape 990">
          <a:extLst>
            <a:ext uri="{FF2B5EF4-FFF2-40B4-BE49-F238E27FC236}">
              <a16:creationId xmlns:a16="http://schemas.microsoft.com/office/drawing/2014/main" xmlns="" id="{00000000-0008-0000-0800-0000CB6A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484" name="AutoShape 991">
          <a:extLst>
            <a:ext uri="{FF2B5EF4-FFF2-40B4-BE49-F238E27FC236}">
              <a16:creationId xmlns:a16="http://schemas.microsoft.com/office/drawing/2014/main" xmlns="" id="{00000000-0008-0000-0800-0000CC6A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485" name="AutoShape 992">
          <a:extLst>
            <a:ext uri="{FF2B5EF4-FFF2-40B4-BE49-F238E27FC236}">
              <a16:creationId xmlns:a16="http://schemas.microsoft.com/office/drawing/2014/main" xmlns="" id="{00000000-0008-0000-0800-0000CD6A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486" name="AutoShape 993">
          <a:extLst>
            <a:ext uri="{FF2B5EF4-FFF2-40B4-BE49-F238E27FC236}">
              <a16:creationId xmlns:a16="http://schemas.microsoft.com/office/drawing/2014/main" xmlns="" id="{00000000-0008-0000-0800-0000CE6A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487" name="AutoShape 994">
          <a:extLst>
            <a:ext uri="{FF2B5EF4-FFF2-40B4-BE49-F238E27FC236}">
              <a16:creationId xmlns:a16="http://schemas.microsoft.com/office/drawing/2014/main" xmlns="" id="{00000000-0008-0000-0800-0000CF6A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488" name="AutoShape 995">
          <a:extLst>
            <a:ext uri="{FF2B5EF4-FFF2-40B4-BE49-F238E27FC236}">
              <a16:creationId xmlns:a16="http://schemas.microsoft.com/office/drawing/2014/main" xmlns="" id="{00000000-0008-0000-0800-0000D06A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489" name="AutoShape 996">
          <a:extLst>
            <a:ext uri="{FF2B5EF4-FFF2-40B4-BE49-F238E27FC236}">
              <a16:creationId xmlns:a16="http://schemas.microsoft.com/office/drawing/2014/main" xmlns="" id="{00000000-0008-0000-0800-0000D16A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490" name="AutoShape 997">
          <a:extLst>
            <a:ext uri="{FF2B5EF4-FFF2-40B4-BE49-F238E27FC236}">
              <a16:creationId xmlns:a16="http://schemas.microsoft.com/office/drawing/2014/main" xmlns="" id="{00000000-0008-0000-0800-0000D26A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491" name="AutoShape 998">
          <a:extLst>
            <a:ext uri="{FF2B5EF4-FFF2-40B4-BE49-F238E27FC236}">
              <a16:creationId xmlns:a16="http://schemas.microsoft.com/office/drawing/2014/main" xmlns="" id="{00000000-0008-0000-0800-0000D36A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492" name="AutoShape 999">
          <a:extLst>
            <a:ext uri="{FF2B5EF4-FFF2-40B4-BE49-F238E27FC236}">
              <a16:creationId xmlns:a16="http://schemas.microsoft.com/office/drawing/2014/main" xmlns="" id="{00000000-0008-0000-0800-0000D46A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493" name="AutoShape 1000">
          <a:extLst>
            <a:ext uri="{FF2B5EF4-FFF2-40B4-BE49-F238E27FC236}">
              <a16:creationId xmlns:a16="http://schemas.microsoft.com/office/drawing/2014/main" xmlns="" id="{00000000-0008-0000-0800-0000D56A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494" name="AutoShape 1001">
          <a:extLst>
            <a:ext uri="{FF2B5EF4-FFF2-40B4-BE49-F238E27FC236}">
              <a16:creationId xmlns:a16="http://schemas.microsoft.com/office/drawing/2014/main" xmlns="" id="{00000000-0008-0000-0800-0000D66A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495" name="AutoShape 1002">
          <a:extLst>
            <a:ext uri="{FF2B5EF4-FFF2-40B4-BE49-F238E27FC236}">
              <a16:creationId xmlns:a16="http://schemas.microsoft.com/office/drawing/2014/main" xmlns="" id="{00000000-0008-0000-0800-0000D76A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496" name="AutoShape 1003">
          <a:extLst>
            <a:ext uri="{FF2B5EF4-FFF2-40B4-BE49-F238E27FC236}">
              <a16:creationId xmlns:a16="http://schemas.microsoft.com/office/drawing/2014/main" xmlns="" id="{00000000-0008-0000-0800-0000D86A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497" name="AutoShape 1004">
          <a:extLst>
            <a:ext uri="{FF2B5EF4-FFF2-40B4-BE49-F238E27FC236}">
              <a16:creationId xmlns:a16="http://schemas.microsoft.com/office/drawing/2014/main" xmlns="" id="{00000000-0008-0000-0800-0000D96A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498" name="AutoShape 1005">
          <a:extLst>
            <a:ext uri="{FF2B5EF4-FFF2-40B4-BE49-F238E27FC236}">
              <a16:creationId xmlns:a16="http://schemas.microsoft.com/office/drawing/2014/main" xmlns="" id="{00000000-0008-0000-0800-0000DA6A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499" name="AutoShape 1006">
          <a:extLst>
            <a:ext uri="{FF2B5EF4-FFF2-40B4-BE49-F238E27FC236}">
              <a16:creationId xmlns:a16="http://schemas.microsoft.com/office/drawing/2014/main" xmlns="" id="{00000000-0008-0000-0800-0000DB6A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500" name="AutoShape 1007">
          <a:extLst>
            <a:ext uri="{FF2B5EF4-FFF2-40B4-BE49-F238E27FC236}">
              <a16:creationId xmlns:a16="http://schemas.microsoft.com/office/drawing/2014/main" xmlns="" id="{00000000-0008-0000-0800-0000DC6A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501" name="AutoShape 1008">
          <a:extLst>
            <a:ext uri="{FF2B5EF4-FFF2-40B4-BE49-F238E27FC236}">
              <a16:creationId xmlns:a16="http://schemas.microsoft.com/office/drawing/2014/main" xmlns="" id="{00000000-0008-0000-0800-0000DD6A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502" name="AutoShape 1009">
          <a:extLst>
            <a:ext uri="{FF2B5EF4-FFF2-40B4-BE49-F238E27FC236}">
              <a16:creationId xmlns:a16="http://schemas.microsoft.com/office/drawing/2014/main" xmlns="" id="{00000000-0008-0000-0800-0000DE6A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503" name="AutoShape 1010">
          <a:extLst>
            <a:ext uri="{FF2B5EF4-FFF2-40B4-BE49-F238E27FC236}">
              <a16:creationId xmlns:a16="http://schemas.microsoft.com/office/drawing/2014/main" xmlns="" id="{00000000-0008-0000-0800-0000DF6A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504" name="AutoShape 1011">
          <a:extLst>
            <a:ext uri="{FF2B5EF4-FFF2-40B4-BE49-F238E27FC236}">
              <a16:creationId xmlns:a16="http://schemas.microsoft.com/office/drawing/2014/main" xmlns="" id="{00000000-0008-0000-0800-0000E06A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505" name="AutoShape 1012">
          <a:extLst>
            <a:ext uri="{FF2B5EF4-FFF2-40B4-BE49-F238E27FC236}">
              <a16:creationId xmlns:a16="http://schemas.microsoft.com/office/drawing/2014/main" xmlns="" id="{00000000-0008-0000-0800-0000E16A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506" name="AutoShape 1013">
          <a:extLst>
            <a:ext uri="{FF2B5EF4-FFF2-40B4-BE49-F238E27FC236}">
              <a16:creationId xmlns:a16="http://schemas.microsoft.com/office/drawing/2014/main" xmlns="" id="{00000000-0008-0000-0800-0000E26A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507" name="AutoShape 1014">
          <a:extLst>
            <a:ext uri="{FF2B5EF4-FFF2-40B4-BE49-F238E27FC236}">
              <a16:creationId xmlns:a16="http://schemas.microsoft.com/office/drawing/2014/main" xmlns="" id="{00000000-0008-0000-0800-0000E36A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508" name="AutoShape 1015">
          <a:extLst>
            <a:ext uri="{FF2B5EF4-FFF2-40B4-BE49-F238E27FC236}">
              <a16:creationId xmlns:a16="http://schemas.microsoft.com/office/drawing/2014/main" xmlns="" id="{00000000-0008-0000-0800-0000E46A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509" name="AutoShape 1016">
          <a:extLst>
            <a:ext uri="{FF2B5EF4-FFF2-40B4-BE49-F238E27FC236}">
              <a16:creationId xmlns:a16="http://schemas.microsoft.com/office/drawing/2014/main" xmlns="" id="{00000000-0008-0000-0800-0000E56A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510" name="AutoShape 1017">
          <a:extLst>
            <a:ext uri="{FF2B5EF4-FFF2-40B4-BE49-F238E27FC236}">
              <a16:creationId xmlns:a16="http://schemas.microsoft.com/office/drawing/2014/main" xmlns="" id="{00000000-0008-0000-0800-0000E66A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511" name="AutoShape 1018">
          <a:extLst>
            <a:ext uri="{FF2B5EF4-FFF2-40B4-BE49-F238E27FC236}">
              <a16:creationId xmlns:a16="http://schemas.microsoft.com/office/drawing/2014/main" xmlns="" id="{00000000-0008-0000-0800-0000E76A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512" name="AutoShape 1019">
          <a:extLst>
            <a:ext uri="{FF2B5EF4-FFF2-40B4-BE49-F238E27FC236}">
              <a16:creationId xmlns:a16="http://schemas.microsoft.com/office/drawing/2014/main" xmlns="" id="{00000000-0008-0000-0800-0000E86A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513" name="AutoShape 1020">
          <a:extLst>
            <a:ext uri="{FF2B5EF4-FFF2-40B4-BE49-F238E27FC236}">
              <a16:creationId xmlns:a16="http://schemas.microsoft.com/office/drawing/2014/main" xmlns="" id="{00000000-0008-0000-0800-0000E96A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514" name="AutoShape 1021">
          <a:extLst>
            <a:ext uri="{FF2B5EF4-FFF2-40B4-BE49-F238E27FC236}">
              <a16:creationId xmlns:a16="http://schemas.microsoft.com/office/drawing/2014/main" xmlns="" id="{00000000-0008-0000-0800-0000EA6A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515" name="AutoShape 1022">
          <a:extLst>
            <a:ext uri="{FF2B5EF4-FFF2-40B4-BE49-F238E27FC236}">
              <a16:creationId xmlns:a16="http://schemas.microsoft.com/office/drawing/2014/main" xmlns="" id="{00000000-0008-0000-0800-0000EB6A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516" name="AutoShape 1023">
          <a:extLst>
            <a:ext uri="{FF2B5EF4-FFF2-40B4-BE49-F238E27FC236}">
              <a16:creationId xmlns:a16="http://schemas.microsoft.com/office/drawing/2014/main" xmlns="" id="{00000000-0008-0000-0800-0000EC6A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517" name="AutoShape 1024">
          <a:extLst>
            <a:ext uri="{FF2B5EF4-FFF2-40B4-BE49-F238E27FC236}">
              <a16:creationId xmlns:a16="http://schemas.microsoft.com/office/drawing/2014/main" xmlns="" id="{00000000-0008-0000-0800-0000ED6A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518" name="AutoShape 1025">
          <a:extLst>
            <a:ext uri="{FF2B5EF4-FFF2-40B4-BE49-F238E27FC236}">
              <a16:creationId xmlns:a16="http://schemas.microsoft.com/office/drawing/2014/main" xmlns="" id="{00000000-0008-0000-0800-0000EE6A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519" name="AutoShape 1026">
          <a:extLst>
            <a:ext uri="{FF2B5EF4-FFF2-40B4-BE49-F238E27FC236}">
              <a16:creationId xmlns:a16="http://schemas.microsoft.com/office/drawing/2014/main" xmlns="" id="{00000000-0008-0000-0800-0000EF6A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520" name="AutoShape 1027">
          <a:extLst>
            <a:ext uri="{FF2B5EF4-FFF2-40B4-BE49-F238E27FC236}">
              <a16:creationId xmlns:a16="http://schemas.microsoft.com/office/drawing/2014/main" xmlns="" id="{00000000-0008-0000-0800-0000F06A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521" name="AutoShape 1028">
          <a:extLst>
            <a:ext uri="{FF2B5EF4-FFF2-40B4-BE49-F238E27FC236}">
              <a16:creationId xmlns:a16="http://schemas.microsoft.com/office/drawing/2014/main" xmlns="" id="{00000000-0008-0000-0800-0000F16A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522" name="AutoShape 1029">
          <a:extLst>
            <a:ext uri="{FF2B5EF4-FFF2-40B4-BE49-F238E27FC236}">
              <a16:creationId xmlns:a16="http://schemas.microsoft.com/office/drawing/2014/main" xmlns="" id="{00000000-0008-0000-0800-0000F26A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523" name="AutoShape 1030">
          <a:extLst>
            <a:ext uri="{FF2B5EF4-FFF2-40B4-BE49-F238E27FC236}">
              <a16:creationId xmlns:a16="http://schemas.microsoft.com/office/drawing/2014/main" xmlns="" id="{00000000-0008-0000-0800-0000F36A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524" name="AutoShape 1031">
          <a:extLst>
            <a:ext uri="{FF2B5EF4-FFF2-40B4-BE49-F238E27FC236}">
              <a16:creationId xmlns:a16="http://schemas.microsoft.com/office/drawing/2014/main" xmlns="" id="{00000000-0008-0000-0800-0000F46A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525" name="AutoShape 1032">
          <a:extLst>
            <a:ext uri="{FF2B5EF4-FFF2-40B4-BE49-F238E27FC236}">
              <a16:creationId xmlns:a16="http://schemas.microsoft.com/office/drawing/2014/main" xmlns="" id="{00000000-0008-0000-0800-0000F56A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526" name="AutoShape 1033">
          <a:extLst>
            <a:ext uri="{FF2B5EF4-FFF2-40B4-BE49-F238E27FC236}">
              <a16:creationId xmlns:a16="http://schemas.microsoft.com/office/drawing/2014/main" xmlns="" id="{00000000-0008-0000-0800-0000F66A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527" name="AutoShape 1034">
          <a:extLst>
            <a:ext uri="{FF2B5EF4-FFF2-40B4-BE49-F238E27FC236}">
              <a16:creationId xmlns:a16="http://schemas.microsoft.com/office/drawing/2014/main" xmlns="" id="{00000000-0008-0000-0800-0000F76A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528" name="AutoShape 1035">
          <a:extLst>
            <a:ext uri="{FF2B5EF4-FFF2-40B4-BE49-F238E27FC236}">
              <a16:creationId xmlns:a16="http://schemas.microsoft.com/office/drawing/2014/main" xmlns="" id="{00000000-0008-0000-0800-0000F86A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529" name="AutoShape 1036">
          <a:extLst>
            <a:ext uri="{FF2B5EF4-FFF2-40B4-BE49-F238E27FC236}">
              <a16:creationId xmlns:a16="http://schemas.microsoft.com/office/drawing/2014/main" xmlns="" id="{00000000-0008-0000-0800-0000F96A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530" name="AutoShape 1037">
          <a:extLst>
            <a:ext uri="{FF2B5EF4-FFF2-40B4-BE49-F238E27FC236}">
              <a16:creationId xmlns:a16="http://schemas.microsoft.com/office/drawing/2014/main" xmlns="" id="{00000000-0008-0000-0800-0000FA6A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531" name="AutoShape 1038">
          <a:extLst>
            <a:ext uri="{FF2B5EF4-FFF2-40B4-BE49-F238E27FC236}">
              <a16:creationId xmlns:a16="http://schemas.microsoft.com/office/drawing/2014/main" xmlns="" id="{00000000-0008-0000-0800-0000FB6A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532" name="AutoShape 1039">
          <a:extLst>
            <a:ext uri="{FF2B5EF4-FFF2-40B4-BE49-F238E27FC236}">
              <a16:creationId xmlns:a16="http://schemas.microsoft.com/office/drawing/2014/main" xmlns="" id="{00000000-0008-0000-0800-0000FC6A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533" name="AutoShape 1040">
          <a:extLst>
            <a:ext uri="{FF2B5EF4-FFF2-40B4-BE49-F238E27FC236}">
              <a16:creationId xmlns:a16="http://schemas.microsoft.com/office/drawing/2014/main" xmlns="" id="{00000000-0008-0000-0800-0000FD6A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534" name="AutoShape 1041">
          <a:extLst>
            <a:ext uri="{FF2B5EF4-FFF2-40B4-BE49-F238E27FC236}">
              <a16:creationId xmlns:a16="http://schemas.microsoft.com/office/drawing/2014/main" xmlns="" id="{00000000-0008-0000-0800-0000FE6A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535" name="AutoShape 1042">
          <a:extLst>
            <a:ext uri="{FF2B5EF4-FFF2-40B4-BE49-F238E27FC236}">
              <a16:creationId xmlns:a16="http://schemas.microsoft.com/office/drawing/2014/main" xmlns="" id="{00000000-0008-0000-0800-0000FF6A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536" name="AutoShape 1043">
          <a:extLst>
            <a:ext uri="{FF2B5EF4-FFF2-40B4-BE49-F238E27FC236}">
              <a16:creationId xmlns:a16="http://schemas.microsoft.com/office/drawing/2014/main" xmlns="" id="{00000000-0008-0000-0800-0000006B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537" name="AutoShape 1044">
          <a:extLst>
            <a:ext uri="{FF2B5EF4-FFF2-40B4-BE49-F238E27FC236}">
              <a16:creationId xmlns:a16="http://schemas.microsoft.com/office/drawing/2014/main" xmlns="" id="{00000000-0008-0000-0800-0000016B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538" name="AutoShape 1045">
          <a:extLst>
            <a:ext uri="{FF2B5EF4-FFF2-40B4-BE49-F238E27FC236}">
              <a16:creationId xmlns:a16="http://schemas.microsoft.com/office/drawing/2014/main" xmlns="" id="{00000000-0008-0000-0800-0000026B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539" name="AutoShape 1046">
          <a:extLst>
            <a:ext uri="{FF2B5EF4-FFF2-40B4-BE49-F238E27FC236}">
              <a16:creationId xmlns:a16="http://schemas.microsoft.com/office/drawing/2014/main" xmlns="" id="{00000000-0008-0000-0800-0000036B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540" name="AutoShape 1047">
          <a:extLst>
            <a:ext uri="{FF2B5EF4-FFF2-40B4-BE49-F238E27FC236}">
              <a16:creationId xmlns:a16="http://schemas.microsoft.com/office/drawing/2014/main" xmlns="" id="{00000000-0008-0000-0800-0000046B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541" name="AutoShape 1048">
          <a:extLst>
            <a:ext uri="{FF2B5EF4-FFF2-40B4-BE49-F238E27FC236}">
              <a16:creationId xmlns:a16="http://schemas.microsoft.com/office/drawing/2014/main" xmlns="" id="{00000000-0008-0000-0800-0000056B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542" name="AutoShape 1049">
          <a:extLst>
            <a:ext uri="{FF2B5EF4-FFF2-40B4-BE49-F238E27FC236}">
              <a16:creationId xmlns:a16="http://schemas.microsoft.com/office/drawing/2014/main" xmlns="" id="{00000000-0008-0000-0800-0000066B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543" name="AutoShape 1050">
          <a:extLst>
            <a:ext uri="{FF2B5EF4-FFF2-40B4-BE49-F238E27FC236}">
              <a16:creationId xmlns:a16="http://schemas.microsoft.com/office/drawing/2014/main" xmlns="" id="{00000000-0008-0000-0800-0000076B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544" name="AutoShape 1051">
          <a:extLst>
            <a:ext uri="{FF2B5EF4-FFF2-40B4-BE49-F238E27FC236}">
              <a16:creationId xmlns:a16="http://schemas.microsoft.com/office/drawing/2014/main" xmlns="" id="{00000000-0008-0000-0800-0000086B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545" name="AutoShape 1052">
          <a:extLst>
            <a:ext uri="{FF2B5EF4-FFF2-40B4-BE49-F238E27FC236}">
              <a16:creationId xmlns:a16="http://schemas.microsoft.com/office/drawing/2014/main" xmlns="" id="{00000000-0008-0000-0800-0000096B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546" name="AutoShape 1053">
          <a:extLst>
            <a:ext uri="{FF2B5EF4-FFF2-40B4-BE49-F238E27FC236}">
              <a16:creationId xmlns:a16="http://schemas.microsoft.com/office/drawing/2014/main" xmlns="" id="{00000000-0008-0000-0800-00000A6B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547" name="AutoShape 1054">
          <a:extLst>
            <a:ext uri="{FF2B5EF4-FFF2-40B4-BE49-F238E27FC236}">
              <a16:creationId xmlns:a16="http://schemas.microsoft.com/office/drawing/2014/main" xmlns="" id="{00000000-0008-0000-0800-00000B6B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548" name="AutoShape 1055">
          <a:extLst>
            <a:ext uri="{FF2B5EF4-FFF2-40B4-BE49-F238E27FC236}">
              <a16:creationId xmlns:a16="http://schemas.microsoft.com/office/drawing/2014/main" xmlns="" id="{00000000-0008-0000-0800-00000C6B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549" name="AutoShape 1056">
          <a:extLst>
            <a:ext uri="{FF2B5EF4-FFF2-40B4-BE49-F238E27FC236}">
              <a16:creationId xmlns:a16="http://schemas.microsoft.com/office/drawing/2014/main" xmlns="" id="{00000000-0008-0000-0800-00000D6B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550" name="AutoShape 1057">
          <a:extLst>
            <a:ext uri="{FF2B5EF4-FFF2-40B4-BE49-F238E27FC236}">
              <a16:creationId xmlns:a16="http://schemas.microsoft.com/office/drawing/2014/main" xmlns="" id="{00000000-0008-0000-0800-00000E6B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551" name="AutoShape 1058">
          <a:extLst>
            <a:ext uri="{FF2B5EF4-FFF2-40B4-BE49-F238E27FC236}">
              <a16:creationId xmlns:a16="http://schemas.microsoft.com/office/drawing/2014/main" xmlns="" id="{00000000-0008-0000-0800-00000F6B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552" name="AutoShape 1059">
          <a:extLst>
            <a:ext uri="{FF2B5EF4-FFF2-40B4-BE49-F238E27FC236}">
              <a16:creationId xmlns:a16="http://schemas.microsoft.com/office/drawing/2014/main" xmlns="" id="{00000000-0008-0000-0800-0000106B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553" name="AutoShape 1060">
          <a:extLst>
            <a:ext uri="{FF2B5EF4-FFF2-40B4-BE49-F238E27FC236}">
              <a16:creationId xmlns:a16="http://schemas.microsoft.com/office/drawing/2014/main" xmlns="" id="{00000000-0008-0000-0800-0000116B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554" name="AutoShape 1061">
          <a:extLst>
            <a:ext uri="{FF2B5EF4-FFF2-40B4-BE49-F238E27FC236}">
              <a16:creationId xmlns:a16="http://schemas.microsoft.com/office/drawing/2014/main" xmlns="" id="{00000000-0008-0000-0800-0000126B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555" name="AutoShape 1062">
          <a:extLst>
            <a:ext uri="{FF2B5EF4-FFF2-40B4-BE49-F238E27FC236}">
              <a16:creationId xmlns:a16="http://schemas.microsoft.com/office/drawing/2014/main" xmlns="" id="{00000000-0008-0000-0800-0000136B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556" name="AutoShape 1063">
          <a:extLst>
            <a:ext uri="{FF2B5EF4-FFF2-40B4-BE49-F238E27FC236}">
              <a16:creationId xmlns:a16="http://schemas.microsoft.com/office/drawing/2014/main" xmlns="" id="{00000000-0008-0000-0800-0000146B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557" name="AutoShape 1064">
          <a:extLst>
            <a:ext uri="{FF2B5EF4-FFF2-40B4-BE49-F238E27FC236}">
              <a16:creationId xmlns:a16="http://schemas.microsoft.com/office/drawing/2014/main" xmlns="" id="{00000000-0008-0000-0800-0000156B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558" name="AutoShape 1065">
          <a:extLst>
            <a:ext uri="{FF2B5EF4-FFF2-40B4-BE49-F238E27FC236}">
              <a16:creationId xmlns:a16="http://schemas.microsoft.com/office/drawing/2014/main" xmlns="" id="{00000000-0008-0000-0800-0000166B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559" name="AutoShape 1066">
          <a:extLst>
            <a:ext uri="{FF2B5EF4-FFF2-40B4-BE49-F238E27FC236}">
              <a16:creationId xmlns:a16="http://schemas.microsoft.com/office/drawing/2014/main" xmlns="" id="{00000000-0008-0000-0800-0000176B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560" name="AutoShape 1067">
          <a:extLst>
            <a:ext uri="{FF2B5EF4-FFF2-40B4-BE49-F238E27FC236}">
              <a16:creationId xmlns:a16="http://schemas.microsoft.com/office/drawing/2014/main" xmlns="" id="{00000000-0008-0000-0800-0000186B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561" name="AutoShape 1068">
          <a:extLst>
            <a:ext uri="{FF2B5EF4-FFF2-40B4-BE49-F238E27FC236}">
              <a16:creationId xmlns:a16="http://schemas.microsoft.com/office/drawing/2014/main" xmlns="" id="{00000000-0008-0000-0800-0000196B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562" name="AutoShape 1069">
          <a:extLst>
            <a:ext uri="{FF2B5EF4-FFF2-40B4-BE49-F238E27FC236}">
              <a16:creationId xmlns:a16="http://schemas.microsoft.com/office/drawing/2014/main" xmlns="" id="{00000000-0008-0000-0800-00001A6B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563" name="AutoShape 1070">
          <a:extLst>
            <a:ext uri="{FF2B5EF4-FFF2-40B4-BE49-F238E27FC236}">
              <a16:creationId xmlns:a16="http://schemas.microsoft.com/office/drawing/2014/main" xmlns="" id="{00000000-0008-0000-0800-00001B6B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564" name="AutoShape 1071">
          <a:extLst>
            <a:ext uri="{FF2B5EF4-FFF2-40B4-BE49-F238E27FC236}">
              <a16:creationId xmlns:a16="http://schemas.microsoft.com/office/drawing/2014/main" xmlns="" id="{00000000-0008-0000-0800-00001C6B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565" name="AutoShape 1072">
          <a:extLst>
            <a:ext uri="{FF2B5EF4-FFF2-40B4-BE49-F238E27FC236}">
              <a16:creationId xmlns:a16="http://schemas.microsoft.com/office/drawing/2014/main" xmlns="" id="{00000000-0008-0000-0800-00001D6B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566" name="AutoShape 1073">
          <a:extLst>
            <a:ext uri="{FF2B5EF4-FFF2-40B4-BE49-F238E27FC236}">
              <a16:creationId xmlns:a16="http://schemas.microsoft.com/office/drawing/2014/main" xmlns="" id="{00000000-0008-0000-0800-00001E6B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567" name="AutoShape 1074">
          <a:extLst>
            <a:ext uri="{FF2B5EF4-FFF2-40B4-BE49-F238E27FC236}">
              <a16:creationId xmlns:a16="http://schemas.microsoft.com/office/drawing/2014/main" xmlns="" id="{00000000-0008-0000-0800-00001F6B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568" name="AutoShape 1075">
          <a:extLst>
            <a:ext uri="{FF2B5EF4-FFF2-40B4-BE49-F238E27FC236}">
              <a16:creationId xmlns:a16="http://schemas.microsoft.com/office/drawing/2014/main" xmlns="" id="{00000000-0008-0000-0800-0000206B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569" name="AutoShape 1076">
          <a:extLst>
            <a:ext uri="{FF2B5EF4-FFF2-40B4-BE49-F238E27FC236}">
              <a16:creationId xmlns:a16="http://schemas.microsoft.com/office/drawing/2014/main" xmlns="" id="{00000000-0008-0000-0800-0000216B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570" name="AutoShape 1077">
          <a:extLst>
            <a:ext uri="{FF2B5EF4-FFF2-40B4-BE49-F238E27FC236}">
              <a16:creationId xmlns:a16="http://schemas.microsoft.com/office/drawing/2014/main" xmlns="" id="{00000000-0008-0000-0800-0000226B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571" name="AutoShape 1078">
          <a:extLst>
            <a:ext uri="{FF2B5EF4-FFF2-40B4-BE49-F238E27FC236}">
              <a16:creationId xmlns:a16="http://schemas.microsoft.com/office/drawing/2014/main" xmlns="" id="{00000000-0008-0000-0800-0000236B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572" name="AutoShape 1079">
          <a:extLst>
            <a:ext uri="{FF2B5EF4-FFF2-40B4-BE49-F238E27FC236}">
              <a16:creationId xmlns:a16="http://schemas.microsoft.com/office/drawing/2014/main" xmlns="" id="{00000000-0008-0000-0800-0000246B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573" name="AutoShape 1080">
          <a:extLst>
            <a:ext uri="{FF2B5EF4-FFF2-40B4-BE49-F238E27FC236}">
              <a16:creationId xmlns:a16="http://schemas.microsoft.com/office/drawing/2014/main" xmlns="" id="{00000000-0008-0000-0800-0000256B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574" name="AutoShape 1081">
          <a:extLst>
            <a:ext uri="{FF2B5EF4-FFF2-40B4-BE49-F238E27FC236}">
              <a16:creationId xmlns:a16="http://schemas.microsoft.com/office/drawing/2014/main" xmlns="" id="{00000000-0008-0000-0800-0000266B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575" name="AutoShape 1082">
          <a:extLst>
            <a:ext uri="{FF2B5EF4-FFF2-40B4-BE49-F238E27FC236}">
              <a16:creationId xmlns:a16="http://schemas.microsoft.com/office/drawing/2014/main" xmlns="" id="{00000000-0008-0000-0800-0000276B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576" name="AutoShape 1083">
          <a:extLst>
            <a:ext uri="{FF2B5EF4-FFF2-40B4-BE49-F238E27FC236}">
              <a16:creationId xmlns:a16="http://schemas.microsoft.com/office/drawing/2014/main" xmlns="" id="{00000000-0008-0000-0800-0000286B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577" name="AutoShape 1084">
          <a:extLst>
            <a:ext uri="{FF2B5EF4-FFF2-40B4-BE49-F238E27FC236}">
              <a16:creationId xmlns:a16="http://schemas.microsoft.com/office/drawing/2014/main" xmlns="" id="{00000000-0008-0000-0800-0000296B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578" name="AutoShape 1085">
          <a:extLst>
            <a:ext uri="{FF2B5EF4-FFF2-40B4-BE49-F238E27FC236}">
              <a16:creationId xmlns:a16="http://schemas.microsoft.com/office/drawing/2014/main" xmlns="" id="{00000000-0008-0000-0800-00002A6B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579" name="AutoShape 1086">
          <a:extLst>
            <a:ext uri="{FF2B5EF4-FFF2-40B4-BE49-F238E27FC236}">
              <a16:creationId xmlns:a16="http://schemas.microsoft.com/office/drawing/2014/main" xmlns="" id="{00000000-0008-0000-0800-00002B6B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580" name="AutoShape 1087">
          <a:extLst>
            <a:ext uri="{FF2B5EF4-FFF2-40B4-BE49-F238E27FC236}">
              <a16:creationId xmlns:a16="http://schemas.microsoft.com/office/drawing/2014/main" xmlns="" id="{00000000-0008-0000-0800-00002C6B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581" name="AutoShape 1088">
          <a:extLst>
            <a:ext uri="{FF2B5EF4-FFF2-40B4-BE49-F238E27FC236}">
              <a16:creationId xmlns:a16="http://schemas.microsoft.com/office/drawing/2014/main" xmlns="" id="{00000000-0008-0000-0800-00002D6B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582" name="AutoShape 1089">
          <a:extLst>
            <a:ext uri="{FF2B5EF4-FFF2-40B4-BE49-F238E27FC236}">
              <a16:creationId xmlns:a16="http://schemas.microsoft.com/office/drawing/2014/main" xmlns="" id="{00000000-0008-0000-0800-00002E6B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583" name="AutoShape 1090">
          <a:extLst>
            <a:ext uri="{FF2B5EF4-FFF2-40B4-BE49-F238E27FC236}">
              <a16:creationId xmlns:a16="http://schemas.microsoft.com/office/drawing/2014/main" xmlns="" id="{00000000-0008-0000-0800-00002F6B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584" name="AutoShape 1091">
          <a:extLst>
            <a:ext uri="{FF2B5EF4-FFF2-40B4-BE49-F238E27FC236}">
              <a16:creationId xmlns:a16="http://schemas.microsoft.com/office/drawing/2014/main" xmlns="" id="{00000000-0008-0000-0800-0000306B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585" name="AutoShape 1092">
          <a:extLst>
            <a:ext uri="{FF2B5EF4-FFF2-40B4-BE49-F238E27FC236}">
              <a16:creationId xmlns:a16="http://schemas.microsoft.com/office/drawing/2014/main" xmlns="" id="{00000000-0008-0000-0800-0000316B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586" name="AutoShape 1093">
          <a:extLst>
            <a:ext uri="{FF2B5EF4-FFF2-40B4-BE49-F238E27FC236}">
              <a16:creationId xmlns:a16="http://schemas.microsoft.com/office/drawing/2014/main" xmlns="" id="{00000000-0008-0000-0800-0000326B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587" name="AutoShape 1094">
          <a:extLst>
            <a:ext uri="{FF2B5EF4-FFF2-40B4-BE49-F238E27FC236}">
              <a16:creationId xmlns:a16="http://schemas.microsoft.com/office/drawing/2014/main" xmlns="" id="{00000000-0008-0000-0800-0000336B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588" name="AutoShape 1095">
          <a:extLst>
            <a:ext uri="{FF2B5EF4-FFF2-40B4-BE49-F238E27FC236}">
              <a16:creationId xmlns:a16="http://schemas.microsoft.com/office/drawing/2014/main" xmlns="" id="{00000000-0008-0000-0800-0000346B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589" name="AutoShape 1096">
          <a:extLst>
            <a:ext uri="{FF2B5EF4-FFF2-40B4-BE49-F238E27FC236}">
              <a16:creationId xmlns:a16="http://schemas.microsoft.com/office/drawing/2014/main" xmlns="" id="{00000000-0008-0000-0800-0000356B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590" name="AutoShape 1097">
          <a:extLst>
            <a:ext uri="{FF2B5EF4-FFF2-40B4-BE49-F238E27FC236}">
              <a16:creationId xmlns:a16="http://schemas.microsoft.com/office/drawing/2014/main" xmlns="" id="{00000000-0008-0000-0800-0000366B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591" name="AutoShape 1098">
          <a:extLst>
            <a:ext uri="{FF2B5EF4-FFF2-40B4-BE49-F238E27FC236}">
              <a16:creationId xmlns:a16="http://schemas.microsoft.com/office/drawing/2014/main" xmlns="" id="{00000000-0008-0000-0800-0000376B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592" name="AutoShape 1099">
          <a:extLst>
            <a:ext uri="{FF2B5EF4-FFF2-40B4-BE49-F238E27FC236}">
              <a16:creationId xmlns:a16="http://schemas.microsoft.com/office/drawing/2014/main" xmlns="" id="{00000000-0008-0000-0800-0000386B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593" name="AutoShape 1100">
          <a:extLst>
            <a:ext uri="{FF2B5EF4-FFF2-40B4-BE49-F238E27FC236}">
              <a16:creationId xmlns:a16="http://schemas.microsoft.com/office/drawing/2014/main" xmlns="" id="{00000000-0008-0000-0800-0000396B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594" name="AutoShape 1101">
          <a:extLst>
            <a:ext uri="{FF2B5EF4-FFF2-40B4-BE49-F238E27FC236}">
              <a16:creationId xmlns:a16="http://schemas.microsoft.com/office/drawing/2014/main" xmlns="" id="{00000000-0008-0000-0800-00003A6B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595" name="AutoShape 1102">
          <a:extLst>
            <a:ext uri="{FF2B5EF4-FFF2-40B4-BE49-F238E27FC236}">
              <a16:creationId xmlns:a16="http://schemas.microsoft.com/office/drawing/2014/main" xmlns="" id="{00000000-0008-0000-0800-00003B6B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596" name="AutoShape 1103">
          <a:extLst>
            <a:ext uri="{FF2B5EF4-FFF2-40B4-BE49-F238E27FC236}">
              <a16:creationId xmlns:a16="http://schemas.microsoft.com/office/drawing/2014/main" xmlns="" id="{00000000-0008-0000-0800-00003C6B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597" name="AutoShape 1104">
          <a:extLst>
            <a:ext uri="{FF2B5EF4-FFF2-40B4-BE49-F238E27FC236}">
              <a16:creationId xmlns:a16="http://schemas.microsoft.com/office/drawing/2014/main" xmlns="" id="{00000000-0008-0000-0800-00003D6B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598" name="AutoShape 1105">
          <a:extLst>
            <a:ext uri="{FF2B5EF4-FFF2-40B4-BE49-F238E27FC236}">
              <a16:creationId xmlns:a16="http://schemas.microsoft.com/office/drawing/2014/main" xmlns="" id="{00000000-0008-0000-0800-00003E6B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599" name="AutoShape 1106">
          <a:extLst>
            <a:ext uri="{FF2B5EF4-FFF2-40B4-BE49-F238E27FC236}">
              <a16:creationId xmlns:a16="http://schemas.microsoft.com/office/drawing/2014/main" xmlns="" id="{00000000-0008-0000-0800-00003F6B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600" name="AutoShape 1107">
          <a:extLst>
            <a:ext uri="{FF2B5EF4-FFF2-40B4-BE49-F238E27FC236}">
              <a16:creationId xmlns:a16="http://schemas.microsoft.com/office/drawing/2014/main" xmlns="" id="{00000000-0008-0000-0800-0000406B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601" name="AutoShape 1108">
          <a:extLst>
            <a:ext uri="{FF2B5EF4-FFF2-40B4-BE49-F238E27FC236}">
              <a16:creationId xmlns:a16="http://schemas.microsoft.com/office/drawing/2014/main" xmlns="" id="{00000000-0008-0000-0800-0000416B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602" name="AutoShape 1109">
          <a:extLst>
            <a:ext uri="{FF2B5EF4-FFF2-40B4-BE49-F238E27FC236}">
              <a16:creationId xmlns:a16="http://schemas.microsoft.com/office/drawing/2014/main" xmlns="" id="{00000000-0008-0000-0800-0000426B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603" name="AutoShape 1110">
          <a:extLst>
            <a:ext uri="{FF2B5EF4-FFF2-40B4-BE49-F238E27FC236}">
              <a16:creationId xmlns:a16="http://schemas.microsoft.com/office/drawing/2014/main" xmlns="" id="{00000000-0008-0000-0800-0000436B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604" name="AutoShape 1111">
          <a:extLst>
            <a:ext uri="{FF2B5EF4-FFF2-40B4-BE49-F238E27FC236}">
              <a16:creationId xmlns:a16="http://schemas.microsoft.com/office/drawing/2014/main" xmlns="" id="{00000000-0008-0000-0800-0000446B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605" name="AutoShape 1112">
          <a:extLst>
            <a:ext uri="{FF2B5EF4-FFF2-40B4-BE49-F238E27FC236}">
              <a16:creationId xmlns:a16="http://schemas.microsoft.com/office/drawing/2014/main" xmlns="" id="{00000000-0008-0000-0800-0000456B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606" name="AutoShape 1113">
          <a:extLst>
            <a:ext uri="{FF2B5EF4-FFF2-40B4-BE49-F238E27FC236}">
              <a16:creationId xmlns:a16="http://schemas.microsoft.com/office/drawing/2014/main" xmlns="" id="{00000000-0008-0000-0800-0000466B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607" name="AutoShape 1114">
          <a:extLst>
            <a:ext uri="{FF2B5EF4-FFF2-40B4-BE49-F238E27FC236}">
              <a16:creationId xmlns:a16="http://schemas.microsoft.com/office/drawing/2014/main" xmlns="" id="{00000000-0008-0000-0800-0000476B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608" name="AutoShape 1115">
          <a:extLst>
            <a:ext uri="{FF2B5EF4-FFF2-40B4-BE49-F238E27FC236}">
              <a16:creationId xmlns:a16="http://schemas.microsoft.com/office/drawing/2014/main" xmlns="" id="{00000000-0008-0000-0800-0000486B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609" name="AutoShape 1116">
          <a:extLst>
            <a:ext uri="{FF2B5EF4-FFF2-40B4-BE49-F238E27FC236}">
              <a16:creationId xmlns:a16="http://schemas.microsoft.com/office/drawing/2014/main" xmlns="" id="{00000000-0008-0000-0800-0000496B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610" name="AutoShape 1117">
          <a:extLst>
            <a:ext uri="{FF2B5EF4-FFF2-40B4-BE49-F238E27FC236}">
              <a16:creationId xmlns:a16="http://schemas.microsoft.com/office/drawing/2014/main" xmlns="" id="{00000000-0008-0000-0800-00004A6B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611" name="AutoShape 1118">
          <a:extLst>
            <a:ext uri="{FF2B5EF4-FFF2-40B4-BE49-F238E27FC236}">
              <a16:creationId xmlns:a16="http://schemas.microsoft.com/office/drawing/2014/main" xmlns="" id="{00000000-0008-0000-0800-00004B6B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612" name="AutoShape 1119">
          <a:extLst>
            <a:ext uri="{FF2B5EF4-FFF2-40B4-BE49-F238E27FC236}">
              <a16:creationId xmlns:a16="http://schemas.microsoft.com/office/drawing/2014/main" xmlns="" id="{00000000-0008-0000-0800-00004C6B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613" name="AutoShape 1120">
          <a:extLst>
            <a:ext uri="{FF2B5EF4-FFF2-40B4-BE49-F238E27FC236}">
              <a16:creationId xmlns:a16="http://schemas.microsoft.com/office/drawing/2014/main" xmlns="" id="{00000000-0008-0000-0800-00004D6B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614" name="AutoShape 1121">
          <a:extLst>
            <a:ext uri="{FF2B5EF4-FFF2-40B4-BE49-F238E27FC236}">
              <a16:creationId xmlns:a16="http://schemas.microsoft.com/office/drawing/2014/main" xmlns="" id="{00000000-0008-0000-0800-00004E6B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615" name="AutoShape 1122">
          <a:extLst>
            <a:ext uri="{FF2B5EF4-FFF2-40B4-BE49-F238E27FC236}">
              <a16:creationId xmlns:a16="http://schemas.microsoft.com/office/drawing/2014/main" xmlns="" id="{00000000-0008-0000-0800-00004F6B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616" name="AutoShape 1123">
          <a:extLst>
            <a:ext uri="{FF2B5EF4-FFF2-40B4-BE49-F238E27FC236}">
              <a16:creationId xmlns:a16="http://schemas.microsoft.com/office/drawing/2014/main" xmlns="" id="{00000000-0008-0000-0800-0000506B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617" name="AutoShape 1124">
          <a:extLst>
            <a:ext uri="{FF2B5EF4-FFF2-40B4-BE49-F238E27FC236}">
              <a16:creationId xmlns:a16="http://schemas.microsoft.com/office/drawing/2014/main" xmlns="" id="{00000000-0008-0000-0800-0000516B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618" name="AutoShape 1125">
          <a:extLst>
            <a:ext uri="{FF2B5EF4-FFF2-40B4-BE49-F238E27FC236}">
              <a16:creationId xmlns:a16="http://schemas.microsoft.com/office/drawing/2014/main" xmlns="" id="{00000000-0008-0000-0800-0000526B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619" name="AutoShape 1126">
          <a:extLst>
            <a:ext uri="{FF2B5EF4-FFF2-40B4-BE49-F238E27FC236}">
              <a16:creationId xmlns:a16="http://schemas.microsoft.com/office/drawing/2014/main" xmlns="" id="{00000000-0008-0000-0800-0000536B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620" name="AutoShape 1127">
          <a:extLst>
            <a:ext uri="{FF2B5EF4-FFF2-40B4-BE49-F238E27FC236}">
              <a16:creationId xmlns:a16="http://schemas.microsoft.com/office/drawing/2014/main" xmlns="" id="{00000000-0008-0000-0800-0000546B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621" name="AutoShape 1128">
          <a:extLst>
            <a:ext uri="{FF2B5EF4-FFF2-40B4-BE49-F238E27FC236}">
              <a16:creationId xmlns:a16="http://schemas.microsoft.com/office/drawing/2014/main" xmlns="" id="{00000000-0008-0000-0800-0000556B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622" name="AutoShape 1129">
          <a:extLst>
            <a:ext uri="{FF2B5EF4-FFF2-40B4-BE49-F238E27FC236}">
              <a16:creationId xmlns:a16="http://schemas.microsoft.com/office/drawing/2014/main" xmlns="" id="{00000000-0008-0000-0800-0000566B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623" name="AutoShape 1130">
          <a:extLst>
            <a:ext uri="{FF2B5EF4-FFF2-40B4-BE49-F238E27FC236}">
              <a16:creationId xmlns:a16="http://schemas.microsoft.com/office/drawing/2014/main" xmlns="" id="{00000000-0008-0000-0800-0000576B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624" name="AutoShape 1131">
          <a:extLst>
            <a:ext uri="{FF2B5EF4-FFF2-40B4-BE49-F238E27FC236}">
              <a16:creationId xmlns:a16="http://schemas.microsoft.com/office/drawing/2014/main" xmlns="" id="{00000000-0008-0000-0800-0000586B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625" name="AutoShape 1132">
          <a:extLst>
            <a:ext uri="{FF2B5EF4-FFF2-40B4-BE49-F238E27FC236}">
              <a16:creationId xmlns:a16="http://schemas.microsoft.com/office/drawing/2014/main" xmlns="" id="{00000000-0008-0000-0800-0000596B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626" name="AutoShape 1133">
          <a:extLst>
            <a:ext uri="{FF2B5EF4-FFF2-40B4-BE49-F238E27FC236}">
              <a16:creationId xmlns:a16="http://schemas.microsoft.com/office/drawing/2014/main" xmlns="" id="{00000000-0008-0000-0800-00005A6B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627" name="AutoShape 1134">
          <a:extLst>
            <a:ext uri="{FF2B5EF4-FFF2-40B4-BE49-F238E27FC236}">
              <a16:creationId xmlns:a16="http://schemas.microsoft.com/office/drawing/2014/main" xmlns="" id="{00000000-0008-0000-0800-00005B6B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628" name="AutoShape 1135">
          <a:extLst>
            <a:ext uri="{FF2B5EF4-FFF2-40B4-BE49-F238E27FC236}">
              <a16:creationId xmlns:a16="http://schemas.microsoft.com/office/drawing/2014/main" xmlns="" id="{00000000-0008-0000-0800-00005C6B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629" name="AutoShape 1136">
          <a:extLst>
            <a:ext uri="{FF2B5EF4-FFF2-40B4-BE49-F238E27FC236}">
              <a16:creationId xmlns:a16="http://schemas.microsoft.com/office/drawing/2014/main" xmlns="" id="{00000000-0008-0000-0800-00005D6B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630" name="AutoShape 1137">
          <a:extLst>
            <a:ext uri="{FF2B5EF4-FFF2-40B4-BE49-F238E27FC236}">
              <a16:creationId xmlns:a16="http://schemas.microsoft.com/office/drawing/2014/main" xmlns="" id="{00000000-0008-0000-0800-00005E6B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631" name="AutoShape 1138">
          <a:extLst>
            <a:ext uri="{FF2B5EF4-FFF2-40B4-BE49-F238E27FC236}">
              <a16:creationId xmlns:a16="http://schemas.microsoft.com/office/drawing/2014/main" xmlns="" id="{00000000-0008-0000-0800-00005F6B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632" name="AutoShape 1139">
          <a:extLst>
            <a:ext uri="{FF2B5EF4-FFF2-40B4-BE49-F238E27FC236}">
              <a16:creationId xmlns:a16="http://schemas.microsoft.com/office/drawing/2014/main" xmlns="" id="{00000000-0008-0000-0800-0000606B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633" name="AutoShape 1140">
          <a:extLst>
            <a:ext uri="{FF2B5EF4-FFF2-40B4-BE49-F238E27FC236}">
              <a16:creationId xmlns:a16="http://schemas.microsoft.com/office/drawing/2014/main" xmlns="" id="{00000000-0008-0000-0800-0000616B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634" name="AutoShape 1141">
          <a:extLst>
            <a:ext uri="{FF2B5EF4-FFF2-40B4-BE49-F238E27FC236}">
              <a16:creationId xmlns:a16="http://schemas.microsoft.com/office/drawing/2014/main" xmlns="" id="{00000000-0008-0000-0800-0000626B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635" name="AutoShape 1142">
          <a:extLst>
            <a:ext uri="{FF2B5EF4-FFF2-40B4-BE49-F238E27FC236}">
              <a16:creationId xmlns:a16="http://schemas.microsoft.com/office/drawing/2014/main" xmlns="" id="{00000000-0008-0000-0800-0000636B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636" name="AutoShape 1143">
          <a:extLst>
            <a:ext uri="{FF2B5EF4-FFF2-40B4-BE49-F238E27FC236}">
              <a16:creationId xmlns:a16="http://schemas.microsoft.com/office/drawing/2014/main" xmlns="" id="{00000000-0008-0000-0800-0000646B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9637" name="AutoShape 1144">
          <a:extLst>
            <a:ext uri="{FF2B5EF4-FFF2-40B4-BE49-F238E27FC236}">
              <a16:creationId xmlns:a16="http://schemas.microsoft.com/office/drawing/2014/main" xmlns="" id="{00000000-0008-0000-0800-0000656B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38</xdr:row>
      <xdr:rowOff>0</xdr:rowOff>
    </xdr:from>
    <xdr:to>
      <xdr:col>0</xdr:col>
      <xdr:colOff>0</xdr:colOff>
      <xdr:row>38</xdr:row>
      <xdr:rowOff>304800</xdr:rowOff>
    </xdr:to>
    <xdr:sp macro="" textlink="">
      <xdr:nvSpPr>
        <xdr:cNvPr id="289638" name="AutoShape 1145">
          <a:extLst>
            <a:ext uri="{FF2B5EF4-FFF2-40B4-BE49-F238E27FC236}">
              <a16:creationId xmlns:a16="http://schemas.microsoft.com/office/drawing/2014/main" xmlns="" id="{00000000-0008-0000-0800-0000666B0400}"/>
            </a:ext>
          </a:extLst>
        </xdr:cNvPr>
        <xdr:cNvSpPr>
          <a:spLocks noChangeArrowheads="1"/>
        </xdr:cNvSpPr>
      </xdr:nvSpPr>
      <xdr:spPr bwMode="auto">
        <a:xfrm>
          <a:off x="0" y="9153525"/>
          <a:ext cx="0" cy="142875"/>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0</xdr:col>
      <xdr:colOff>0</xdr:colOff>
      <xdr:row>29</xdr:row>
      <xdr:rowOff>200025</xdr:rowOff>
    </xdr:from>
    <xdr:to>
      <xdr:col>0</xdr:col>
      <xdr:colOff>0</xdr:colOff>
      <xdr:row>29</xdr:row>
      <xdr:rowOff>200025</xdr:rowOff>
    </xdr:to>
    <xdr:sp macro="" textlink="">
      <xdr:nvSpPr>
        <xdr:cNvPr id="289639" name="Line 1146">
          <a:extLst>
            <a:ext uri="{FF2B5EF4-FFF2-40B4-BE49-F238E27FC236}">
              <a16:creationId xmlns:a16="http://schemas.microsoft.com/office/drawing/2014/main" xmlns="" id="{00000000-0008-0000-0800-0000676B0400}"/>
            </a:ext>
          </a:extLst>
        </xdr:cNvPr>
        <xdr:cNvSpPr>
          <a:spLocks noChangeShapeType="1"/>
        </xdr:cNvSpPr>
      </xdr:nvSpPr>
      <xdr:spPr bwMode="auto">
        <a:xfrm>
          <a:off x="0" y="79629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38</xdr:row>
      <xdr:rowOff>0</xdr:rowOff>
    </xdr:from>
    <xdr:to>
      <xdr:col>0</xdr:col>
      <xdr:colOff>0</xdr:colOff>
      <xdr:row>38</xdr:row>
      <xdr:rowOff>304800</xdr:rowOff>
    </xdr:to>
    <xdr:sp macro="" textlink="">
      <xdr:nvSpPr>
        <xdr:cNvPr id="289640" name="AutoShape 1147">
          <a:extLst>
            <a:ext uri="{FF2B5EF4-FFF2-40B4-BE49-F238E27FC236}">
              <a16:creationId xmlns:a16="http://schemas.microsoft.com/office/drawing/2014/main" xmlns="" id="{00000000-0008-0000-0800-0000686B0400}"/>
            </a:ext>
          </a:extLst>
        </xdr:cNvPr>
        <xdr:cNvSpPr>
          <a:spLocks noChangeArrowheads="1"/>
        </xdr:cNvSpPr>
      </xdr:nvSpPr>
      <xdr:spPr bwMode="auto">
        <a:xfrm>
          <a:off x="0" y="9153525"/>
          <a:ext cx="0" cy="142875"/>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4</xdr:col>
      <xdr:colOff>0</xdr:colOff>
      <xdr:row>383</xdr:row>
      <xdr:rowOff>0</xdr:rowOff>
    </xdr:from>
    <xdr:to>
      <xdr:col>4</xdr:col>
      <xdr:colOff>0</xdr:colOff>
      <xdr:row>383</xdr:row>
      <xdr:rowOff>0</xdr:rowOff>
    </xdr:to>
    <xdr:sp macro="" textlink="">
      <xdr:nvSpPr>
        <xdr:cNvPr id="289641" name="Line 1148">
          <a:extLst>
            <a:ext uri="{FF2B5EF4-FFF2-40B4-BE49-F238E27FC236}">
              <a16:creationId xmlns:a16="http://schemas.microsoft.com/office/drawing/2014/main" xmlns="" id="{00000000-0008-0000-0800-0000696B0400}"/>
            </a:ext>
          </a:extLst>
        </xdr:cNvPr>
        <xdr:cNvSpPr>
          <a:spLocks noChangeShapeType="1"/>
        </xdr:cNvSpPr>
      </xdr:nvSpPr>
      <xdr:spPr bwMode="auto">
        <a:xfrm>
          <a:off x="2133600" y="893540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383</xdr:row>
      <xdr:rowOff>0</xdr:rowOff>
    </xdr:from>
    <xdr:to>
      <xdr:col>4</xdr:col>
      <xdr:colOff>0</xdr:colOff>
      <xdr:row>383</xdr:row>
      <xdr:rowOff>0</xdr:rowOff>
    </xdr:to>
    <xdr:sp macro="" textlink="">
      <xdr:nvSpPr>
        <xdr:cNvPr id="289642" name="Line 1149">
          <a:extLst>
            <a:ext uri="{FF2B5EF4-FFF2-40B4-BE49-F238E27FC236}">
              <a16:creationId xmlns:a16="http://schemas.microsoft.com/office/drawing/2014/main" xmlns="" id="{00000000-0008-0000-0800-00006A6B0400}"/>
            </a:ext>
          </a:extLst>
        </xdr:cNvPr>
        <xdr:cNvSpPr>
          <a:spLocks noChangeShapeType="1"/>
        </xdr:cNvSpPr>
      </xdr:nvSpPr>
      <xdr:spPr bwMode="auto">
        <a:xfrm flipV="1">
          <a:off x="2133600" y="893540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383</xdr:row>
      <xdr:rowOff>0</xdr:rowOff>
    </xdr:from>
    <xdr:to>
      <xdr:col>4</xdr:col>
      <xdr:colOff>0</xdr:colOff>
      <xdr:row>383</xdr:row>
      <xdr:rowOff>0</xdr:rowOff>
    </xdr:to>
    <xdr:sp macro="" textlink="">
      <xdr:nvSpPr>
        <xdr:cNvPr id="289643" name="Line 1150">
          <a:extLst>
            <a:ext uri="{FF2B5EF4-FFF2-40B4-BE49-F238E27FC236}">
              <a16:creationId xmlns:a16="http://schemas.microsoft.com/office/drawing/2014/main" xmlns="" id="{00000000-0008-0000-0800-00006B6B0400}"/>
            </a:ext>
          </a:extLst>
        </xdr:cNvPr>
        <xdr:cNvSpPr>
          <a:spLocks noChangeShapeType="1"/>
        </xdr:cNvSpPr>
      </xdr:nvSpPr>
      <xdr:spPr bwMode="auto">
        <a:xfrm flipV="1">
          <a:off x="2133600" y="893540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383</xdr:row>
      <xdr:rowOff>0</xdr:rowOff>
    </xdr:from>
    <xdr:to>
      <xdr:col>4</xdr:col>
      <xdr:colOff>0</xdr:colOff>
      <xdr:row>383</xdr:row>
      <xdr:rowOff>0</xdr:rowOff>
    </xdr:to>
    <xdr:sp macro="" textlink="">
      <xdr:nvSpPr>
        <xdr:cNvPr id="289644" name="Line 1151">
          <a:extLst>
            <a:ext uri="{FF2B5EF4-FFF2-40B4-BE49-F238E27FC236}">
              <a16:creationId xmlns:a16="http://schemas.microsoft.com/office/drawing/2014/main" xmlns="" id="{00000000-0008-0000-0800-00006C6B0400}"/>
            </a:ext>
          </a:extLst>
        </xdr:cNvPr>
        <xdr:cNvSpPr>
          <a:spLocks noChangeShapeType="1"/>
        </xdr:cNvSpPr>
      </xdr:nvSpPr>
      <xdr:spPr bwMode="auto">
        <a:xfrm>
          <a:off x="2133600" y="893540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383</xdr:row>
      <xdr:rowOff>0</xdr:rowOff>
    </xdr:from>
    <xdr:to>
      <xdr:col>4</xdr:col>
      <xdr:colOff>0</xdr:colOff>
      <xdr:row>383</xdr:row>
      <xdr:rowOff>0</xdr:rowOff>
    </xdr:to>
    <xdr:sp macro="" textlink="">
      <xdr:nvSpPr>
        <xdr:cNvPr id="289645" name="Line 1152">
          <a:extLst>
            <a:ext uri="{FF2B5EF4-FFF2-40B4-BE49-F238E27FC236}">
              <a16:creationId xmlns:a16="http://schemas.microsoft.com/office/drawing/2014/main" xmlns="" id="{00000000-0008-0000-0800-00006D6B0400}"/>
            </a:ext>
          </a:extLst>
        </xdr:cNvPr>
        <xdr:cNvSpPr>
          <a:spLocks noChangeShapeType="1"/>
        </xdr:cNvSpPr>
      </xdr:nvSpPr>
      <xdr:spPr bwMode="auto">
        <a:xfrm>
          <a:off x="2133600" y="893540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383</xdr:row>
      <xdr:rowOff>0</xdr:rowOff>
    </xdr:from>
    <xdr:to>
      <xdr:col>4</xdr:col>
      <xdr:colOff>0</xdr:colOff>
      <xdr:row>383</xdr:row>
      <xdr:rowOff>0</xdr:rowOff>
    </xdr:to>
    <xdr:sp macro="" textlink="">
      <xdr:nvSpPr>
        <xdr:cNvPr id="289646" name="Line 1153">
          <a:extLst>
            <a:ext uri="{FF2B5EF4-FFF2-40B4-BE49-F238E27FC236}">
              <a16:creationId xmlns:a16="http://schemas.microsoft.com/office/drawing/2014/main" xmlns="" id="{00000000-0008-0000-0800-00006E6B0400}"/>
            </a:ext>
          </a:extLst>
        </xdr:cNvPr>
        <xdr:cNvSpPr>
          <a:spLocks noChangeShapeType="1"/>
        </xdr:cNvSpPr>
      </xdr:nvSpPr>
      <xdr:spPr bwMode="auto">
        <a:xfrm>
          <a:off x="2133600" y="893540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383</xdr:row>
      <xdr:rowOff>0</xdr:rowOff>
    </xdr:from>
    <xdr:to>
      <xdr:col>4</xdr:col>
      <xdr:colOff>0</xdr:colOff>
      <xdr:row>383</xdr:row>
      <xdr:rowOff>0</xdr:rowOff>
    </xdr:to>
    <xdr:sp macro="" textlink="">
      <xdr:nvSpPr>
        <xdr:cNvPr id="289647" name="Line 1154">
          <a:extLst>
            <a:ext uri="{FF2B5EF4-FFF2-40B4-BE49-F238E27FC236}">
              <a16:creationId xmlns:a16="http://schemas.microsoft.com/office/drawing/2014/main" xmlns="" id="{00000000-0008-0000-0800-00006F6B0400}"/>
            </a:ext>
          </a:extLst>
        </xdr:cNvPr>
        <xdr:cNvSpPr>
          <a:spLocks noChangeShapeType="1"/>
        </xdr:cNvSpPr>
      </xdr:nvSpPr>
      <xdr:spPr bwMode="auto">
        <a:xfrm flipV="1">
          <a:off x="2133600" y="893540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383</xdr:row>
      <xdr:rowOff>0</xdr:rowOff>
    </xdr:from>
    <xdr:to>
      <xdr:col>4</xdr:col>
      <xdr:colOff>0</xdr:colOff>
      <xdr:row>383</xdr:row>
      <xdr:rowOff>0</xdr:rowOff>
    </xdr:to>
    <xdr:sp macro="" textlink="">
      <xdr:nvSpPr>
        <xdr:cNvPr id="289648" name="Line 1155">
          <a:extLst>
            <a:ext uri="{FF2B5EF4-FFF2-40B4-BE49-F238E27FC236}">
              <a16:creationId xmlns:a16="http://schemas.microsoft.com/office/drawing/2014/main" xmlns="" id="{00000000-0008-0000-0800-0000706B0400}"/>
            </a:ext>
          </a:extLst>
        </xdr:cNvPr>
        <xdr:cNvSpPr>
          <a:spLocks noChangeShapeType="1"/>
        </xdr:cNvSpPr>
      </xdr:nvSpPr>
      <xdr:spPr bwMode="auto">
        <a:xfrm flipV="1">
          <a:off x="2133600" y="893540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383</xdr:row>
      <xdr:rowOff>0</xdr:rowOff>
    </xdr:from>
    <xdr:to>
      <xdr:col>4</xdr:col>
      <xdr:colOff>0</xdr:colOff>
      <xdr:row>383</xdr:row>
      <xdr:rowOff>0</xdr:rowOff>
    </xdr:to>
    <xdr:sp macro="" textlink="">
      <xdr:nvSpPr>
        <xdr:cNvPr id="289649" name="Line 1156">
          <a:extLst>
            <a:ext uri="{FF2B5EF4-FFF2-40B4-BE49-F238E27FC236}">
              <a16:creationId xmlns:a16="http://schemas.microsoft.com/office/drawing/2014/main" xmlns="" id="{00000000-0008-0000-0800-0000716B0400}"/>
            </a:ext>
          </a:extLst>
        </xdr:cNvPr>
        <xdr:cNvSpPr>
          <a:spLocks noChangeShapeType="1"/>
        </xdr:cNvSpPr>
      </xdr:nvSpPr>
      <xdr:spPr bwMode="auto">
        <a:xfrm>
          <a:off x="2133600" y="893540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383</xdr:row>
      <xdr:rowOff>0</xdr:rowOff>
    </xdr:from>
    <xdr:to>
      <xdr:col>4</xdr:col>
      <xdr:colOff>0</xdr:colOff>
      <xdr:row>383</xdr:row>
      <xdr:rowOff>0</xdr:rowOff>
    </xdr:to>
    <xdr:sp macro="" textlink="">
      <xdr:nvSpPr>
        <xdr:cNvPr id="289650" name="Line 1157">
          <a:extLst>
            <a:ext uri="{FF2B5EF4-FFF2-40B4-BE49-F238E27FC236}">
              <a16:creationId xmlns:a16="http://schemas.microsoft.com/office/drawing/2014/main" xmlns="" id="{00000000-0008-0000-0800-0000726B0400}"/>
            </a:ext>
          </a:extLst>
        </xdr:cNvPr>
        <xdr:cNvSpPr>
          <a:spLocks noChangeShapeType="1"/>
        </xdr:cNvSpPr>
      </xdr:nvSpPr>
      <xdr:spPr bwMode="auto">
        <a:xfrm>
          <a:off x="2133600" y="893540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382</xdr:row>
      <xdr:rowOff>0</xdr:rowOff>
    </xdr:from>
    <xdr:to>
      <xdr:col>0</xdr:col>
      <xdr:colOff>0</xdr:colOff>
      <xdr:row>382</xdr:row>
      <xdr:rowOff>0</xdr:rowOff>
    </xdr:to>
    <xdr:sp macro="" textlink="">
      <xdr:nvSpPr>
        <xdr:cNvPr id="289651" name="AutoShape 1158">
          <a:extLst>
            <a:ext uri="{FF2B5EF4-FFF2-40B4-BE49-F238E27FC236}">
              <a16:creationId xmlns:a16="http://schemas.microsoft.com/office/drawing/2014/main" xmlns="" id="{00000000-0008-0000-0800-0000736B0400}"/>
            </a:ext>
          </a:extLst>
        </xdr:cNvPr>
        <xdr:cNvSpPr>
          <a:spLocks noChangeArrowheads="1"/>
        </xdr:cNvSpPr>
      </xdr:nvSpPr>
      <xdr:spPr bwMode="auto">
        <a:xfrm>
          <a:off x="0" y="89106375"/>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382</xdr:row>
      <xdr:rowOff>0</xdr:rowOff>
    </xdr:from>
    <xdr:to>
      <xdr:col>0</xdr:col>
      <xdr:colOff>0</xdr:colOff>
      <xdr:row>382</xdr:row>
      <xdr:rowOff>0</xdr:rowOff>
    </xdr:to>
    <xdr:sp macro="" textlink="">
      <xdr:nvSpPr>
        <xdr:cNvPr id="289652" name="AutoShape 1159">
          <a:extLst>
            <a:ext uri="{FF2B5EF4-FFF2-40B4-BE49-F238E27FC236}">
              <a16:creationId xmlns:a16="http://schemas.microsoft.com/office/drawing/2014/main" xmlns="" id="{00000000-0008-0000-0800-0000746B0400}"/>
            </a:ext>
          </a:extLst>
        </xdr:cNvPr>
        <xdr:cNvSpPr>
          <a:spLocks noChangeArrowheads="1"/>
        </xdr:cNvSpPr>
      </xdr:nvSpPr>
      <xdr:spPr bwMode="auto">
        <a:xfrm>
          <a:off x="0" y="89106375"/>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382</xdr:row>
      <xdr:rowOff>0</xdr:rowOff>
    </xdr:from>
    <xdr:to>
      <xdr:col>0</xdr:col>
      <xdr:colOff>0</xdr:colOff>
      <xdr:row>382</xdr:row>
      <xdr:rowOff>0</xdr:rowOff>
    </xdr:to>
    <xdr:sp macro="" textlink="">
      <xdr:nvSpPr>
        <xdr:cNvPr id="289653" name="AutoShape 1160">
          <a:extLst>
            <a:ext uri="{FF2B5EF4-FFF2-40B4-BE49-F238E27FC236}">
              <a16:creationId xmlns:a16="http://schemas.microsoft.com/office/drawing/2014/main" xmlns="" id="{00000000-0008-0000-0800-0000756B0400}"/>
            </a:ext>
          </a:extLst>
        </xdr:cNvPr>
        <xdr:cNvSpPr>
          <a:spLocks noChangeArrowheads="1"/>
        </xdr:cNvSpPr>
      </xdr:nvSpPr>
      <xdr:spPr bwMode="auto">
        <a:xfrm>
          <a:off x="0" y="89106375"/>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382</xdr:row>
      <xdr:rowOff>0</xdr:rowOff>
    </xdr:from>
    <xdr:to>
      <xdr:col>0</xdr:col>
      <xdr:colOff>0</xdr:colOff>
      <xdr:row>382</xdr:row>
      <xdr:rowOff>0</xdr:rowOff>
    </xdr:to>
    <xdr:sp macro="" textlink="">
      <xdr:nvSpPr>
        <xdr:cNvPr id="289654" name="AutoShape 1161">
          <a:extLst>
            <a:ext uri="{FF2B5EF4-FFF2-40B4-BE49-F238E27FC236}">
              <a16:creationId xmlns:a16="http://schemas.microsoft.com/office/drawing/2014/main" xmlns="" id="{00000000-0008-0000-0800-0000766B0400}"/>
            </a:ext>
          </a:extLst>
        </xdr:cNvPr>
        <xdr:cNvSpPr>
          <a:spLocks noChangeArrowheads="1"/>
        </xdr:cNvSpPr>
      </xdr:nvSpPr>
      <xdr:spPr bwMode="auto">
        <a:xfrm>
          <a:off x="0" y="89106375"/>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382</xdr:row>
      <xdr:rowOff>0</xdr:rowOff>
    </xdr:from>
    <xdr:to>
      <xdr:col>0</xdr:col>
      <xdr:colOff>0</xdr:colOff>
      <xdr:row>382</xdr:row>
      <xdr:rowOff>0</xdr:rowOff>
    </xdr:to>
    <xdr:sp macro="" textlink="">
      <xdr:nvSpPr>
        <xdr:cNvPr id="289655" name="AutoShape 1162">
          <a:extLst>
            <a:ext uri="{FF2B5EF4-FFF2-40B4-BE49-F238E27FC236}">
              <a16:creationId xmlns:a16="http://schemas.microsoft.com/office/drawing/2014/main" xmlns="" id="{00000000-0008-0000-0800-0000776B0400}"/>
            </a:ext>
          </a:extLst>
        </xdr:cNvPr>
        <xdr:cNvSpPr>
          <a:spLocks noChangeArrowheads="1"/>
        </xdr:cNvSpPr>
      </xdr:nvSpPr>
      <xdr:spPr bwMode="auto">
        <a:xfrm>
          <a:off x="0" y="89106375"/>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382</xdr:row>
      <xdr:rowOff>0</xdr:rowOff>
    </xdr:from>
    <xdr:to>
      <xdr:col>0</xdr:col>
      <xdr:colOff>0</xdr:colOff>
      <xdr:row>382</xdr:row>
      <xdr:rowOff>0</xdr:rowOff>
    </xdr:to>
    <xdr:sp macro="" textlink="">
      <xdr:nvSpPr>
        <xdr:cNvPr id="289656" name="AutoShape 1163">
          <a:extLst>
            <a:ext uri="{FF2B5EF4-FFF2-40B4-BE49-F238E27FC236}">
              <a16:creationId xmlns:a16="http://schemas.microsoft.com/office/drawing/2014/main" xmlns="" id="{00000000-0008-0000-0800-0000786B0400}"/>
            </a:ext>
          </a:extLst>
        </xdr:cNvPr>
        <xdr:cNvSpPr>
          <a:spLocks noChangeArrowheads="1"/>
        </xdr:cNvSpPr>
      </xdr:nvSpPr>
      <xdr:spPr bwMode="auto">
        <a:xfrm>
          <a:off x="0" y="89106375"/>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382</xdr:row>
      <xdr:rowOff>0</xdr:rowOff>
    </xdr:from>
    <xdr:to>
      <xdr:col>0</xdr:col>
      <xdr:colOff>0</xdr:colOff>
      <xdr:row>382</xdr:row>
      <xdr:rowOff>0</xdr:rowOff>
    </xdr:to>
    <xdr:sp macro="" textlink="">
      <xdr:nvSpPr>
        <xdr:cNvPr id="289657" name="AutoShape 1164">
          <a:extLst>
            <a:ext uri="{FF2B5EF4-FFF2-40B4-BE49-F238E27FC236}">
              <a16:creationId xmlns:a16="http://schemas.microsoft.com/office/drawing/2014/main" xmlns="" id="{00000000-0008-0000-0800-0000796B0400}"/>
            </a:ext>
          </a:extLst>
        </xdr:cNvPr>
        <xdr:cNvSpPr>
          <a:spLocks noChangeArrowheads="1"/>
        </xdr:cNvSpPr>
      </xdr:nvSpPr>
      <xdr:spPr bwMode="auto">
        <a:xfrm>
          <a:off x="0" y="89106375"/>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382</xdr:row>
      <xdr:rowOff>0</xdr:rowOff>
    </xdr:from>
    <xdr:to>
      <xdr:col>0</xdr:col>
      <xdr:colOff>0</xdr:colOff>
      <xdr:row>382</xdr:row>
      <xdr:rowOff>0</xdr:rowOff>
    </xdr:to>
    <xdr:sp macro="" textlink="">
      <xdr:nvSpPr>
        <xdr:cNvPr id="289658" name="AutoShape 1165">
          <a:extLst>
            <a:ext uri="{FF2B5EF4-FFF2-40B4-BE49-F238E27FC236}">
              <a16:creationId xmlns:a16="http://schemas.microsoft.com/office/drawing/2014/main" xmlns="" id="{00000000-0008-0000-0800-00007A6B0400}"/>
            </a:ext>
          </a:extLst>
        </xdr:cNvPr>
        <xdr:cNvSpPr>
          <a:spLocks noChangeArrowheads="1"/>
        </xdr:cNvSpPr>
      </xdr:nvSpPr>
      <xdr:spPr bwMode="auto">
        <a:xfrm>
          <a:off x="0" y="89106375"/>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382</xdr:row>
      <xdr:rowOff>0</xdr:rowOff>
    </xdr:from>
    <xdr:to>
      <xdr:col>0</xdr:col>
      <xdr:colOff>0</xdr:colOff>
      <xdr:row>382</xdr:row>
      <xdr:rowOff>0</xdr:rowOff>
    </xdr:to>
    <xdr:sp macro="" textlink="">
      <xdr:nvSpPr>
        <xdr:cNvPr id="289659" name="AutoShape 1166">
          <a:extLst>
            <a:ext uri="{FF2B5EF4-FFF2-40B4-BE49-F238E27FC236}">
              <a16:creationId xmlns:a16="http://schemas.microsoft.com/office/drawing/2014/main" xmlns="" id="{00000000-0008-0000-0800-00007B6B0400}"/>
            </a:ext>
          </a:extLst>
        </xdr:cNvPr>
        <xdr:cNvSpPr>
          <a:spLocks noChangeArrowheads="1"/>
        </xdr:cNvSpPr>
      </xdr:nvSpPr>
      <xdr:spPr bwMode="auto">
        <a:xfrm>
          <a:off x="0" y="89106375"/>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382</xdr:row>
      <xdr:rowOff>0</xdr:rowOff>
    </xdr:from>
    <xdr:to>
      <xdr:col>0</xdr:col>
      <xdr:colOff>0</xdr:colOff>
      <xdr:row>382</xdr:row>
      <xdr:rowOff>0</xdr:rowOff>
    </xdr:to>
    <xdr:sp macro="" textlink="">
      <xdr:nvSpPr>
        <xdr:cNvPr id="289660" name="AutoShape 1167">
          <a:extLst>
            <a:ext uri="{FF2B5EF4-FFF2-40B4-BE49-F238E27FC236}">
              <a16:creationId xmlns:a16="http://schemas.microsoft.com/office/drawing/2014/main" xmlns="" id="{00000000-0008-0000-0800-00007C6B0400}"/>
            </a:ext>
          </a:extLst>
        </xdr:cNvPr>
        <xdr:cNvSpPr>
          <a:spLocks noChangeArrowheads="1"/>
        </xdr:cNvSpPr>
      </xdr:nvSpPr>
      <xdr:spPr bwMode="auto">
        <a:xfrm>
          <a:off x="0" y="89106375"/>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382</xdr:row>
      <xdr:rowOff>0</xdr:rowOff>
    </xdr:from>
    <xdr:to>
      <xdr:col>0</xdr:col>
      <xdr:colOff>0</xdr:colOff>
      <xdr:row>382</xdr:row>
      <xdr:rowOff>0</xdr:rowOff>
    </xdr:to>
    <xdr:sp macro="" textlink="">
      <xdr:nvSpPr>
        <xdr:cNvPr id="289661" name="AutoShape 1168">
          <a:extLst>
            <a:ext uri="{FF2B5EF4-FFF2-40B4-BE49-F238E27FC236}">
              <a16:creationId xmlns:a16="http://schemas.microsoft.com/office/drawing/2014/main" xmlns="" id="{00000000-0008-0000-0800-00007D6B0400}"/>
            </a:ext>
          </a:extLst>
        </xdr:cNvPr>
        <xdr:cNvSpPr>
          <a:spLocks noChangeArrowheads="1"/>
        </xdr:cNvSpPr>
      </xdr:nvSpPr>
      <xdr:spPr bwMode="auto">
        <a:xfrm>
          <a:off x="0" y="89106375"/>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382</xdr:row>
      <xdr:rowOff>0</xdr:rowOff>
    </xdr:from>
    <xdr:to>
      <xdr:col>0</xdr:col>
      <xdr:colOff>0</xdr:colOff>
      <xdr:row>382</xdr:row>
      <xdr:rowOff>0</xdr:rowOff>
    </xdr:to>
    <xdr:sp macro="" textlink="">
      <xdr:nvSpPr>
        <xdr:cNvPr id="289662" name="AutoShape 1169">
          <a:extLst>
            <a:ext uri="{FF2B5EF4-FFF2-40B4-BE49-F238E27FC236}">
              <a16:creationId xmlns:a16="http://schemas.microsoft.com/office/drawing/2014/main" xmlns="" id="{00000000-0008-0000-0800-00007E6B0400}"/>
            </a:ext>
          </a:extLst>
        </xdr:cNvPr>
        <xdr:cNvSpPr>
          <a:spLocks noChangeArrowheads="1"/>
        </xdr:cNvSpPr>
      </xdr:nvSpPr>
      <xdr:spPr bwMode="auto">
        <a:xfrm>
          <a:off x="0" y="89106375"/>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382</xdr:row>
      <xdr:rowOff>0</xdr:rowOff>
    </xdr:from>
    <xdr:to>
      <xdr:col>0</xdr:col>
      <xdr:colOff>0</xdr:colOff>
      <xdr:row>382</xdr:row>
      <xdr:rowOff>0</xdr:rowOff>
    </xdr:to>
    <xdr:sp macro="" textlink="">
      <xdr:nvSpPr>
        <xdr:cNvPr id="289663" name="AutoShape 1170">
          <a:extLst>
            <a:ext uri="{FF2B5EF4-FFF2-40B4-BE49-F238E27FC236}">
              <a16:creationId xmlns:a16="http://schemas.microsoft.com/office/drawing/2014/main" xmlns="" id="{00000000-0008-0000-0800-00007F6B0400}"/>
            </a:ext>
          </a:extLst>
        </xdr:cNvPr>
        <xdr:cNvSpPr>
          <a:spLocks noChangeArrowheads="1"/>
        </xdr:cNvSpPr>
      </xdr:nvSpPr>
      <xdr:spPr bwMode="auto">
        <a:xfrm>
          <a:off x="0" y="89106375"/>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382</xdr:row>
      <xdr:rowOff>0</xdr:rowOff>
    </xdr:from>
    <xdr:to>
      <xdr:col>0</xdr:col>
      <xdr:colOff>0</xdr:colOff>
      <xdr:row>382</xdr:row>
      <xdr:rowOff>0</xdr:rowOff>
    </xdr:to>
    <xdr:sp macro="" textlink="">
      <xdr:nvSpPr>
        <xdr:cNvPr id="289664" name="AutoShape 1171">
          <a:extLst>
            <a:ext uri="{FF2B5EF4-FFF2-40B4-BE49-F238E27FC236}">
              <a16:creationId xmlns:a16="http://schemas.microsoft.com/office/drawing/2014/main" xmlns="" id="{00000000-0008-0000-0800-0000806B0400}"/>
            </a:ext>
          </a:extLst>
        </xdr:cNvPr>
        <xdr:cNvSpPr>
          <a:spLocks noChangeArrowheads="1"/>
        </xdr:cNvSpPr>
      </xdr:nvSpPr>
      <xdr:spPr bwMode="auto">
        <a:xfrm>
          <a:off x="0" y="89106375"/>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382</xdr:row>
      <xdr:rowOff>0</xdr:rowOff>
    </xdr:from>
    <xdr:to>
      <xdr:col>0</xdr:col>
      <xdr:colOff>0</xdr:colOff>
      <xdr:row>382</xdr:row>
      <xdr:rowOff>0</xdr:rowOff>
    </xdr:to>
    <xdr:sp macro="" textlink="">
      <xdr:nvSpPr>
        <xdr:cNvPr id="289665" name="AutoShape 1172">
          <a:extLst>
            <a:ext uri="{FF2B5EF4-FFF2-40B4-BE49-F238E27FC236}">
              <a16:creationId xmlns:a16="http://schemas.microsoft.com/office/drawing/2014/main" xmlns="" id="{00000000-0008-0000-0800-0000816B0400}"/>
            </a:ext>
          </a:extLst>
        </xdr:cNvPr>
        <xdr:cNvSpPr>
          <a:spLocks noChangeArrowheads="1"/>
        </xdr:cNvSpPr>
      </xdr:nvSpPr>
      <xdr:spPr bwMode="auto">
        <a:xfrm>
          <a:off x="0" y="89106375"/>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382</xdr:row>
      <xdr:rowOff>0</xdr:rowOff>
    </xdr:from>
    <xdr:to>
      <xdr:col>0</xdr:col>
      <xdr:colOff>0</xdr:colOff>
      <xdr:row>382</xdr:row>
      <xdr:rowOff>0</xdr:rowOff>
    </xdr:to>
    <xdr:sp macro="" textlink="">
      <xdr:nvSpPr>
        <xdr:cNvPr id="289666" name="AutoShape 1173">
          <a:extLst>
            <a:ext uri="{FF2B5EF4-FFF2-40B4-BE49-F238E27FC236}">
              <a16:creationId xmlns:a16="http://schemas.microsoft.com/office/drawing/2014/main" xmlns="" id="{00000000-0008-0000-0800-0000826B0400}"/>
            </a:ext>
          </a:extLst>
        </xdr:cNvPr>
        <xdr:cNvSpPr>
          <a:spLocks noChangeArrowheads="1"/>
        </xdr:cNvSpPr>
      </xdr:nvSpPr>
      <xdr:spPr bwMode="auto">
        <a:xfrm>
          <a:off x="0" y="89106375"/>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382</xdr:row>
      <xdr:rowOff>0</xdr:rowOff>
    </xdr:from>
    <xdr:to>
      <xdr:col>0</xdr:col>
      <xdr:colOff>0</xdr:colOff>
      <xdr:row>382</xdr:row>
      <xdr:rowOff>0</xdr:rowOff>
    </xdr:to>
    <xdr:sp macro="" textlink="">
      <xdr:nvSpPr>
        <xdr:cNvPr id="289667" name="AutoShape 1174">
          <a:extLst>
            <a:ext uri="{FF2B5EF4-FFF2-40B4-BE49-F238E27FC236}">
              <a16:creationId xmlns:a16="http://schemas.microsoft.com/office/drawing/2014/main" xmlns="" id="{00000000-0008-0000-0800-0000836B0400}"/>
            </a:ext>
          </a:extLst>
        </xdr:cNvPr>
        <xdr:cNvSpPr>
          <a:spLocks noChangeArrowheads="1"/>
        </xdr:cNvSpPr>
      </xdr:nvSpPr>
      <xdr:spPr bwMode="auto">
        <a:xfrm>
          <a:off x="0" y="89106375"/>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382</xdr:row>
      <xdr:rowOff>0</xdr:rowOff>
    </xdr:from>
    <xdr:to>
      <xdr:col>0</xdr:col>
      <xdr:colOff>0</xdr:colOff>
      <xdr:row>382</xdr:row>
      <xdr:rowOff>0</xdr:rowOff>
    </xdr:to>
    <xdr:sp macro="" textlink="">
      <xdr:nvSpPr>
        <xdr:cNvPr id="289668" name="AutoShape 1175">
          <a:extLst>
            <a:ext uri="{FF2B5EF4-FFF2-40B4-BE49-F238E27FC236}">
              <a16:creationId xmlns:a16="http://schemas.microsoft.com/office/drawing/2014/main" xmlns="" id="{00000000-0008-0000-0800-0000846B0400}"/>
            </a:ext>
          </a:extLst>
        </xdr:cNvPr>
        <xdr:cNvSpPr>
          <a:spLocks noChangeArrowheads="1"/>
        </xdr:cNvSpPr>
      </xdr:nvSpPr>
      <xdr:spPr bwMode="auto">
        <a:xfrm>
          <a:off x="0" y="89106375"/>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382</xdr:row>
      <xdr:rowOff>0</xdr:rowOff>
    </xdr:from>
    <xdr:to>
      <xdr:col>0</xdr:col>
      <xdr:colOff>0</xdr:colOff>
      <xdr:row>382</xdr:row>
      <xdr:rowOff>0</xdr:rowOff>
    </xdr:to>
    <xdr:sp macro="" textlink="">
      <xdr:nvSpPr>
        <xdr:cNvPr id="289669" name="AutoShape 1176">
          <a:extLst>
            <a:ext uri="{FF2B5EF4-FFF2-40B4-BE49-F238E27FC236}">
              <a16:creationId xmlns:a16="http://schemas.microsoft.com/office/drawing/2014/main" xmlns="" id="{00000000-0008-0000-0800-0000856B0400}"/>
            </a:ext>
          </a:extLst>
        </xdr:cNvPr>
        <xdr:cNvSpPr>
          <a:spLocks noChangeArrowheads="1"/>
        </xdr:cNvSpPr>
      </xdr:nvSpPr>
      <xdr:spPr bwMode="auto">
        <a:xfrm>
          <a:off x="0" y="89106375"/>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382</xdr:row>
      <xdr:rowOff>0</xdr:rowOff>
    </xdr:from>
    <xdr:to>
      <xdr:col>0</xdr:col>
      <xdr:colOff>0</xdr:colOff>
      <xdr:row>382</xdr:row>
      <xdr:rowOff>0</xdr:rowOff>
    </xdr:to>
    <xdr:sp macro="" textlink="">
      <xdr:nvSpPr>
        <xdr:cNvPr id="289670" name="AutoShape 1177">
          <a:extLst>
            <a:ext uri="{FF2B5EF4-FFF2-40B4-BE49-F238E27FC236}">
              <a16:creationId xmlns:a16="http://schemas.microsoft.com/office/drawing/2014/main" xmlns="" id="{00000000-0008-0000-0800-0000866B0400}"/>
            </a:ext>
          </a:extLst>
        </xdr:cNvPr>
        <xdr:cNvSpPr>
          <a:spLocks noChangeArrowheads="1"/>
        </xdr:cNvSpPr>
      </xdr:nvSpPr>
      <xdr:spPr bwMode="auto">
        <a:xfrm>
          <a:off x="0" y="89106375"/>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382</xdr:row>
      <xdr:rowOff>0</xdr:rowOff>
    </xdr:from>
    <xdr:to>
      <xdr:col>0</xdr:col>
      <xdr:colOff>0</xdr:colOff>
      <xdr:row>382</xdr:row>
      <xdr:rowOff>0</xdr:rowOff>
    </xdr:to>
    <xdr:sp macro="" textlink="">
      <xdr:nvSpPr>
        <xdr:cNvPr id="289671" name="AutoShape 1178">
          <a:extLst>
            <a:ext uri="{FF2B5EF4-FFF2-40B4-BE49-F238E27FC236}">
              <a16:creationId xmlns:a16="http://schemas.microsoft.com/office/drawing/2014/main" xmlns="" id="{00000000-0008-0000-0800-0000876B0400}"/>
            </a:ext>
          </a:extLst>
        </xdr:cNvPr>
        <xdr:cNvSpPr>
          <a:spLocks noChangeArrowheads="1"/>
        </xdr:cNvSpPr>
      </xdr:nvSpPr>
      <xdr:spPr bwMode="auto">
        <a:xfrm>
          <a:off x="0" y="89106375"/>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382</xdr:row>
      <xdr:rowOff>0</xdr:rowOff>
    </xdr:from>
    <xdr:to>
      <xdr:col>0</xdr:col>
      <xdr:colOff>0</xdr:colOff>
      <xdr:row>382</xdr:row>
      <xdr:rowOff>0</xdr:rowOff>
    </xdr:to>
    <xdr:sp macro="" textlink="">
      <xdr:nvSpPr>
        <xdr:cNvPr id="289672" name="AutoShape 1179">
          <a:extLst>
            <a:ext uri="{FF2B5EF4-FFF2-40B4-BE49-F238E27FC236}">
              <a16:creationId xmlns:a16="http://schemas.microsoft.com/office/drawing/2014/main" xmlns="" id="{00000000-0008-0000-0800-0000886B0400}"/>
            </a:ext>
          </a:extLst>
        </xdr:cNvPr>
        <xdr:cNvSpPr>
          <a:spLocks noChangeArrowheads="1"/>
        </xdr:cNvSpPr>
      </xdr:nvSpPr>
      <xdr:spPr bwMode="auto">
        <a:xfrm>
          <a:off x="0" y="89106375"/>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382</xdr:row>
      <xdr:rowOff>0</xdr:rowOff>
    </xdr:from>
    <xdr:to>
      <xdr:col>0</xdr:col>
      <xdr:colOff>0</xdr:colOff>
      <xdr:row>382</xdr:row>
      <xdr:rowOff>0</xdr:rowOff>
    </xdr:to>
    <xdr:sp macro="" textlink="">
      <xdr:nvSpPr>
        <xdr:cNvPr id="289673" name="AutoShape 1180">
          <a:extLst>
            <a:ext uri="{FF2B5EF4-FFF2-40B4-BE49-F238E27FC236}">
              <a16:creationId xmlns:a16="http://schemas.microsoft.com/office/drawing/2014/main" xmlns="" id="{00000000-0008-0000-0800-0000896B0400}"/>
            </a:ext>
          </a:extLst>
        </xdr:cNvPr>
        <xdr:cNvSpPr>
          <a:spLocks noChangeArrowheads="1"/>
        </xdr:cNvSpPr>
      </xdr:nvSpPr>
      <xdr:spPr bwMode="auto">
        <a:xfrm>
          <a:off x="0" y="89106375"/>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382</xdr:row>
      <xdr:rowOff>0</xdr:rowOff>
    </xdr:from>
    <xdr:to>
      <xdr:col>0</xdr:col>
      <xdr:colOff>0</xdr:colOff>
      <xdr:row>382</xdr:row>
      <xdr:rowOff>0</xdr:rowOff>
    </xdr:to>
    <xdr:sp macro="" textlink="">
      <xdr:nvSpPr>
        <xdr:cNvPr id="289674" name="AutoShape 1181">
          <a:extLst>
            <a:ext uri="{FF2B5EF4-FFF2-40B4-BE49-F238E27FC236}">
              <a16:creationId xmlns:a16="http://schemas.microsoft.com/office/drawing/2014/main" xmlns="" id="{00000000-0008-0000-0800-00008A6B0400}"/>
            </a:ext>
          </a:extLst>
        </xdr:cNvPr>
        <xdr:cNvSpPr>
          <a:spLocks noChangeArrowheads="1"/>
        </xdr:cNvSpPr>
      </xdr:nvSpPr>
      <xdr:spPr bwMode="auto">
        <a:xfrm>
          <a:off x="0" y="89106375"/>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382</xdr:row>
      <xdr:rowOff>0</xdr:rowOff>
    </xdr:from>
    <xdr:to>
      <xdr:col>0</xdr:col>
      <xdr:colOff>0</xdr:colOff>
      <xdr:row>382</xdr:row>
      <xdr:rowOff>0</xdr:rowOff>
    </xdr:to>
    <xdr:sp macro="" textlink="">
      <xdr:nvSpPr>
        <xdr:cNvPr id="289675" name="AutoShape 1182">
          <a:extLst>
            <a:ext uri="{FF2B5EF4-FFF2-40B4-BE49-F238E27FC236}">
              <a16:creationId xmlns:a16="http://schemas.microsoft.com/office/drawing/2014/main" xmlns="" id="{00000000-0008-0000-0800-00008B6B0400}"/>
            </a:ext>
          </a:extLst>
        </xdr:cNvPr>
        <xdr:cNvSpPr>
          <a:spLocks noChangeArrowheads="1"/>
        </xdr:cNvSpPr>
      </xdr:nvSpPr>
      <xdr:spPr bwMode="auto">
        <a:xfrm>
          <a:off x="0" y="89106375"/>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382</xdr:row>
      <xdr:rowOff>0</xdr:rowOff>
    </xdr:from>
    <xdr:to>
      <xdr:col>0</xdr:col>
      <xdr:colOff>0</xdr:colOff>
      <xdr:row>382</xdr:row>
      <xdr:rowOff>0</xdr:rowOff>
    </xdr:to>
    <xdr:sp macro="" textlink="">
      <xdr:nvSpPr>
        <xdr:cNvPr id="289676" name="AutoShape 1183">
          <a:extLst>
            <a:ext uri="{FF2B5EF4-FFF2-40B4-BE49-F238E27FC236}">
              <a16:creationId xmlns:a16="http://schemas.microsoft.com/office/drawing/2014/main" xmlns="" id="{00000000-0008-0000-0800-00008C6B0400}"/>
            </a:ext>
          </a:extLst>
        </xdr:cNvPr>
        <xdr:cNvSpPr>
          <a:spLocks noChangeArrowheads="1"/>
        </xdr:cNvSpPr>
      </xdr:nvSpPr>
      <xdr:spPr bwMode="auto">
        <a:xfrm>
          <a:off x="0" y="89106375"/>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382</xdr:row>
      <xdr:rowOff>0</xdr:rowOff>
    </xdr:from>
    <xdr:to>
      <xdr:col>0</xdr:col>
      <xdr:colOff>0</xdr:colOff>
      <xdr:row>382</xdr:row>
      <xdr:rowOff>0</xdr:rowOff>
    </xdr:to>
    <xdr:sp macro="" textlink="">
      <xdr:nvSpPr>
        <xdr:cNvPr id="289677" name="AutoShape 1184">
          <a:extLst>
            <a:ext uri="{FF2B5EF4-FFF2-40B4-BE49-F238E27FC236}">
              <a16:creationId xmlns:a16="http://schemas.microsoft.com/office/drawing/2014/main" xmlns="" id="{00000000-0008-0000-0800-00008D6B0400}"/>
            </a:ext>
          </a:extLst>
        </xdr:cNvPr>
        <xdr:cNvSpPr>
          <a:spLocks noChangeArrowheads="1"/>
        </xdr:cNvSpPr>
      </xdr:nvSpPr>
      <xdr:spPr bwMode="auto">
        <a:xfrm>
          <a:off x="0" y="89106375"/>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382</xdr:row>
      <xdr:rowOff>0</xdr:rowOff>
    </xdr:from>
    <xdr:to>
      <xdr:col>0</xdr:col>
      <xdr:colOff>0</xdr:colOff>
      <xdr:row>382</xdr:row>
      <xdr:rowOff>0</xdr:rowOff>
    </xdr:to>
    <xdr:sp macro="" textlink="">
      <xdr:nvSpPr>
        <xdr:cNvPr id="289678" name="AutoShape 1185">
          <a:extLst>
            <a:ext uri="{FF2B5EF4-FFF2-40B4-BE49-F238E27FC236}">
              <a16:creationId xmlns:a16="http://schemas.microsoft.com/office/drawing/2014/main" xmlns="" id="{00000000-0008-0000-0800-00008E6B0400}"/>
            </a:ext>
          </a:extLst>
        </xdr:cNvPr>
        <xdr:cNvSpPr>
          <a:spLocks noChangeArrowheads="1"/>
        </xdr:cNvSpPr>
      </xdr:nvSpPr>
      <xdr:spPr bwMode="auto">
        <a:xfrm>
          <a:off x="0" y="89106375"/>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382</xdr:row>
      <xdr:rowOff>0</xdr:rowOff>
    </xdr:from>
    <xdr:to>
      <xdr:col>0</xdr:col>
      <xdr:colOff>0</xdr:colOff>
      <xdr:row>382</xdr:row>
      <xdr:rowOff>0</xdr:rowOff>
    </xdr:to>
    <xdr:sp macro="" textlink="">
      <xdr:nvSpPr>
        <xdr:cNvPr id="289679" name="AutoShape 1186">
          <a:extLst>
            <a:ext uri="{FF2B5EF4-FFF2-40B4-BE49-F238E27FC236}">
              <a16:creationId xmlns:a16="http://schemas.microsoft.com/office/drawing/2014/main" xmlns="" id="{00000000-0008-0000-0800-00008F6B0400}"/>
            </a:ext>
          </a:extLst>
        </xdr:cNvPr>
        <xdr:cNvSpPr>
          <a:spLocks noChangeArrowheads="1"/>
        </xdr:cNvSpPr>
      </xdr:nvSpPr>
      <xdr:spPr bwMode="auto">
        <a:xfrm>
          <a:off x="0" y="89106375"/>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382</xdr:row>
      <xdr:rowOff>0</xdr:rowOff>
    </xdr:from>
    <xdr:to>
      <xdr:col>0</xdr:col>
      <xdr:colOff>0</xdr:colOff>
      <xdr:row>382</xdr:row>
      <xdr:rowOff>0</xdr:rowOff>
    </xdr:to>
    <xdr:sp macro="" textlink="">
      <xdr:nvSpPr>
        <xdr:cNvPr id="289680" name="AutoShape 1187">
          <a:extLst>
            <a:ext uri="{FF2B5EF4-FFF2-40B4-BE49-F238E27FC236}">
              <a16:creationId xmlns:a16="http://schemas.microsoft.com/office/drawing/2014/main" xmlns="" id="{00000000-0008-0000-0800-0000906B0400}"/>
            </a:ext>
          </a:extLst>
        </xdr:cNvPr>
        <xdr:cNvSpPr>
          <a:spLocks noChangeArrowheads="1"/>
        </xdr:cNvSpPr>
      </xdr:nvSpPr>
      <xdr:spPr bwMode="auto">
        <a:xfrm>
          <a:off x="0" y="89106375"/>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382</xdr:row>
      <xdr:rowOff>0</xdr:rowOff>
    </xdr:from>
    <xdr:to>
      <xdr:col>0</xdr:col>
      <xdr:colOff>0</xdr:colOff>
      <xdr:row>382</xdr:row>
      <xdr:rowOff>0</xdr:rowOff>
    </xdr:to>
    <xdr:sp macro="" textlink="">
      <xdr:nvSpPr>
        <xdr:cNvPr id="289681" name="AutoShape 1188">
          <a:extLst>
            <a:ext uri="{FF2B5EF4-FFF2-40B4-BE49-F238E27FC236}">
              <a16:creationId xmlns:a16="http://schemas.microsoft.com/office/drawing/2014/main" xmlns="" id="{00000000-0008-0000-0800-0000916B0400}"/>
            </a:ext>
          </a:extLst>
        </xdr:cNvPr>
        <xdr:cNvSpPr>
          <a:spLocks noChangeArrowheads="1"/>
        </xdr:cNvSpPr>
      </xdr:nvSpPr>
      <xdr:spPr bwMode="auto">
        <a:xfrm>
          <a:off x="0" y="89106375"/>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382</xdr:row>
      <xdr:rowOff>0</xdr:rowOff>
    </xdr:from>
    <xdr:to>
      <xdr:col>0</xdr:col>
      <xdr:colOff>0</xdr:colOff>
      <xdr:row>382</xdr:row>
      <xdr:rowOff>0</xdr:rowOff>
    </xdr:to>
    <xdr:sp macro="" textlink="">
      <xdr:nvSpPr>
        <xdr:cNvPr id="289682" name="AutoShape 1189">
          <a:extLst>
            <a:ext uri="{FF2B5EF4-FFF2-40B4-BE49-F238E27FC236}">
              <a16:creationId xmlns:a16="http://schemas.microsoft.com/office/drawing/2014/main" xmlns="" id="{00000000-0008-0000-0800-0000926B0400}"/>
            </a:ext>
          </a:extLst>
        </xdr:cNvPr>
        <xdr:cNvSpPr>
          <a:spLocks noChangeArrowheads="1"/>
        </xdr:cNvSpPr>
      </xdr:nvSpPr>
      <xdr:spPr bwMode="auto">
        <a:xfrm>
          <a:off x="0" y="89106375"/>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382</xdr:row>
      <xdr:rowOff>0</xdr:rowOff>
    </xdr:from>
    <xdr:to>
      <xdr:col>0</xdr:col>
      <xdr:colOff>0</xdr:colOff>
      <xdr:row>382</xdr:row>
      <xdr:rowOff>0</xdr:rowOff>
    </xdr:to>
    <xdr:sp macro="" textlink="">
      <xdr:nvSpPr>
        <xdr:cNvPr id="289683" name="AutoShape 1190">
          <a:extLst>
            <a:ext uri="{FF2B5EF4-FFF2-40B4-BE49-F238E27FC236}">
              <a16:creationId xmlns:a16="http://schemas.microsoft.com/office/drawing/2014/main" xmlns="" id="{00000000-0008-0000-0800-0000936B0400}"/>
            </a:ext>
          </a:extLst>
        </xdr:cNvPr>
        <xdr:cNvSpPr>
          <a:spLocks noChangeArrowheads="1"/>
        </xdr:cNvSpPr>
      </xdr:nvSpPr>
      <xdr:spPr bwMode="auto">
        <a:xfrm>
          <a:off x="0" y="89106375"/>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382</xdr:row>
      <xdr:rowOff>0</xdr:rowOff>
    </xdr:from>
    <xdr:to>
      <xdr:col>0</xdr:col>
      <xdr:colOff>0</xdr:colOff>
      <xdr:row>382</xdr:row>
      <xdr:rowOff>0</xdr:rowOff>
    </xdr:to>
    <xdr:sp macro="" textlink="">
      <xdr:nvSpPr>
        <xdr:cNvPr id="289684" name="AutoShape 1191">
          <a:extLst>
            <a:ext uri="{FF2B5EF4-FFF2-40B4-BE49-F238E27FC236}">
              <a16:creationId xmlns:a16="http://schemas.microsoft.com/office/drawing/2014/main" xmlns="" id="{00000000-0008-0000-0800-0000946B0400}"/>
            </a:ext>
          </a:extLst>
        </xdr:cNvPr>
        <xdr:cNvSpPr>
          <a:spLocks noChangeArrowheads="1"/>
        </xdr:cNvSpPr>
      </xdr:nvSpPr>
      <xdr:spPr bwMode="auto">
        <a:xfrm>
          <a:off x="0" y="89106375"/>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382</xdr:row>
      <xdr:rowOff>0</xdr:rowOff>
    </xdr:from>
    <xdr:to>
      <xdr:col>0</xdr:col>
      <xdr:colOff>0</xdr:colOff>
      <xdr:row>382</xdr:row>
      <xdr:rowOff>0</xdr:rowOff>
    </xdr:to>
    <xdr:sp macro="" textlink="">
      <xdr:nvSpPr>
        <xdr:cNvPr id="289685" name="AutoShape 1192">
          <a:extLst>
            <a:ext uri="{FF2B5EF4-FFF2-40B4-BE49-F238E27FC236}">
              <a16:creationId xmlns:a16="http://schemas.microsoft.com/office/drawing/2014/main" xmlns="" id="{00000000-0008-0000-0800-0000956B0400}"/>
            </a:ext>
          </a:extLst>
        </xdr:cNvPr>
        <xdr:cNvSpPr>
          <a:spLocks noChangeArrowheads="1"/>
        </xdr:cNvSpPr>
      </xdr:nvSpPr>
      <xdr:spPr bwMode="auto">
        <a:xfrm>
          <a:off x="0" y="89106375"/>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382</xdr:row>
      <xdr:rowOff>0</xdr:rowOff>
    </xdr:from>
    <xdr:to>
      <xdr:col>0</xdr:col>
      <xdr:colOff>0</xdr:colOff>
      <xdr:row>382</xdr:row>
      <xdr:rowOff>0</xdr:rowOff>
    </xdr:to>
    <xdr:sp macro="" textlink="">
      <xdr:nvSpPr>
        <xdr:cNvPr id="289686" name="AutoShape 1193">
          <a:extLst>
            <a:ext uri="{FF2B5EF4-FFF2-40B4-BE49-F238E27FC236}">
              <a16:creationId xmlns:a16="http://schemas.microsoft.com/office/drawing/2014/main" xmlns="" id="{00000000-0008-0000-0800-0000966B0400}"/>
            </a:ext>
          </a:extLst>
        </xdr:cNvPr>
        <xdr:cNvSpPr>
          <a:spLocks noChangeArrowheads="1"/>
        </xdr:cNvSpPr>
      </xdr:nvSpPr>
      <xdr:spPr bwMode="auto">
        <a:xfrm>
          <a:off x="0" y="89106375"/>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382</xdr:row>
      <xdr:rowOff>0</xdr:rowOff>
    </xdr:from>
    <xdr:to>
      <xdr:col>0</xdr:col>
      <xdr:colOff>0</xdr:colOff>
      <xdr:row>382</xdr:row>
      <xdr:rowOff>0</xdr:rowOff>
    </xdr:to>
    <xdr:sp macro="" textlink="">
      <xdr:nvSpPr>
        <xdr:cNvPr id="289687" name="AutoShape 1194">
          <a:extLst>
            <a:ext uri="{FF2B5EF4-FFF2-40B4-BE49-F238E27FC236}">
              <a16:creationId xmlns:a16="http://schemas.microsoft.com/office/drawing/2014/main" xmlns="" id="{00000000-0008-0000-0800-0000976B0400}"/>
            </a:ext>
          </a:extLst>
        </xdr:cNvPr>
        <xdr:cNvSpPr>
          <a:spLocks noChangeArrowheads="1"/>
        </xdr:cNvSpPr>
      </xdr:nvSpPr>
      <xdr:spPr bwMode="auto">
        <a:xfrm>
          <a:off x="0" y="89106375"/>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382</xdr:row>
      <xdr:rowOff>0</xdr:rowOff>
    </xdr:from>
    <xdr:to>
      <xdr:col>0</xdr:col>
      <xdr:colOff>0</xdr:colOff>
      <xdr:row>382</xdr:row>
      <xdr:rowOff>0</xdr:rowOff>
    </xdr:to>
    <xdr:sp macro="" textlink="">
      <xdr:nvSpPr>
        <xdr:cNvPr id="289688" name="AutoShape 1195">
          <a:extLst>
            <a:ext uri="{FF2B5EF4-FFF2-40B4-BE49-F238E27FC236}">
              <a16:creationId xmlns:a16="http://schemas.microsoft.com/office/drawing/2014/main" xmlns="" id="{00000000-0008-0000-0800-0000986B0400}"/>
            </a:ext>
          </a:extLst>
        </xdr:cNvPr>
        <xdr:cNvSpPr>
          <a:spLocks noChangeArrowheads="1"/>
        </xdr:cNvSpPr>
      </xdr:nvSpPr>
      <xdr:spPr bwMode="auto">
        <a:xfrm>
          <a:off x="0" y="89106375"/>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382</xdr:row>
      <xdr:rowOff>0</xdr:rowOff>
    </xdr:from>
    <xdr:to>
      <xdr:col>0</xdr:col>
      <xdr:colOff>0</xdr:colOff>
      <xdr:row>382</xdr:row>
      <xdr:rowOff>0</xdr:rowOff>
    </xdr:to>
    <xdr:sp macro="" textlink="">
      <xdr:nvSpPr>
        <xdr:cNvPr id="289689" name="AutoShape 1196">
          <a:extLst>
            <a:ext uri="{FF2B5EF4-FFF2-40B4-BE49-F238E27FC236}">
              <a16:creationId xmlns:a16="http://schemas.microsoft.com/office/drawing/2014/main" xmlns="" id="{00000000-0008-0000-0800-0000996B0400}"/>
            </a:ext>
          </a:extLst>
        </xdr:cNvPr>
        <xdr:cNvSpPr>
          <a:spLocks noChangeArrowheads="1"/>
        </xdr:cNvSpPr>
      </xdr:nvSpPr>
      <xdr:spPr bwMode="auto">
        <a:xfrm>
          <a:off x="0" y="89106375"/>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382</xdr:row>
      <xdr:rowOff>0</xdr:rowOff>
    </xdr:from>
    <xdr:to>
      <xdr:col>0</xdr:col>
      <xdr:colOff>0</xdr:colOff>
      <xdr:row>382</xdr:row>
      <xdr:rowOff>0</xdr:rowOff>
    </xdr:to>
    <xdr:sp macro="" textlink="">
      <xdr:nvSpPr>
        <xdr:cNvPr id="289690" name="AutoShape 1197">
          <a:extLst>
            <a:ext uri="{FF2B5EF4-FFF2-40B4-BE49-F238E27FC236}">
              <a16:creationId xmlns:a16="http://schemas.microsoft.com/office/drawing/2014/main" xmlns="" id="{00000000-0008-0000-0800-00009A6B0400}"/>
            </a:ext>
          </a:extLst>
        </xdr:cNvPr>
        <xdr:cNvSpPr>
          <a:spLocks noChangeArrowheads="1"/>
        </xdr:cNvSpPr>
      </xdr:nvSpPr>
      <xdr:spPr bwMode="auto">
        <a:xfrm>
          <a:off x="0" y="89106375"/>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sp macro="" textlink="">
      <xdr:nvSpPr>
        <xdr:cNvPr id="283373" name="Line 1">
          <a:extLst>
            <a:ext uri="{FF2B5EF4-FFF2-40B4-BE49-F238E27FC236}">
              <a16:creationId xmlns:a16="http://schemas.microsoft.com/office/drawing/2014/main" xmlns="" id="{00000000-0008-0000-0900-0000ED520400}"/>
            </a:ext>
          </a:extLst>
        </xdr:cNvPr>
        <xdr:cNvSpPr>
          <a:spLocks noChangeShapeType="1"/>
        </xdr:cNvSpPr>
      </xdr:nvSpPr>
      <xdr:spPr bwMode="auto">
        <a:xfrm>
          <a:off x="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3374" name="Line 2">
          <a:extLst>
            <a:ext uri="{FF2B5EF4-FFF2-40B4-BE49-F238E27FC236}">
              <a16:creationId xmlns:a16="http://schemas.microsoft.com/office/drawing/2014/main" xmlns="" id="{00000000-0008-0000-0900-0000EE520400}"/>
            </a:ext>
          </a:extLst>
        </xdr:cNvPr>
        <xdr:cNvSpPr>
          <a:spLocks noChangeShapeType="1"/>
        </xdr:cNvSpPr>
      </xdr:nvSpPr>
      <xdr:spPr bwMode="auto">
        <a:xfrm>
          <a:off x="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3375" name="Line 3">
          <a:extLst>
            <a:ext uri="{FF2B5EF4-FFF2-40B4-BE49-F238E27FC236}">
              <a16:creationId xmlns:a16="http://schemas.microsoft.com/office/drawing/2014/main" xmlns="" id="{00000000-0008-0000-0900-0000EF520400}"/>
            </a:ext>
          </a:extLst>
        </xdr:cNvPr>
        <xdr:cNvSpPr>
          <a:spLocks noChangeShapeType="1"/>
        </xdr:cNvSpPr>
      </xdr:nvSpPr>
      <xdr:spPr bwMode="auto">
        <a:xfrm>
          <a:off x="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3376" name="Line 4">
          <a:extLst>
            <a:ext uri="{FF2B5EF4-FFF2-40B4-BE49-F238E27FC236}">
              <a16:creationId xmlns:a16="http://schemas.microsoft.com/office/drawing/2014/main" xmlns="" id="{00000000-0008-0000-0900-0000F0520400}"/>
            </a:ext>
          </a:extLst>
        </xdr:cNvPr>
        <xdr:cNvSpPr>
          <a:spLocks noChangeShapeType="1"/>
        </xdr:cNvSpPr>
      </xdr:nvSpPr>
      <xdr:spPr bwMode="auto">
        <a:xfrm>
          <a:off x="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3377" name="Line 5">
          <a:extLst>
            <a:ext uri="{FF2B5EF4-FFF2-40B4-BE49-F238E27FC236}">
              <a16:creationId xmlns:a16="http://schemas.microsoft.com/office/drawing/2014/main" xmlns="" id="{00000000-0008-0000-0900-0000F1520400}"/>
            </a:ext>
          </a:extLst>
        </xdr:cNvPr>
        <xdr:cNvSpPr>
          <a:spLocks noChangeShapeType="1"/>
        </xdr:cNvSpPr>
      </xdr:nvSpPr>
      <xdr:spPr bwMode="auto">
        <a:xfrm>
          <a:off x="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3378" name="Line 6">
          <a:extLst>
            <a:ext uri="{FF2B5EF4-FFF2-40B4-BE49-F238E27FC236}">
              <a16:creationId xmlns:a16="http://schemas.microsoft.com/office/drawing/2014/main" xmlns="" id="{00000000-0008-0000-0900-0000F2520400}"/>
            </a:ext>
          </a:extLst>
        </xdr:cNvPr>
        <xdr:cNvSpPr>
          <a:spLocks noChangeShapeType="1"/>
        </xdr:cNvSpPr>
      </xdr:nvSpPr>
      <xdr:spPr bwMode="auto">
        <a:xfrm>
          <a:off x="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3379" name="Line 7">
          <a:extLst>
            <a:ext uri="{FF2B5EF4-FFF2-40B4-BE49-F238E27FC236}">
              <a16:creationId xmlns:a16="http://schemas.microsoft.com/office/drawing/2014/main" xmlns="" id="{00000000-0008-0000-0900-0000F3520400}"/>
            </a:ext>
          </a:extLst>
        </xdr:cNvPr>
        <xdr:cNvSpPr>
          <a:spLocks noChangeShapeType="1"/>
        </xdr:cNvSpPr>
      </xdr:nvSpPr>
      <xdr:spPr bwMode="auto">
        <a:xfrm>
          <a:off x="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3380" name="Line 8">
          <a:extLst>
            <a:ext uri="{FF2B5EF4-FFF2-40B4-BE49-F238E27FC236}">
              <a16:creationId xmlns:a16="http://schemas.microsoft.com/office/drawing/2014/main" xmlns="" id="{00000000-0008-0000-0900-0000F4520400}"/>
            </a:ext>
          </a:extLst>
        </xdr:cNvPr>
        <xdr:cNvSpPr>
          <a:spLocks noChangeShapeType="1"/>
        </xdr:cNvSpPr>
      </xdr:nvSpPr>
      <xdr:spPr bwMode="auto">
        <a:xfrm>
          <a:off x="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3381" name="Line 9">
          <a:extLst>
            <a:ext uri="{FF2B5EF4-FFF2-40B4-BE49-F238E27FC236}">
              <a16:creationId xmlns:a16="http://schemas.microsoft.com/office/drawing/2014/main" xmlns="" id="{00000000-0008-0000-0900-0000F5520400}"/>
            </a:ext>
          </a:extLst>
        </xdr:cNvPr>
        <xdr:cNvSpPr>
          <a:spLocks noChangeShapeType="1"/>
        </xdr:cNvSpPr>
      </xdr:nvSpPr>
      <xdr:spPr bwMode="auto">
        <a:xfrm>
          <a:off x="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3382" name="Line 10">
          <a:extLst>
            <a:ext uri="{FF2B5EF4-FFF2-40B4-BE49-F238E27FC236}">
              <a16:creationId xmlns:a16="http://schemas.microsoft.com/office/drawing/2014/main" xmlns="" id="{00000000-0008-0000-0900-0000F6520400}"/>
            </a:ext>
          </a:extLst>
        </xdr:cNvPr>
        <xdr:cNvSpPr>
          <a:spLocks noChangeShapeType="1"/>
        </xdr:cNvSpPr>
      </xdr:nvSpPr>
      <xdr:spPr bwMode="auto">
        <a:xfrm>
          <a:off x="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3383" name="Line 11">
          <a:extLst>
            <a:ext uri="{FF2B5EF4-FFF2-40B4-BE49-F238E27FC236}">
              <a16:creationId xmlns:a16="http://schemas.microsoft.com/office/drawing/2014/main" xmlns="" id="{00000000-0008-0000-0900-0000F7520400}"/>
            </a:ext>
          </a:extLst>
        </xdr:cNvPr>
        <xdr:cNvSpPr>
          <a:spLocks noChangeShapeType="1"/>
        </xdr:cNvSpPr>
      </xdr:nvSpPr>
      <xdr:spPr bwMode="auto">
        <a:xfrm>
          <a:off x="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3384" name="Line 12">
          <a:extLst>
            <a:ext uri="{FF2B5EF4-FFF2-40B4-BE49-F238E27FC236}">
              <a16:creationId xmlns:a16="http://schemas.microsoft.com/office/drawing/2014/main" xmlns="" id="{00000000-0008-0000-0900-0000F8520400}"/>
            </a:ext>
          </a:extLst>
        </xdr:cNvPr>
        <xdr:cNvSpPr>
          <a:spLocks noChangeShapeType="1"/>
        </xdr:cNvSpPr>
      </xdr:nvSpPr>
      <xdr:spPr bwMode="auto">
        <a:xfrm>
          <a:off x="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0</xdr:row>
      <xdr:rowOff>0</xdr:rowOff>
    </xdr:from>
    <xdr:to>
      <xdr:col>31</xdr:col>
      <xdr:colOff>0</xdr:colOff>
      <xdr:row>0</xdr:row>
      <xdr:rowOff>0</xdr:rowOff>
    </xdr:to>
    <xdr:sp macro="" textlink="">
      <xdr:nvSpPr>
        <xdr:cNvPr id="283385" name="AutoShape 13">
          <a:extLst>
            <a:ext uri="{FF2B5EF4-FFF2-40B4-BE49-F238E27FC236}">
              <a16:creationId xmlns:a16="http://schemas.microsoft.com/office/drawing/2014/main" xmlns="" id="{00000000-0008-0000-0900-0000F9520400}"/>
            </a:ext>
          </a:extLst>
        </xdr:cNvPr>
        <xdr:cNvSpPr>
          <a:spLocks noChangeArrowheads="1"/>
        </xdr:cNvSpPr>
      </xdr:nvSpPr>
      <xdr:spPr bwMode="auto">
        <a:xfrm>
          <a:off x="99250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0</xdr:colOff>
      <xdr:row>0</xdr:row>
      <xdr:rowOff>0</xdr:rowOff>
    </xdr:from>
    <xdr:to>
      <xdr:col>31</xdr:col>
      <xdr:colOff>0</xdr:colOff>
      <xdr:row>0</xdr:row>
      <xdr:rowOff>0</xdr:rowOff>
    </xdr:to>
    <xdr:sp macro="" textlink="">
      <xdr:nvSpPr>
        <xdr:cNvPr id="283386" name="AutoShape 14">
          <a:extLst>
            <a:ext uri="{FF2B5EF4-FFF2-40B4-BE49-F238E27FC236}">
              <a16:creationId xmlns:a16="http://schemas.microsoft.com/office/drawing/2014/main" xmlns="" id="{00000000-0008-0000-0900-0000FA520400}"/>
            </a:ext>
          </a:extLst>
        </xdr:cNvPr>
        <xdr:cNvSpPr>
          <a:spLocks noChangeArrowheads="1"/>
        </xdr:cNvSpPr>
      </xdr:nvSpPr>
      <xdr:spPr bwMode="auto">
        <a:xfrm>
          <a:off x="99250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0</xdr:colOff>
      <xdr:row>0</xdr:row>
      <xdr:rowOff>0</xdr:rowOff>
    </xdr:from>
    <xdr:to>
      <xdr:col>31</xdr:col>
      <xdr:colOff>0</xdr:colOff>
      <xdr:row>0</xdr:row>
      <xdr:rowOff>0</xdr:rowOff>
    </xdr:to>
    <xdr:sp macro="" textlink="">
      <xdr:nvSpPr>
        <xdr:cNvPr id="283387" name="AutoShape 15">
          <a:extLst>
            <a:ext uri="{FF2B5EF4-FFF2-40B4-BE49-F238E27FC236}">
              <a16:creationId xmlns:a16="http://schemas.microsoft.com/office/drawing/2014/main" xmlns="" id="{00000000-0008-0000-0900-0000FB520400}"/>
            </a:ext>
          </a:extLst>
        </xdr:cNvPr>
        <xdr:cNvSpPr>
          <a:spLocks noChangeArrowheads="1"/>
        </xdr:cNvSpPr>
      </xdr:nvSpPr>
      <xdr:spPr bwMode="auto">
        <a:xfrm>
          <a:off x="99250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0</xdr:colOff>
      <xdr:row>0</xdr:row>
      <xdr:rowOff>0</xdr:rowOff>
    </xdr:from>
    <xdr:to>
      <xdr:col>31</xdr:col>
      <xdr:colOff>0</xdr:colOff>
      <xdr:row>0</xdr:row>
      <xdr:rowOff>0</xdr:rowOff>
    </xdr:to>
    <xdr:sp macro="" textlink="">
      <xdr:nvSpPr>
        <xdr:cNvPr id="283388" name="AutoShape 16">
          <a:extLst>
            <a:ext uri="{FF2B5EF4-FFF2-40B4-BE49-F238E27FC236}">
              <a16:creationId xmlns:a16="http://schemas.microsoft.com/office/drawing/2014/main" xmlns="" id="{00000000-0008-0000-0900-0000FC520400}"/>
            </a:ext>
          </a:extLst>
        </xdr:cNvPr>
        <xdr:cNvSpPr>
          <a:spLocks noChangeArrowheads="1"/>
        </xdr:cNvSpPr>
      </xdr:nvSpPr>
      <xdr:spPr bwMode="auto">
        <a:xfrm>
          <a:off x="99250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0</xdr:colOff>
      <xdr:row>0</xdr:row>
      <xdr:rowOff>0</xdr:rowOff>
    </xdr:from>
    <xdr:to>
      <xdr:col>31</xdr:col>
      <xdr:colOff>0</xdr:colOff>
      <xdr:row>0</xdr:row>
      <xdr:rowOff>0</xdr:rowOff>
    </xdr:to>
    <xdr:sp macro="" textlink="">
      <xdr:nvSpPr>
        <xdr:cNvPr id="283389" name="AutoShape 17">
          <a:extLst>
            <a:ext uri="{FF2B5EF4-FFF2-40B4-BE49-F238E27FC236}">
              <a16:creationId xmlns:a16="http://schemas.microsoft.com/office/drawing/2014/main" xmlns="" id="{00000000-0008-0000-0900-0000FD520400}"/>
            </a:ext>
          </a:extLst>
        </xdr:cNvPr>
        <xdr:cNvSpPr>
          <a:spLocks noChangeArrowheads="1"/>
        </xdr:cNvSpPr>
      </xdr:nvSpPr>
      <xdr:spPr bwMode="auto">
        <a:xfrm>
          <a:off x="99250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0</xdr:colOff>
      <xdr:row>0</xdr:row>
      <xdr:rowOff>0</xdr:rowOff>
    </xdr:from>
    <xdr:to>
      <xdr:col>31</xdr:col>
      <xdr:colOff>0</xdr:colOff>
      <xdr:row>0</xdr:row>
      <xdr:rowOff>0</xdr:rowOff>
    </xdr:to>
    <xdr:sp macro="" textlink="">
      <xdr:nvSpPr>
        <xdr:cNvPr id="283390" name="AutoShape 18">
          <a:extLst>
            <a:ext uri="{FF2B5EF4-FFF2-40B4-BE49-F238E27FC236}">
              <a16:creationId xmlns:a16="http://schemas.microsoft.com/office/drawing/2014/main" xmlns="" id="{00000000-0008-0000-0900-0000FE520400}"/>
            </a:ext>
          </a:extLst>
        </xdr:cNvPr>
        <xdr:cNvSpPr>
          <a:spLocks noChangeArrowheads="1"/>
        </xdr:cNvSpPr>
      </xdr:nvSpPr>
      <xdr:spPr bwMode="auto">
        <a:xfrm>
          <a:off x="99250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0</xdr:colOff>
      <xdr:row>0</xdr:row>
      <xdr:rowOff>0</xdr:rowOff>
    </xdr:from>
    <xdr:to>
      <xdr:col>31</xdr:col>
      <xdr:colOff>0</xdr:colOff>
      <xdr:row>0</xdr:row>
      <xdr:rowOff>0</xdr:rowOff>
    </xdr:to>
    <xdr:sp macro="" textlink="">
      <xdr:nvSpPr>
        <xdr:cNvPr id="283391" name="AutoShape 19">
          <a:extLst>
            <a:ext uri="{FF2B5EF4-FFF2-40B4-BE49-F238E27FC236}">
              <a16:creationId xmlns:a16="http://schemas.microsoft.com/office/drawing/2014/main" xmlns="" id="{00000000-0008-0000-0900-0000FF520400}"/>
            </a:ext>
          </a:extLst>
        </xdr:cNvPr>
        <xdr:cNvSpPr>
          <a:spLocks noChangeArrowheads="1"/>
        </xdr:cNvSpPr>
      </xdr:nvSpPr>
      <xdr:spPr bwMode="auto">
        <a:xfrm>
          <a:off x="99250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0</xdr:colOff>
      <xdr:row>0</xdr:row>
      <xdr:rowOff>0</xdr:rowOff>
    </xdr:from>
    <xdr:to>
      <xdr:col>31</xdr:col>
      <xdr:colOff>0</xdr:colOff>
      <xdr:row>0</xdr:row>
      <xdr:rowOff>0</xdr:rowOff>
    </xdr:to>
    <xdr:sp macro="" textlink="">
      <xdr:nvSpPr>
        <xdr:cNvPr id="283392" name="AutoShape 20">
          <a:extLst>
            <a:ext uri="{FF2B5EF4-FFF2-40B4-BE49-F238E27FC236}">
              <a16:creationId xmlns:a16="http://schemas.microsoft.com/office/drawing/2014/main" xmlns="" id="{00000000-0008-0000-0900-000000530400}"/>
            </a:ext>
          </a:extLst>
        </xdr:cNvPr>
        <xdr:cNvSpPr>
          <a:spLocks noChangeArrowheads="1"/>
        </xdr:cNvSpPr>
      </xdr:nvSpPr>
      <xdr:spPr bwMode="auto">
        <a:xfrm>
          <a:off x="99250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0</xdr:colOff>
      <xdr:row>0</xdr:row>
      <xdr:rowOff>0</xdr:rowOff>
    </xdr:from>
    <xdr:to>
      <xdr:col>31</xdr:col>
      <xdr:colOff>0</xdr:colOff>
      <xdr:row>0</xdr:row>
      <xdr:rowOff>0</xdr:rowOff>
    </xdr:to>
    <xdr:sp macro="" textlink="">
      <xdr:nvSpPr>
        <xdr:cNvPr id="283393" name="AutoShape 21">
          <a:extLst>
            <a:ext uri="{FF2B5EF4-FFF2-40B4-BE49-F238E27FC236}">
              <a16:creationId xmlns:a16="http://schemas.microsoft.com/office/drawing/2014/main" xmlns="" id="{00000000-0008-0000-0900-000001530400}"/>
            </a:ext>
          </a:extLst>
        </xdr:cNvPr>
        <xdr:cNvSpPr>
          <a:spLocks noChangeArrowheads="1"/>
        </xdr:cNvSpPr>
      </xdr:nvSpPr>
      <xdr:spPr bwMode="auto">
        <a:xfrm>
          <a:off x="99250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0</xdr:colOff>
      <xdr:row>0</xdr:row>
      <xdr:rowOff>0</xdr:rowOff>
    </xdr:from>
    <xdr:to>
      <xdr:col>31</xdr:col>
      <xdr:colOff>0</xdr:colOff>
      <xdr:row>0</xdr:row>
      <xdr:rowOff>0</xdr:rowOff>
    </xdr:to>
    <xdr:sp macro="" textlink="">
      <xdr:nvSpPr>
        <xdr:cNvPr id="283394" name="AutoShape 22">
          <a:extLst>
            <a:ext uri="{FF2B5EF4-FFF2-40B4-BE49-F238E27FC236}">
              <a16:creationId xmlns:a16="http://schemas.microsoft.com/office/drawing/2014/main" xmlns="" id="{00000000-0008-0000-0900-000002530400}"/>
            </a:ext>
          </a:extLst>
        </xdr:cNvPr>
        <xdr:cNvSpPr>
          <a:spLocks noChangeArrowheads="1"/>
        </xdr:cNvSpPr>
      </xdr:nvSpPr>
      <xdr:spPr bwMode="auto">
        <a:xfrm>
          <a:off x="99250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0</xdr:colOff>
      <xdr:row>0</xdr:row>
      <xdr:rowOff>0</xdr:rowOff>
    </xdr:from>
    <xdr:to>
      <xdr:col>31</xdr:col>
      <xdr:colOff>0</xdr:colOff>
      <xdr:row>0</xdr:row>
      <xdr:rowOff>0</xdr:rowOff>
    </xdr:to>
    <xdr:sp macro="" textlink="">
      <xdr:nvSpPr>
        <xdr:cNvPr id="283395" name="AutoShape 23">
          <a:extLst>
            <a:ext uri="{FF2B5EF4-FFF2-40B4-BE49-F238E27FC236}">
              <a16:creationId xmlns:a16="http://schemas.microsoft.com/office/drawing/2014/main" xmlns="" id="{00000000-0008-0000-0900-000003530400}"/>
            </a:ext>
          </a:extLst>
        </xdr:cNvPr>
        <xdr:cNvSpPr>
          <a:spLocks noChangeArrowheads="1"/>
        </xdr:cNvSpPr>
      </xdr:nvSpPr>
      <xdr:spPr bwMode="auto">
        <a:xfrm>
          <a:off x="99250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0</xdr:colOff>
      <xdr:row>0</xdr:row>
      <xdr:rowOff>0</xdr:rowOff>
    </xdr:from>
    <xdr:to>
      <xdr:col>31</xdr:col>
      <xdr:colOff>0</xdr:colOff>
      <xdr:row>0</xdr:row>
      <xdr:rowOff>0</xdr:rowOff>
    </xdr:to>
    <xdr:sp macro="" textlink="">
      <xdr:nvSpPr>
        <xdr:cNvPr id="283396" name="AutoShape 24">
          <a:extLst>
            <a:ext uri="{FF2B5EF4-FFF2-40B4-BE49-F238E27FC236}">
              <a16:creationId xmlns:a16="http://schemas.microsoft.com/office/drawing/2014/main" xmlns="" id="{00000000-0008-0000-0900-000004530400}"/>
            </a:ext>
          </a:extLst>
        </xdr:cNvPr>
        <xdr:cNvSpPr>
          <a:spLocks noChangeArrowheads="1"/>
        </xdr:cNvSpPr>
      </xdr:nvSpPr>
      <xdr:spPr bwMode="auto">
        <a:xfrm>
          <a:off x="99250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0</xdr:colOff>
      <xdr:row>0</xdr:row>
      <xdr:rowOff>0</xdr:rowOff>
    </xdr:from>
    <xdr:to>
      <xdr:col>31</xdr:col>
      <xdr:colOff>0</xdr:colOff>
      <xdr:row>0</xdr:row>
      <xdr:rowOff>0</xdr:rowOff>
    </xdr:to>
    <xdr:sp macro="" textlink="">
      <xdr:nvSpPr>
        <xdr:cNvPr id="283397" name="AutoShape 25">
          <a:extLst>
            <a:ext uri="{FF2B5EF4-FFF2-40B4-BE49-F238E27FC236}">
              <a16:creationId xmlns:a16="http://schemas.microsoft.com/office/drawing/2014/main" xmlns="" id="{00000000-0008-0000-0900-000005530400}"/>
            </a:ext>
          </a:extLst>
        </xdr:cNvPr>
        <xdr:cNvSpPr>
          <a:spLocks noChangeArrowheads="1"/>
        </xdr:cNvSpPr>
      </xdr:nvSpPr>
      <xdr:spPr bwMode="auto">
        <a:xfrm>
          <a:off x="99250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0</xdr:colOff>
      <xdr:row>0</xdr:row>
      <xdr:rowOff>0</xdr:rowOff>
    </xdr:from>
    <xdr:to>
      <xdr:col>31</xdr:col>
      <xdr:colOff>0</xdr:colOff>
      <xdr:row>0</xdr:row>
      <xdr:rowOff>0</xdr:rowOff>
    </xdr:to>
    <xdr:sp macro="" textlink="">
      <xdr:nvSpPr>
        <xdr:cNvPr id="283398" name="AutoShape 26">
          <a:extLst>
            <a:ext uri="{FF2B5EF4-FFF2-40B4-BE49-F238E27FC236}">
              <a16:creationId xmlns:a16="http://schemas.microsoft.com/office/drawing/2014/main" xmlns="" id="{00000000-0008-0000-0900-000006530400}"/>
            </a:ext>
          </a:extLst>
        </xdr:cNvPr>
        <xdr:cNvSpPr>
          <a:spLocks noChangeArrowheads="1"/>
        </xdr:cNvSpPr>
      </xdr:nvSpPr>
      <xdr:spPr bwMode="auto">
        <a:xfrm>
          <a:off x="99250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0</xdr:colOff>
      <xdr:row>0</xdr:row>
      <xdr:rowOff>0</xdr:rowOff>
    </xdr:from>
    <xdr:to>
      <xdr:col>31</xdr:col>
      <xdr:colOff>0</xdr:colOff>
      <xdr:row>0</xdr:row>
      <xdr:rowOff>0</xdr:rowOff>
    </xdr:to>
    <xdr:sp macro="" textlink="">
      <xdr:nvSpPr>
        <xdr:cNvPr id="283399" name="AutoShape 27">
          <a:extLst>
            <a:ext uri="{FF2B5EF4-FFF2-40B4-BE49-F238E27FC236}">
              <a16:creationId xmlns:a16="http://schemas.microsoft.com/office/drawing/2014/main" xmlns="" id="{00000000-0008-0000-0900-000007530400}"/>
            </a:ext>
          </a:extLst>
        </xdr:cNvPr>
        <xdr:cNvSpPr>
          <a:spLocks noChangeArrowheads="1"/>
        </xdr:cNvSpPr>
      </xdr:nvSpPr>
      <xdr:spPr bwMode="auto">
        <a:xfrm>
          <a:off x="99250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0</xdr:colOff>
      <xdr:row>0</xdr:row>
      <xdr:rowOff>0</xdr:rowOff>
    </xdr:from>
    <xdr:to>
      <xdr:col>31</xdr:col>
      <xdr:colOff>0</xdr:colOff>
      <xdr:row>0</xdr:row>
      <xdr:rowOff>0</xdr:rowOff>
    </xdr:to>
    <xdr:sp macro="" textlink="">
      <xdr:nvSpPr>
        <xdr:cNvPr id="283400" name="AutoShape 28">
          <a:extLst>
            <a:ext uri="{FF2B5EF4-FFF2-40B4-BE49-F238E27FC236}">
              <a16:creationId xmlns:a16="http://schemas.microsoft.com/office/drawing/2014/main" xmlns="" id="{00000000-0008-0000-0900-000008530400}"/>
            </a:ext>
          </a:extLst>
        </xdr:cNvPr>
        <xdr:cNvSpPr>
          <a:spLocks noChangeArrowheads="1"/>
        </xdr:cNvSpPr>
      </xdr:nvSpPr>
      <xdr:spPr bwMode="auto">
        <a:xfrm>
          <a:off x="99250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0</xdr:colOff>
      <xdr:row>0</xdr:row>
      <xdr:rowOff>0</xdr:rowOff>
    </xdr:from>
    <xdr:to>
      <xdr:col>31</xdr:col>
      <xdr:colOff>0</xdr:colOff>
      <xdr:row>0</xdr:row>
      <xdr:rowOff>0</xdr:rowOff>
    </xdr:to>
    <xdr:sp macro="" textlink="">
      <xdr:nvSpPr>
        <xdr:cNvPr id="283401" name="AutoShape 29">
          <a:extLst>
            <a:ext uri="{FF2B5EF4-FFF2-40B4-BE49-F238E27FC236}">
              <a16:creationId xmlns:a16="http://schemas.microsoft.com/office/drawing/2014/main" xmlns="" id="{00000000-0008-0000-0900-000009530400}"/>
            </a:ext>
          </a:extLst>
        </xdr:cNvPr>
        <xdr:cNvSpPr>
          <a:spLocks noChangeArrowheads="1"/>
        </xdr:cNvSpPr>
      </xdr:nvSpPr>
      <xdr:spPr bwMode="auto">
        <a:xfrm>
          <a:off x="99250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0</xdr:colOff>
      <xdr:row>0</xdr:row>
      <xdr:rowOff>0</xdr:rowOff>
    </xdr:from>
    <xdr:to>
      <xdr:col>31</xdr:col>
      <xdr:colOff>0</xdr:colOff>
      <xdr:row>0</xdr:row>
      <xdr:rowOff>0</xdr:rowOff>
    </xdr:to>
    <xdr:sp macro="" textlink="">
      <xdr:nvSpPr>
        <xdr:cNvPr id="283402" name="AutoShape 30">
          <a:extLst>
            <a:ext uri="{FF2B5EF4-FFF2-40B4-BE49-F238E27FC236}">
              <a16:creationId xmlns:a16="http://schemas.microsoft.com/office/drawing/2014/main" xmlns="" id="{00000000-0008-0000-0900-00000A530400}"/>
            </a:ext>
          </a:extLst>
        </xdr:cNvPr>
        <xdr:cNvSpPr>
          <a:spLocks noChangeArrowheads="1"/>
        </xdr:cNvSpPr>
      </xdr:nvSpPr>
      <xdr:spPr bwMode="auto">
        <a:xfrm>
          <a:off x="99250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0</xdr:colOff>
      <xdr:row>0</xdr:row>
      <xdr:rowOff>0</xdr:rowOff>
    </xdr:from>
    <xdr:to>
      <xdr:col>31</xdr:col>
      <xdr:colOff>0</xdr:colOff>
      <xdr:row>0</xdr:row>
      <xdr:rowOff>0</xdr:rowOff>
    </xdr:to>
    <xdr:sp macro="" textlink="">
      <xdr:nvSpPr>
        <xdr:cNvPr id="283403" name="AutoShape 31">
          <a:extLst>
            <a:ext uri="{FF2B5EF4-FFF2-40B4-BE49-F238E27FC236}">
              <a16:creationId xmlns:a16="http://schemas.microsoft.com/office/drawing/2014/main" xmlns="" id="{00000000-0008-0000-0900-00000B530400}"/>
            </a:ext>
          </a:extLst>
        </xdr:cNvPr>
        <xdr:cNvSpPr>
          <a:spLocks noChangeArrowheads="1"/>
        </xdr:cNvSpPr>
      </xdr:nvSpPr>
      <xdr:spPr bwMode="auto">
        <a:xfrm>
          <a:off x="99250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0</xdr:colOff>
      <xdr:row>0</xdr:row>
      <xdr:rowOff>0</xdr:rowOff>
    </xdr:from>
    <xdr:to>
      <xdr:col>31</xdr:col>
      <xdr:colOff>0</xdr:colOff>
      <xdr:row>0</xdr:row>
      <xdr:rowOff>0</xdr:rowOff>
    </xdr:to>
    <xdr:sp macro="" textlink="">
      <xdr:nvSpPr>
        <xdr:cNvPr id="283404" name="AutoShape 32">
          <a:extLst>
            <a:ext uri="{FF2B5EF4-FFF2-40B4-BE49-F238E27FC236}">
              <a16:creationId xmlns:a16="http://schemas.microsoft.com/office/drawing/2014/main" xmlns="" id="{00000000-0008-0000-0900-00000C530400}"/>
            </a:ext>
          </a:extLst>
        </xdr:cNvPr>
        <xdr:cNvSpPr>
          <a:spLocks noChangeArrowheads="1"/>
        </xdr:cNvSpPr>
      </xdr:nvSpPr>
      <xdr:spPr bwMode="auto">
        <a:xfrm>
          <a:off x="99250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0</xdr:colOff>
      <xdr:row>0</xdr:row>
      <xdr:rowOff>0</xdr:rowOff>
    </xdr:from>
    <xdr:to>
      <xdr:col>31</xdr:col>
      <xdr:colOff>0</xdr:colOff>
      <xdr:row>0</xdr:row>
      <xdr:rowOff>0</xdr:rowOff>
    </xdr:to>
    <xdr:sp macro="" textlink="">
      <xdr:nvSpPr>
        <xdr:cNvPr id="283405" name="AutoShape 33">
          <a:extLst>
            <a:ext uri="{FF2B5EF4-FFF2-40B4-BE49-F238E27FC236}">
              <a16:creationId xmlns:a16="http://schemas.microsoft.com/office/drawing/2014/main" xmlns="" id="{00000000-0008-0000-0900-00000D530400}"/>
            </a:ext>
          </a:extLst>
        </xdr:cNvPr>
        <xdr:cNvSpPr>
          <a:spLocks noChangeArrowheads="1"/>
        </xdr:cNvSpPr>
      </xdr:nvSpPr>
      <xdr:spPr bwMode="auto">
        <a:xfrm>
          <a:off x="99250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0</xdr:colOff>
      <xdr:row>0</xdr:row>
      <xdr:rowOff>0</xdr:rowOff>
    </xdr:from>
    <xdr:to>
      <xdr:col>31</xdr:col>
      <xdr:colOff>0</xdr:colOff>
      <xdr:row>0</xdr:row>
      <xdr:rowOff>0</xdr:rowOff>
    </xdr:to>
    <xdr:sp macro="" textlink="">
      <xdr:nvSpPr>
        <xdr:cNvPr id="283406" name="AutoShape 34">
          <a:extLst>
            <a:ext uri="{FF2B5EF4-FFF2-40B4-BE49-F238E27FC236}">
              <a16:creationId xmlns:a16="http://schemas.microsoft.com/office/drawing/2014/main" xmlns="" id="{00000000-0008-0000-0900-00000E530400}"/>
            </a:ext>
          </a:extLst>
        </xdr:cNvPr>
        <xdr:cNvSpPr>
          <a:spLocks noChangeArrowheads="1"/>
        </xdr:cNvSpPr>
      </xdr:nvSpPr>
      <xdr:spPr bwMode="auto">
        <a:xfrm>
          <a:off x="99250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0</xdr:colOff>
      <xdr:row>0</xdr:row>
      <xdr:rowOff>0</xdr:rowOff>
    </xdr:from>
    <xdr:to>
      <xdr:col>31</xdr:col>
      <xdr:colOff>0</xdr:colOff>
      <xdr:row>0</xdr:row>
      <xdr:rowOff>0</xdr:rowOff>
    </xdr:to>
    <xdr:sp macro="" textlink="">
      <xdr:nvSpPr>
        <xdr:cNvPr id="283407" name="AutoShape 35">
          <a:extLst>
            <a:ext uri="{FF2B5EF4-FFF2-40B4-BE49-F238E27FC236}">
              <a16:creationId xmlns:a16="http://schemas.microsoft.com/office/drawing/2014/main" xmlns="" id="{00000000-0008-0000-0900-00000F530400}"/>
            </a:ext>
          </a:extLst>
        </xdr:cNvPr>
        <xdr:cNvSpPr>
          <a:spLocks noChangeArrowheads="1"/>
        </xdr:cNvSpPr>
      </xdr:nvSpPr>
      <xdr:spPr bwMode="auto">
        <a:xfrm>
          <a:off x="99250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0</xdr:colOff>
      <xdr:row>0</xdr:row>
      <xdr:rowOff>0</xdr:rowOff>
    </xdr:from>
    <xdr:to>
      <xdr:col>31</xdr:col>
      <xdr:colOff>0</xdr:colOff>
      <xdr:row>0</xdr:row>
      <xdr:rowOff>0</xdr:rowOff>
    </xdr:to>
    <xdr:sp macro="" textlink="">
      <xdr:nvSpPr>
        <xdr:cNvPr id="283408" name="AutoShape 36">
          <a:extLst>
            <a:ext uri="{FF2B5EF4-FFF2-40B4-BE49-F238E27FC236}">
              <a16:creationId xmlns:a16="http://schemas.microsoft.com/office/drawing/2014/main" xmlns="" id="{00000000-0008-0000-0900-000010530400}"/>
            </a:ext>
          </a:extLst>
        </xdr:cNvPr>
        <xdr:cNvSpPr>
          <a:spLocks noChangeArrowheads="1"/>
        </xdr:cNvSpPr>
      </xdr:nvSpPr>
      <xdr:spPr bwMode="auto">
        <a:xfrm>
          <a:off x="99250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0</xdr:colOff>
      <xdr:row>0</xdr:row>
      <xdr:rowOff>0</xdr:rowOff>
    </xdr:from>
    <xdr:to>
      <xdr:col>31</xdr:col>
      <xdr:colOff>0</xdr:colOff>
      <xdr:row>0</xdr:row>
      <xdr:rowOff>0</xdr:rowOff>
    </xdr:to>
    <xdr:sp macro="" textlink="">
      <xdr:nvSpPr>
        <xdr:cNvPr id="283409" name="AutoShape 37">
          <a:extLst>
            <a:ext uri="{FF2B5EF4-FFF2-40B4-BE49-F238E27FC236}">
              <a16:creationId xmlns:a16="http://schemas.microsoft.com/office/drawing/2014/main" xmlns="" id="{00000000-0008-0000-0900-000011530400}"/>
            </a:ext>
          </a:extLst>
        </xdr:cNvPr>
        <xdr:cNvSpPr>
          <a:spLocks noChangeArrowheads="1"/>
        </xdr:cNvSpPr>
      </xdr:nvSpPr>
      <xdr:spPr bwMode="auto">
        <a:xfrm>
          <a:off x="99250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0</xdr:colOff>
      <xdr:row>0</xdr:row>
      <xdr:rowOff>0</xdr:rowOff>
    </xdr:from>
    <xdr:to>
      <xdr:col>31</xdr:col>
      <xdr:colOff>0</xdr:colOff>
      <xdr:row>0</xdr:row>
      <xdr:rowOff>0</xdr:rowOff>
    </xdr:to>
    <xdr:sp macro="" textlink="">
      <xdr:nvSpPr>
        <xdr:cNvPr id="283410" name="AutoShape 38">
          <a:extLst>
            <a:ext uri="{FF2B5EF4-FFF2-40B4-BE49-F238E27FC236}">
              <a16:creationId xmlns:a16="http://schemas.microsoft.com/office/drawing/2014/main" xmlns="" id="{00000000-0008-0000-0900-000012530400}"/>
            </a:ext>
          </a:extLst>
        </xdr:cNvPr>
        <xdr:cNvSpPr>
          <a:spLocks noChangeArrowheads="1"/>
        </xdr:cNvSpPr>
      </xdr:nvSpPr>
      <xdr:spPr bwMode="auto">
        <a:xfrm>
          <a:off x="99250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0</xdr:colOff>
      <xdr:row>0</xdr:row>
      <xdr:rowOff>0</xdr:rowOff>
    </xdr:from>
    <xdr:to>
      <xdr:col>31</xdr:col>
      <xdr:colOff>0</xdr:colOff>
      <xdr:row>0</xdr:row>
      <xdr:rowOff>0</xdr:rowOff>
    </xdr:to>
    <xdr:sp macro="" textlink="">
      <xdr:nvSpPr>
        <xdr:cNvPr id="283411" name="AutoShape 39">
          <a:extLst>
            <a:ext uri="{FF2B5EF4-FFF2-40B4-BE49-F238E27FC236}">
              <a16:creationId xmlns:a16="http://schemas.microsoft.com/office/drawing/2014/main" xmlns="" id="{00000000-0008-0000-0900-000013530400}"/>
            </a:ext>
          </a:extLst>
        </xdr:cNvPr>
        <xdr:cNvSpPr>
          <a:spLocks noChangeArrowheads="1"/>
        </xdr:cNvSpPr>
      </xdr:nvSpPr>
      <xdr:spPr bwMode="auto">
        <a:xfrm>
          <a:off x="99250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0</xdr:colOff>
      <xdr:row>0</xdr:row>
      <xdr:rowOff>0</xdr:rowOff>
    </xdr:from>
    <xdr:to>
      <xdr:col>31</xdr:col>
      <xdr:colOff>0</xdr:colOff>
      <xdr:row>0</xdr:row>
      <xdr:rowOff>0</xdr:rowOff>
    </xdr:to>
    <xdr:sp macro="" textlink="">
      <xdr:nvSpPr>
        <xdr:cNvPr id="283412" name="AutoShape 40">
          <a:extLst>
            <a:ext uri="{FF2B5EF4-FFF2-40B4-BE49-F238E27FC236}">
              <a16:creationId xmlns:a16="http://schemas.microsoft.com/office/drawing/2014/main" xmlns="" id="{00000000-0008-0000-0900-000014530400}"/>
            </a:ext>
          </a:extLst>
        </xdr:cNvPr>
        <xdr:cNvSpPr>
          <a:spLocks noChangeArrowheads="1"/>
        </xdr:cNvSpPr>
      </xdr:nvSpPr>
      <xdr:spPr bwMode="auto">
        <a:xfrm>
          <a:off x="99250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0</xdr:colOff>
      <xdr:row>0</xdr:row>
      <xdr:rowOff>0</xdr:rowOff>
    </xdr:from>
    <xdr:to>
      <xdr:col>31</xdr:col>
      <xdr:colOff>0</xdr:colOff>
      <xdr:row>0</xdr:row>
      <xdr:rowOff>0</xdr:rowOff>
    </xdr:to>
    <xdr:sp macro="" textlink="">
      <xdr:nvSpPr>
        <xdr:cNvPr id="283413" name="AutoShape 41">
          <a:extLst>
            <a:ext uri="{FF2B5EF4-FFF2-40B4-BE49-F238E27FC236}">
              <a16:creationId xmlns:a16="http://schemas.microsoft.com/office/drawing/2014/main" xmlns="" id="{00000000-0008-0000-0900-000015530400}"/>
            </a:ext>
          </a:extLst>
        </xdr:cNvPr>
        <xdr:cNvSpPr>
          <a:spLocks noChangeArrowheads="1"/>
        </xdr:cNvSpPr>
      </xdr:nvSpPr>
      <xdr:spPr bwMode="auto">
        <a:xfrm>
          <a:off x="99250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0</xdr:colOff>
      <xdr:row>0</xdr:row>
      <xdr:rowOff>0</xdr:rowOff>
    </xdr:from>
    <xdr:to>
      <xdr:col>31</xdr:col>
      <xdr:colOff>0</xdr:colOff>
      <xdr:row>0</xdr:row>
      <xdr:rowOff>0</xdr:rowOff>
    </xdr:to>
    <xdr:sp macro="" textlink="">
      <xdr:nvSpPr>
        <xdr:cNvPr id="283414" name="AutoShape 42">
          <a:extLst>
            <a:ext uri="{FF2B5EF4-FFF2-40B4-BE49-F238E27FC236}">
              <a16:creationId xmlns:a16="http://schemas.microsoft.com/office/drawing/2014/main" xmlns="" id="{00000000-0008-0000-0900-000016530400}"/>
            </a:ext>
          </a:extLst>
        </xdr:cNvPr>
        <xdr:cNvSpPr>
          <a:spLocks noChangeArrowheads="1"/>
        </xdr:cNvSpPr>
      </xdr:nvSpPr>
      <xdr:spPr bwMode="auto">
        <a:xfrm>
          <a:off x="99250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0</xdr:colOff>
      <xdr:row>0</xdr:row>
      <xdr:rowOff>0</xdr:rowOff>
    </xdr:from>
    <xdr:to>
      <xdr:col>31</xdr:col>
      <xdr:colOff>0</xdr:colOff>
      <xdr:row>0</xdr:row>
      <xdr:rowOff>0</xdr:rowOff>
    </xdr:to>
    <xdr:sp macro="" textlink="">
      <xdr:nvSpPr>
        <xdr:cNvPr id="283415" name="AutoShape 43">
          <a:extLst>
            <a:ext uri="{FF2B5EF4-FFF2-40B4-BE49-F238E27FC236}">
              <a16:creationId xmlns:a16="http://schemas.microsoft.com/office/drawing/2014/main" xmlns="" id="{00000000-0008-0000-0900-000017530400}"/>
            </a:ext>
          </a:extLst>
        </xdr:cNvPr>
        <xdr:cNvSpPr>
          <a:spLocks noChangeArrowheads="1"/>
        </xdr:cNvSpPr>
      </xdr:nvSpPr>
      <xdr:spPr bwMode="auto">
        <a:xfrm>
          <a:off x="99250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0</xdr:colOff>
      <xdr:row>0</xdr:row>
      <xdr:rowOff>0</xdr:rowOff>
    </xdr:from>
    <xdr:to>
      <xdr:col>31</xdr:col>
      <xdr:colOff>0</xdr:colOff>
      <xdr:row>0</xdr:row>
      <xdr:rowOff>0</xdr:rowOff>
    </xdr:to>
    <xdr:sp macro="" textlink="">
      <xdr:nvSpPr>
        <xdr:cNvPr id="283416" name="AutoShape 44">
          <a:extLst>
            <a:ext uri="{FF2B5EF4-FFF2-40B4-BE49-F238E27FC236}">
              <a16:creationId xmlns:a16="http://schemas.microsoft.com/office/drawing/2014/main" xmlns="" id="{00000000-0008-0000-0900-000018530400}"/>
            </a:ext>
          </a:extLst>
        </xdr:cNvPr>
        <xdr:cNvSpPr>
          <a:spLocks noChangeArrowheads="1"/>
        </xdr:cNvSpPr>
      </xdr:nvSpPr>
      <xdr:spPr bwMode="auto">
        <a:xfrm>
          <a:off x="99250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0</xdr:colOff>
      <xdr:row>0</xdr:row>
      <xdr:rowOff>0</xdr:rowOff>
    </xdr:from>
    <xdr:to>
      <xdr:col>31</xdr:col>
      <xdr:colOff>0</xdr:colOff>
      <xdr:row>0</xdr:row>
      <xdr:rowOff>0</xdr:rowOff>
    </xdr:to>
    <xdr:sp macro="" textlink="">
      <xdr:nvSpPr>
        <xdr:cNvPr id="283417" name="AutoShape 45">
          <a:extLst>
            <a:ext uri="{FF2B5EF4-FFF2-40B4-BE49-F238E27FC236}">
              <a16:creationId xmlns:a16="http://schemas.microsoft.com/office/drawing/2014/main" xmlns="" id="{00000000-0008-0000-0900-000019530400}"/>
            </a:ext>
          </a:extLst>
        </xdr:cNvPr>
        <xdr:cNvSpPr>
          <a:spLocks noChangeArrowheads="1"/>
        </xdr:cNvSpPr>
      </xdr:nvSpPr>
      <xdr:spPr bwMode="auto">
        <a:xfrm>
          <a:off x="99250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0</xdr:colOff>
      <xdr:row>0</xdr:row>
      <xdr:rowOff>0</xdr:rowOff>
    </xdr:from>
    <xdr:to>
      <xdr:col>31</xdr:col>
      <xdr:colOff>0</xdr:colOff>
      <xdr:row>0</xdr:row>
      <xdr:rowOff>0</xdr:rowOff>
    </xdr:to>
    <xdr:sp macro="" textlink="">
      <xdr:nvSpPr>
        <xdr:cNvPr id="283418" name="AutoShape 46">
          <a:extLst>
            <a:ext uri="{FF2B5EF4-FFF2-40B4-BE49-F238E27FC236}">
              <a16:creationId xmlns:a16="http://schemas.microsoft.com/office/drawing/2014/main" xmlns="" id="{00000000-0008-0000-0900-00001A530400}"/>
            </a:ext>
          </a:extLst>
        </xdr:cNvPr>
        <xdr:cNvSpPr>
          <a:spLocks noChangeArrowheads="1"/>
        </xdr:cNvSpPr>
      </xdr:nvSpPr>
      <xdr:spPr bwMode="auto">
        <a:xfrm>
          <a:off x="99250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0</xdr:colOff>
      <xdr:row>0</xdr:row>
      <xdr:rowOff>0</xdr:rowOff>
    </xdr:from>
    <xdr:to>
      <xdr:col>31</xdr:col>
      <xdr:colOff>0</xdr:colOff>
      <xdr:row>0</xdr:row>
      <xdr:rowOff>0</xdr:rowOff>
    </xdr:to>
    <xdr:sp macro="" textlink="">
      <xdr:nvSpPr>
        <xdr:cNvPr id="283419" name="AutoShape 47">
          <a:extLst>
            <a:ext uri="{FF2B5EF4-FFF2-40B4-BE49-F238E27FC236}">
              <a16:creationId xmlns:a16="http://schemas.microsoft.com/office/drawing/2014/main" xmlns="" id="{00000000-0008-0000-0900-00001B530400}"/>
            </a:ext>
          </a:extLst>
        </xdr:cNvPr>
        <xdr:cNvSpPr>
          <a:spLocks noChangeArrowheads="1"/>
        </xdr:cNvSpPr>
      </xdr:nvSpPr>
      <xdr:spPr bwMode="auto">
        <a:xfrm>
          <a:off x="99250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0</xdr:colOff>
      <xdr:row>0</xdr:row>
      <xdr:rowOff>0</xdr:rowOff>
    </xdr:from>
    <xdr:to>
      <xdr:col>31</xdr:col>
      <xdr:colOff>0</xdr:colOff>
      <xdr:row>0</xdr:row>
      <xdr:rowOff>0</xdr:rowOff>
    </xdr:to>
    <xdr:sp macro="" textlink="">
      <xdr:nvSpPr>
        <xdr:cNvPr id="283420" name="AutoShape 48">
          <a:extLst>
            <a:ext uri="{FF2B5EF4-FFF2-40B4-BE49-F238E27FC236}">
              <a16:creationId xmlns:a16="http://schemas.microsoft.com/office/drawing/2014/main" xmlns="" id="{00000000-0008-0000-0900-00001C530400}"/>
            </a:ext>
          </a:extLst>
        </xdr:cNvPr>
        <xdr:cNvSpPr>
          <a:spLocks noChangeArrowheads="1"/>
        </xdr:cNvSpPr>
      </xdr:nvSpPr>
      <xdr:spPr bwMode="auto">
        <a:xfrm>
          <a:off x="99250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0</xdr:colOff>
      <xdr:row>0</xdr:row>
      <xdr:rowOff>0</xdr:rowOff>
    </xdr:from>
    <xdr:to>
      <xdr:col>31</xdr:col>
      <xdr:colOff>0</xdr:colOff>
      <xdr:row>0</xdr:row>
      <xdr:rowOff>0</xdr:rowOff>
    </xdr:to>
    <xdr:sp macro="" textlink="">
      <xdr:nvSpPr>
        <xdr:cNvPr id="283421" name="AutoShape 49">
          <a:extLst>
            <a:ext uri="{FF2B5EF4-FFF2-40B4-BE49-F238E27FC236}">
              <a16:creationId xmlns:a16="http://schemas.microsoft.com/office/drawing/2014/main" xmlns="" id="{00000000-0008-0000-0900-00001D530400}"/>
            </a:ext>
          </a:extLst>
        </xdr:cNvPr>
        <xdr:cNvSpPr>
          <a:spLocks noChangeArrowheads="1"/>
        </xdr:cNvSpPr>
      </xdr:nvSpPr>
      <xdr:spPr bwMode="auto">
        <a:xfrm>
          <a:off x="99250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0</xdr:colOff>
      <xdr:row>0</xdr:row>
      <xdr:rowOff>0</xdr:rowOff>
    </xdr:from>
    <xdr:to>
      <xdr:col>31</xdr:col>
      <xdr:colOff>0</xdr:colOff>
      <xdr:row>0</xdr:row>
      <xdr:rowOff>0</xdr:rowOff>
    </xdr:to>
    <xdr:sp macro="" textlink="">
      <xdr:nvSpPr>
        <xdr:cNvPr id="283422" name="AutoShape 50">
          <a:extLst>
            <a:ext uri="{FF2B5EF4-FFF2-40B4-BE49-F238E27FC236}">
              <a16:creationId xmlns:a16="http://schemas.microsoft.com/office/drawing/2014/main" xmlns="" id="{00000000-0008-0000-0900-00001E530400}"/>
            </a:ext>
          </a:extLst>
        </xdr:cNvPr>
        <xdr:cNvSpPr>
          <a:spLocks noChangeArrowheads="1"/>
        </xdr:cNvSpPr>
      </xdr:nvSpPr>
      <xdr:spPr bwMode="auto">
        <a:xfrm>
          <a:off x="99250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0</xdr:colOff>
      <xdr:row>0</xdr:row>
      <xdr:rowOff>0</xdr:rowOff>
    </xdr:from>
    <xdr:to>
      <xdr:col>31</xdr:col>
      <xdr:colOff>0</xdr:colOff>
      <xdr:row>0</xdr:row>
      <xdr:rowOff>0</xdr:rowOff>
    </xdr:to>
    <xdr:sp macro="" textlink="">
      <xdr:nvSpPr>
        <xdr:cNvPr id="283423" name="AutoShape 51">
          <a:extLst>
            <a:ext uri="{FF2B5EF4-FFF2-40B4-BE49-F238E27FC236}">
              <a16:creationId xmlns:a16="http://schemas.microsoft.com/office/drawing/2014/main" xmlns="" id="{00000000-0008-0000-0900-00001F530400}"/>
            </a:ext>
          </a:extLst>
        </xdr:cNvPr>
        <xdr:cNvSpPr>
          <a:spLocks noChangeArrowheads="1"/>
        </xdr:cNvSpPr>
      </xdr:nvSpPr>
      <xdr:spPr bwMode="auto">
        <a:xfrm>
          <a:off x="99250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0</xdr:colOff>
      <xdr:row>0</xdr:row>
      <xdr:rowOff>0</xdr:rowOff>
    </xdr:from>
    <xdr:to>
      <xdr:col>31</xdr:col>
      <xdr:colOff>0</xdr:colOff>
      <xdr:row>0</xdr:row>
      <xdr:rowOff>0</xdr:rowOff>
    </xdr:to>
    <xdr:sp macro="" textlink="">
      <xdr:nvSpPr>
        <xdr:cNvPr id="283424" name="AutoShape 52">
          <a:extLst>
            <a:ext uri="{FF2B5EF4-FFF2-40B4-BE49-F238E27FC236}">
              <a16:creationId xmlns:a16="http://schemas.microsoft.com/office/drawing/2014/main" xmlns="" id="{00000000-0008-0000-0900-000020530400}"/>
            </a:ext>
          </a:extLst>
        </xdr:cNvPr>
        <xdr:cNvSpPr>
          <a:spLocks noChangeArrowheads="1"/>
        </xdr:cNvSpPr>
      </xdr:nvSpPr>
      <xdr:spPr bwMode="auto">
        <a:xfrm>
          <a:off x="99250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0</xdr:colOff>
      <xdr:row>0</xdr:row>
      <xdr:rowOff>0</xdr:rowOff>
    </xdr:from>
    <xdr:to>
      <xdr:col>31</xdr:col>
      <xdr:colOff>0</xdr:colOff>
      <xdr:row>0</xdr:row>
      <xdr:rowOff>0</xdr:rowOff>
    </xdr:to>
    <xdr:sp macro="" textlink="">
      <xdr:nvSpPr>
        <xdr:cNvPr id="283425" name="AutoShape 53">
          <a:extLst>
            <a:ext uri="{FF2B5EF4-FFF2-40B4-BE49-F238E27FC236}">
              <a16:creationId xmlns:a16="http://schemas.microsoft.com/office/drawing/2014/main" xmlns="" id="{00000000-0008-0000-0900-000021530400}"/>
            </a:ext>
          </a:extLst>
        </xdr:cNvPr>
        <xdr:cNvSpPr>
          <a:spLocks noChangeArrowheads="1"/>
        </xdr:cNvSpPr>
      </xdr:nvSpPr>
      <xdr:spPr bwMode="auto">
        <a:xfrm>
          <a:off x="99250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0</xdr:colOff>
      <xdr:row>0</xdr:row>
      <xdr:rowOff>0</xdr:rowOff>
    </xdr:from>
    <xdr:to>
      <xdr:col>31</xdr:col>
      <xdr:colOff>0</xdr:colOff>
      <xdr:row>0</xdr:row>
      <xdr:rowOff>0</xdr:rowOff>
    </xdr:to>
    <xdr:sp macro="" textlink="">
      <xdr:nvSpPr>
        <xdr:cNvPr id="283426" name="AutoShape 54">
          <a:extLst>
            <a:ext uri="{FF2B5EF4-FFF2-40B4-BE49-F238E27FC236}">
              <a16:creationId xmlns:a16="http://schemas.microsoft.com/office/drawing/2014/main" xmlns="" id="{00000000-0008-0000-0900-000022530400}"/>
            </a:ext>
          </a:extLst>
        </xdr:cNvPr>
        <xdr:cNvSpPr>
          <a:spLocks noChangeArrowheads="1"/>
        </xdr:cNvSpPr>
      </xdr:nvSpPr>
      <xdr:spPr bwMode="auto">
        <a:xfrm>
          <a:off x="99250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0</xdr:colOff>
      <xdr:row>0</xdr:row>
      <xdr:rowOff>0</xdr:rowOff>
    </xdr:from>
    <xdr:to>
      <xdr:col>31</xdr:col>
      <xdr:colOff>0</xdr:colOff>
      <xdr:row>0</xdr:row>
      <xdr:rowOff>0</xdr:rowOff>
    </xdr:to>
    <xdr:sp macro="" textlink="">
      <xdr:nvSpPr>
        <xdr:cNvPr id="283427" name="AutoShape 55">
          <a:extLst>
            <a:ext uri="{FF2B5EF4-FFF2-40B4-BE49-F238E27FC236}">
              <a16:creationId xmlns:a16="http://schemas.microsoft.com/office/drawing/2014/main" xmlns="" id="{00000000-0008-0000-0900-000023530400}"/>
            </a:ext>
          </a:extLst>
        </xdr:cNvPr>
        <xdr:cNvSpPr>
          <a:spLocks noChangeArrowheads="1"/>
        </xdr:cNvSpPr>
      </xdr:nvSpPr>
      <xdr:spPr bwMode="auto">
        <a:xfrm>
          <a:off x="99250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0</xdr:colOff>
      <xdr:row>0</xdr:row>
      <xdr:rowOff>0</xdr:rowOff>
    </xdr:from>
    <xdr:to>
      <xdr:col>31</xdr:col>
      <xdr:colOff>0</xdr:colOff>
      <xdr:row>0</xdr:row>
      <xdr:rowOff>0</xdr:rowOff>
    </xdr:to>
    <xdr:sp macro="" textlink="">
      <xdr:nvSpPr>
        <xdr:cNvPr id="283428" name="AutoShape 56">
          <a:extLst>
            <a:ext uri="{FF2B5EF4-FFF2-40B4-BE49-F238E27FC236}">
              <a16:creationId xmlns:a16="http://schemas.microsoft.com/office/drawing/2014/main" xmlns="" id="{00000000-0008-0000-0900-000024530400}"/>
            </a:ext>
          </a:extLst>
        </xdr:cNvPr>
        <xdr:cNvSpPr>
          <a:spLocks noChangeArrowheads="1"/>
        </xdr:cNvSpPr>
      </xdr:nvSpPr>
      <xdr:spPr bwMode="auto">
        <a:xfrm>
          <a:off x="99250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0</xdr:colOff>
      <xdr:row>0</xdr:row>
      <xdr:rowOff>0</xdr:rowOff>
    </xdr:from>
    <xdr:to>
      <xdr:col>31</xdr:col>
      <xdr:colOff>0</xdr:colOff>
      <xdr:row>0</xdr:row>
      <xdr:rowOff>0</xdr:rowOff>
    </xdr:to>
    <xdr:sp macro="" textlink="">
      <xdr:nvSpPr>
        <xdr:cNvPr id="283429" name="AutoShape 57">
          <a:extLst>
            <a:ext uri="{FF2B5EF4-FFF2-40B4-BE49-F238E27FC236}">
              <a16:creationId xmlns:a16="http://schemas.microsoft.com/office/drawing/2014/main" xmlns="" id="{00000000-0008-0000-0900-000025530400}"/>
            </a:ext>
          </a:extLst>
        </xdr:cNvPr>
        <xdr:cNvSpPr>
          <a:spLocks noChangeArrowheads="1"/>
        </xdr:cNvSpPr>
      </xdr:nvSpPr>
      <xdr:spPr bwMode="auto">
        <a:xfrm>
          <a:off x="99250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0</xdr:colOff>
      <xdr:row>0</xdr:row>
      <xdr:rowOff>0</xdr:rowOff>
    </xdr:from>
    <xdr:to>
      <xdr:col>31</xdr:col>
      <xdr:colOff>0</xdr:colOff>
      <xdr:row>0</xdr:row>
      <xdr:rowOff>0</xdr:rowOff>
    </xdr:to>
    <xdr:sp macro="" textlink="">
      <xdr:nvSpPr>
        <xdr:cNvPr id="283430" name="AutoShape 58">
          <a:extLst>
            <a:ext uri="{FF2B5EF4-FFF2-40B4-BE49-F238E27FC236}">
              <a16:creationId xmlns:a16="http://schemas.microsoft.com/office/drawing/2014/main" xmlns="" id="{00000000-0008-0000-0900-000026530400}"/>
            </a:ext>
          </a:extLst>
        </xdr:cNvPr>
        <xdr:cNvSpPr>
          <a:spLocks noChangeArrowheads="1"/>
        </xdr:cNvSpPr>
      </xdr:nvSpPr>
      <xdr:spPr bwMode="auto">
        <a:xfrm>
          <a:off x="99250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0</xdr:colOff>
      <xdr:row>0</xdr:row>
      <xdr:rowOff>0</xdr:rowOff>
    </xdr:from>
    <xdr:to>
      <xdr:col>31</xdr:col>
      <xdr:colOff>0</xdr:colOff>
      <xdr:row>0</xdr:row>
      <xdr:rowOff>0</xdr:rowOff>
    </xdr:to>
    <xdr:sp macro="" textlink="">
      <xdr:nvSpPr>
        <xdr:cNvPr id="283431" name="AutoShape 59">
          <a:extLst>
            <a:ext uri="{FF2B5EF4-FFF2-40B4-BE49-F238E27FC236}">
              <a16:creationId xmlns:a16="http://schemas.microsoft.com/office/drawing/2014/main" xmlns="" id="{00000000-0008-0000-0900-000027530400}"/>
            </a:ext>
          </a:extLst>
        </xdr:cNvPr>
        <xdr:cNvSpPr>
          <a:spLocks noChangeArrowheads="1"/>
        </xdr:cNvSpPr>
      </xdr:nvSpPr>
      <xdr:spPr bwMode="auto">
        <a:xfrm>
          <a:off x="99250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0</xdr:colOff>
      <xdr:row>0</xdr:row>
      <xdr:rowOff>0</xdr:rowOff>
    </xdr:from>
    <xdr:to>
      <xdr:col>31</xdr:col>
      <xdr:colOff>0</xdr:colOff>
      <xdr:row>0</xdr:row>
      <xdr:rowOff>0</xdr:rowOff>
    </xdr:to>
    <xdr:sp macro="" textlink="">
      <xdr:nvSpPr>
        <xdr:cNvPr id="283432" name="AutoShape 60">
          <a:extLst>
            <a:ext uri="{FF2B5EF4-FFF2-40B4-BE49-F238E27FC236}">
              <a16:creationId xmlns:a16="http://schemas.microsoft.com/office/drawing/2014/main" xmlns="" id="{00000000-0008-0000-0900-000028530400}"/>
            </a:ext>
          </a:extLst>
        </xdr:cNvPr>
        <xdr:cNvSpPr>
          <a:spLocks noChangeArrowheads="1"/>
        </xdr:cNvSpPr>
      </xdr:nvSpPr>
      <xdr:spPr bwMode="auto">
        <a:xfrm>
          <a:off x="99250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0</xdr:colOff>
      <xdr:row>0</xdr:row>
      <xdr:rowOff>0</xdr:rowOff>
    </xdr:from>
    <xdr:to>
      <xdr:col>31</xdr:col>
      <xdr:colOff>0</xdr:colOff>
      <xdr:row>0</xdr:row>
      <xdr:rowOff>0</xdr:rowOff>
    </xdr:to>
    <xdr:sp macro="" textlink="">
      <xdr:nvSpPr>
        <xdr:cNvPr id="283433" name="AutoShape 61">
          <a:extLst>
            <a:ext uri="{FF2B5EF4-FFF2-40B4-BE49-F238E27FC236}">
              <a16:creationId xmlns:a16="http://schemas.microsoft.com/office/drawing/2014/main" xmlns="" id="{00000000-0008-0000-0900-000029530400}"/>
            </a:ext>
          </a:extLst>
        </xdr:cNvPr>
        <xdr:cNvSpPr>
          <a:spLocks noChangeArrowheads="1"/>
        </xdr:cNvSpPr>
      </xdr:nvSpPr>
      <xdr:spPr bwMode="auto">
        <a:xfrm>
          <a:off x="99250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0</xdr:colOff>
      <xdr:row>0</xdr:row>
      <xdr:rowOff>0</xdr:rowOff>
    </xdr:from>
    <xdr:to>
      <xdr:col>31</xdr:col>
      <xdr:colOff>0</xdr:colOff>
      <xdr:row>0</xdr:row>
      <xdr:rowOff>0</xdr:rowOff>
    </xdr:to>
    <xdr:sp macro="" textlink="">
      <xdr:nvSpPr>
        <xdr:cNvPr id="283434" name="AutoShape 62">
          <a:extLst>
            <a:ext uri="{FF2B5EF4-FFF2-40B4-BE49-F238E27FC236}">
              <a16:creationId xmlns:a16="http://schemas.microsoft.com/office/drawing/2014/main" xmlns="" id="{00000000-0008-0000-0900-00002A530400}"/>
            </a:ext>
          </a:extLst>
        </xdr:cNvPr>
        <xdr:cNvSpPr>
          <a:spLocks noChangeArrowheads="1"/>
        </xdr:cNvSpPr>
      </xdr:nvSpPr>
      <xdr:spPr bwMode="auto">
        <a:xfrm>
          <a:off x="99250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0</xdr:colOff>
      <xdr:row>0</xdr:row>
      <xdr:rowOff>0</xdr:rowOff>
    </xdr:from>
    <xdr:to>
      <xdr:col>31</xdr:col>
      <xdr:colOff>0</xdr:colOff>
      <xdr:row>0</xdr:row>
      <xdr:rowOff>0</xdr:rowOff>
    </xdr:to>
    <xdr:sp macro="" textlink="">
      <xdr:nvSpPr>
        <xdr:cNvPr id="283435" name="AutoShape 63">
          <a:extLst>
            <a:ext uri="{FF2B5EF4-FFF2-40B4-BE49-F238E27FC236}">
              <a16:creationId xmlns:a16="http://schemas.microsoft.com/office/drawing/2014/main" xmlns="" id="{00000000-0008-0000-0900-00002B530400}"/>
            </a:ext>
          </a:extLst>
        </xdr:cNvPr>
        <xdr:cNvSpPr>
          <a:spLocks noChangeArrowheads="1"/>
        </xdr:cNvSpPr>
      </xdr:nvSpPr>
      <xdr:spPr bwMode="auto">
        <a:xfrm>
          <a:off x="99250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0</xdr:colOff>
      <xdr:row>0</xdr:row>
      <xdr:rowOff>0</xdr:rowOff>
    </xdr:from>
    <xdr:to>
      <xdr:col>31</xdr:col>
      <xdr:colOff>0</xdr:colOff>
      <xdr:row>0</xdr:row>
      <xdr:rowOff>0</xdr:rowOff>
    </xdr:to>
    <xdr:sp macro="" textlink="">
      <xdr:nvSpPr>
        <xdr:cNvPr id="283436" name="AutoShape 64">
          <a:extLst>
            <a:ext uri="{FF2B5EF4-FFF2-40B4-BE49-F238E27FC236}">
              <a16:creationId xmlns:a16="http://schemas.microsoft.com/office/drawing/2014/main" xmlns="" id="{00000000-0008-0000-0900-00002C530400}"/>
            </a:ext>
          </a:extLst>
        </xdr:cNvPr>
        <xdr:cNvSpPr>
          <a:spLocks noChangeArrowheads="1"/>
        </xdr:cNvSpPr>
      </xdr:nvSpPr>
      <xdr:spPr bwMode="auto">
        <a:xfrm>
          <a:off x="99250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0</xdr:colOff>
      <xdr:row>0</xdr:row>
      <xdr:rowOff>0</xdr:rowOff>
    </xdr:from>
    <xdr:to>
      <xdr:col>31</xdr:col>
      <xdr:colOff>0</xdr:colOff>
      <xdr:row>0</xdr:row>
      <xdr:rowOff>0</xdr:rowOff>
    </xdr:to>
    <xdr:sp macro="" textlink="">
      <xdr:nvSpPr>
        <xdr:cNvPr id="283437" name="AutoShape 65">
          <a:extLst>
            <a:ext uri="{FF2B5EF4-FFF2-40B4-BE49-F238E27FC236}">
              <a16:creationId xmlns:a16="http://schemas.microsoft.com/office/drawing/2014/main" xmlns="" id="{00000000-0008-0000-0900-00002D530400}"/>
            </a:ext>
          </a:extLst>
        </xdr:cNvPr>
        <xdr:cNvSpPr>
          <a:spLocks noChangeArrowheads="1"/>
        </xdr:cNvSpPr>
      </xdr:nvSpPr>
      <xdr:spPr bwMode="auto">
        <a:xfrm>
          <a:off x="99250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0</xdr:colOff>
      <xdr:row>0</xdr:row>
      <xdr:rowOff>0</xdr:rowOff>
    </xdr:from>
    <xdr:to>
      <xdr:col>31</xdr:col>
      <xdr:colOff>0</xdr:colOff>
      <xdr:row>0</xdr:row>
      <xdr:rowOff>0</xdr:rowOff>
    </xdr:to>
    <xdr:sp macro="" textlink="">
      <xdr:nvSpPr>
        <xdr:cNvPr id="283438" name="AutoShape 66">
          <a:extLst>
            <a:ext uri="{FF2B5EF4-FFF2-40B4-BE49-F238E27FC236}">
              <a16:creationId xmlns:a16="http://schemas.microsoft.com/office/drawing/2014/main" xmlns="" id="{00000000-0008-0000-0900-00002E530400}"/>
            </a:ext>
          </a:extLst>
        </xdr:cNvPr>
        <xdr:cNvSpPr>
          <a:spLocks noChangeArrowheads="1"/>
        </xdr:cNvSpPr>
      </xdr:nvSpPr>
      <xdr:spPr bwMode="auto">
        <a:xfrm>
          <a:off x="992505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83439" name="AutoShape 67">
          <a:extLst>
            <a:ext uri="{FF2B5EF4-FFF2-40B4-BE49-F238E27FC236}">
              <a16:creationId xmlns:a16="http://schemas.microsoft.com/office/drawing/2014/main" xmlns="" id="{00000000-0008-0000-0900-00002F53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83440" name="AutoShape 68">
          <a:extLst>
            <a:ext uri="{FF2B5EF4-FFF2-40B4-BE49-F238E27FC236}">
              <a16:creationId xmlns:a16="http://schemas.microsoft.com/office/drawing/2014/main" xmlns="" id="{00000000-0008-0000-0900-00003053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83441" name="AutoShape 69">
          <a:extLst>
            <a:ext uri="{FF2B5EF4-FFF2-40B4-BE49-F238E27FC236}">
              <a16:creationId xmlns:a16="http://schemas.microsoft.com/office/drawing/2014/main" xmlns="" id="{00000000-0008-0000-0900-00003153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83442" name="AutoShape 70">
          <a:extLst>
            <a:ext uri="{FF2B5EF4-FFF2-40B4-BE49-F238E27FC236}">
              <a16:creationId xmlns:a16="http://schemas.microsoft.com/office/drawing/2014/main" xmlns="" id="{00000000-0008-0000-0900-00003253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83443" name="AutoShape 71">
          <a:extLst>
            <a:ext uri="{FF2B5EF4-FFF2-40B4-BE49-F238E27FC236}">
              <a16:creationId xmlns:a16="http://schemas.microsoft.com/office/drawing/2014/main" xmlns="" id="{00000000-0008-0000-0900-00003353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83444" name="AutoShape 72">
          <a:extLst>
            <a:ext uri="{FF2B5EF4-FFF2-40B4-BE49-F238E27FC236}">
              <a16:creationId xmlns:a16="http://schemas.microsoft.com/office/drawing/2014/main" xmlns="" id="{00000000-0008-0000-0900-00003453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83445" name="AutoShape 73">
          <a:extLst>
            <a:ext uri="{FF2B5EF4-FFF2-40B4-BE49-F238E27FC236}">
              <a16:creationId xmlns:a16="http://schemas.microsoft.com/office/drawing/2014/main" xmlns="" id="{00000000-0008-0000-0900-00003553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83446" name="AutoShape 74">
          <a:extLst>
            <a:ext uri="{FF2B5EF4-FFF2-40B4-BE49-F238E27FC236}">
              <a16:creationId xmlns:a16="http://schemas.microsoft.com/office/drawing/2014/main" xmlns="" id="{00000000-0008-0000-0900-00003653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83447" name="AutoShape 75">
          <a:extLst>
            <a:ext uri="{FF2B5EF4-FFF2-40B4-BE49-F238E27FC236}">
              <a16:creationId xmlns:a16="http://schemas.microsoft.com/office/drawing/2014/main" xmlns="" id="{00000000-0008-0000-0900-00003753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83448" name="AutoShape 76">
          <a:extLst>
            <a:ext uri="{FF2B5EF4-FFF2-40B4-BE49-F238E27FC236}">
              <a16:creationId xmlns:a16="http://schemas.microsoft.com/office/drawing/2014/main" xmlns="" id="{00000000-0008-0000-0900-00003853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83449" name="AutoShape 77">
          <a:extLst>
            <a:ext uri="{FF2B5EF4-FFF2-40B4-BE49-F238E27FC236}">
              <a16:creationId xmlns:a16="http://schemas.microsoft.com/office/drawing/2014/main" xmlns="" id="{00000000-0008-0000-0900-00003953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83450" name="AutoShape 78">
          <a:extLst>
            <a:ext uri="{FF2B5EF4-FFF2-40B4-BE49-F238E27FC236}">
              <a16:creationId xmlns:a16="http://schemas.microsoft.com/office/drawing/2014/main" xmlns="" id="{00000000-0008-0000-0900-00003A53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83451" name="AutoShape 79">
          <a:extLst>
            <a:ext uri="{FF2B5EF4-FFF2-40B4-BE49-F238E27FC236}">
              <a16:creationId xmlns:a16="http://schemas.microsoft.com/office/drawing/2014/main" xmlns="" id="{00000000-0008-0000-0900-00003B53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83452" name="AutoShape 80">
          <a:extLst>
            <a:ext uri="{FF2B5EF4-FFF2-40B4-BE49-F238E27FC236}">
              <a16:creationId xmlns:a16="http://schemas.microsoft.com/office/drawing/2014/main" xmlns="" id="{00000000-0008-0000-0900-00003C53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83453" name="AutoShape 81">
          <a:extLst>
            <a:ext uri="{FF2B5EF4-FFF2-40B4-BE49-F238E27FC236}">
              <a16:creationId xmlns:a16="http://schemas.microsoft.com/office/drawing/2014/main" xmlns="" id="{00000000-0008-0000-0900-00003D53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83454" name="AutoShape 82">
          <a:extLst>
            <a:ext uri="{FF2B5EF4-FFF2-40B4-BE49-F238E27FC236}">
              <a16:creationId xmlns:a16="http://schemas.microsoft.com/office/drawing/2014/main" xmlns="" id="{00000000-0008-0000-0900-00003E53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83455" name="AutoShape 83">
          <a:extLst>
            <a:ext uri="{FF2B5EF4-FFF2-40B4-BE49-F238E27FC236}">
              <a16:creationId xmlns:a16="http://schemas.microsoft.com/office/drawing/2014/main" xmlns="" id="{00000000-0008-0000-0900-00003F53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83456" name="AutoShape 84">
          <a:extLst>
            <a:ext uri="{FF2B5EF4-FFF2-40B4-BE49-F238E27FC236}">
              <a16:creationId xmlns:a16="http://schemas.microsoft.com/office/drawing/2014/main" xmlns="" id="{00000000-0008-0000-0900-00004053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83457" name="AutoShape 85">
          <a:extLst>
            <a:ext uri="{FF2B5EF4-FFF2-40B4-BE49-F238E27FC236}">
              <a16:creationId xmlns:a16="http://schemas.microsoft.com/office/drawing/2014/main" xmlns="" id="{00000000-0008-0000-0900-00004153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83458" name="AutoShape 86">
          <a:extLst>
            <a:ext uri="{FF2B5EF4-FFF2-40B4-BE49-F238E27FC236}">
              <a16:creationId xmlns:a16="http://schemas.microsoft.com/office/drawing/2014/main" xmlns="" id="{00000000-0008-0000-0900-00004253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83459" name="AutoShape 87">
          <a:extLst>
            <a:ext uri="{FF2B5EF4-FFF2-40B4-BE49-F238E27FC236}">
              <a16:creationId xmlns:a16="http://schemas.microsoft.com/office/drawing/2014/main" xmlns="" id="{00000000-0008-0000-0900-00004353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83460" name="AutoShape 88">
          <a:extLst>
            <a:ext uri="{FF2B5EF4-FFF2-40B4-BE49-F238E27FC236}">
              <a16:creationId xmlns:a16="http://schemas.microsoft.com/office/drawing/2014/main" xmlns="" id="{00000000-0008-0000-0900-00004453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83461" name="AutoShape 89">
          <a:extLst>
            <a:ext uri="{FF2B5EF4-FFF2-40B4-BE49-F238E27FC236}">
              <a16:creationId xmlns:a16="http://schemas.microsoft.com/office/drawing/2014/main" xmlns="" id="{00000000-0008-0000-0900-00004553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83462" name="AutoShape 90">
          <a:extLst>
            <a:ext uri="{FF2B5EF4-FFF2-40B4-BE49-F238E27FC236}">
              <a16:creationId xmlns:a16="http://schemas.microsoft.com/office/drawing/2014/main" xmlns="" id="{00000000-0008-0000-0900-00004653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83463" name="AutoShape 91">
          <a:extLst>
            <a:ext uri="{FF2B5EF4-FFF2-40B4-BE49-F238E27FC236}">
              <a16:creationId xmlns:a16="http://schemas.microsoft.com/office/drawing/2014/main" xmlns="" id="{00000000-0008-0000-0900-00004753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83464" name="AutoShape 92">
          <a:extLst>
            <a:ext uri="{FF2B5EF4-FFF2-40B4-BE49-F238E27FC236}">
              <a16:creationId xmlns:a16="http://schemas.microsoft.com/office/drawing/2014/main" xmlns="" id="{00000000-0008-0000-0900-00004853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83465" name="AutoShape 93">
          <a:extLst>
            <a:ext uri="{FF2B5EF4-FFF2-40B4-BE49-F238E27FC236}">
              <a16:creationId xmlns:a16="http://schemas.microsoft.com/office/drawing/2014/main" xmlns="" id="{00000000-0008-0000-0900-00004953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83466" name="AutoShape 94">
          <a:extLst>
            <a:ext uri="{FF2B5EF4-FFF2-40B4-BE49-F238E27FC236}">
              <a16:creationId xmlns:a16="http://schemas.microsoft.com/office/drawing/2014/main" xmlns="" id="{00000000-0008-0000-0900-00004A53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83467" name="AutoShape 95">
          <a:extLst>
            <a:ext uri="{FF2B5EF4-FFF2-40B4-BE49-F238E27FC236}">
              <a16:creationId xmlns:a16="http://schemas.microsoft.com/office/drawing/2014/main" xmlns="" id="{00000000-0008-0000-0900-00004B53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83468" name="AutoShape 96">
          <a:extLst>
            <a:ext uri="{FF2B5EF4-FFF2-40B4-BE49-F238E27FC236}">
              <a16:creationId xmlns:a16="http://schemas.microsoft.com/office/drawing/2014/main" xmlns="" id="{00000000-0008-0000-0900-00004C53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83469" name="AutoShape 97">
          <a:extLst>
            <a:ext uri="{FF2B5EF4-FFF2-40B4-BE49-F238E27FC236}">
              <a16:creationId xmlns:a16="http://schemas.microsoft.com/office/drawing/2014/main" xmlns="" id="{00000000-0008-0000-0900-00004D53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83470" name="AutoShape 98">
          <a:extLst>
            <a:ext uri="{FF2B5EF4-FFF2-40B4-BE49-F238E27FC236}">
              <a16:creationId xmlns:a16="http://schemas.microsoft.com/office/drawing/2014/main" xmlns="" id="{00000000-0008-0000-0900-00004E53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83471" name="AutoShape 99">
          <a:extLst>
            <a:ext uri="{FF2B5EF4-FFF2-40B4-BE49-F238E27FC236}">
              <a16:creationId xmlns:a16="http://schemas.microsoft.com/office/drawing/2014/main" xmlns="" id="{00000000-0008-0000-0900-00004F53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83472" name="AutoShape 100">
          <a:extLst>
            <a:ext uri="{FF2B5EF4-FFF2-40B4-BE49-F238E27FC236}">
              <a16:creationId xmlns:a16="http://schemas.microsoft.com/office/drawing/2014/main" xmlns="" id="{00000000-0008-0000-0900-00005053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83473" name="AutoShape 101">
          <a:extLst>
            <a:ext uri="{FF2B5EF4-FFF2-40B4-BE49-F238E27FC236}">
              <a16:creationId xmlns:a16="http://schemas.microsoft.com/office/drawing/2014/main" xmlns="" id="{00000000-0008-0000-0900-00005153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83474" name="AutoShape 102">
          <a:extLst>
            <a:ext uri="{FF2B5EF4-FFF2-40B4-BE49-F238E27FC236}">
              <a16:creationId xmlns:a16="http://schemas.microsoft.com/office/drawing/2014/main" xmlns="" id="{00000000-0008-0000-0900-00005253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83475" name="AutoShape 103">
          <a:extLst>
            <a:ext uri="{FF2B5EF4-FFF2-40B4-BE49-F238E27FC236}">
              <a16:creationId xmlns:a16="http://schemas.microsoft.com/office/drawing/2014/main" xmlns="" id="{00000000-0008-0000-0900-00005353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83476" name="AutoShape 104">
          <a:extLst>
            <a:ext uri="{FF2B5EF4-FFF2-40B4-BE49-F238E27FC236}">
              <a16:creationId xmlns:a16="http://schemas.microsoft.com/office/drawing/2014/main" xmlns="" id="{00000000-0008-0000-0900-00005453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83477" name="AutoShape 105">
          <a:extLst>
            <a:ext uri="{FF2B5EF4-FFF2-40B4-BE49-F238E27FC236}">
              <a16:creationId xmlns:a16="http://schemas.microsoft.com/office/drawing/2014/main" xmlns="" id="{00000000-0008-0000-0900-00005553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83478" name="AutoShape 106">
          <a:extLst>
            <a:ext uri="{FF2B5EF4-FFF2-40B4-BE49-F238E27FC236}">
              <a16:creationId xmlns:a16="http://schemas.microsoft.com/office/drawing/2014/main" xmlns="" id="{00000000-0008-0000-0900-00005653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83479" name="AutoShape 107">
          <a:extLst>
            <a:ext uri="{FF2B5EF4-FFF2-40B4-BE49-F238E27FC236}">
              <a16:creationId xmlns:a16="http://schemas.microsoft.com/office/drawing/2014/main" xmlns="" id="{00000000-0008-0000-0900-00005753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83480" name="AutoShape 108">
          <a:extLst>
            <a:ext uri="{FF2B5EF4-FFF2-40B4-BE49-F238E27FC236}">
              <a16:creationId xmlns:a16="http://schemas.microsoft.com/office/drawing/2014/main" xmlns="" id="{00000000-0008-0000-0900-00005853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83481" name="AutoShape 109">
          <a:extLst>
            <a:ext uri="{FF2B5EF4-FFF2-40B4-BE49-F238E27FC236}">
              <a16:creationId xmlns:a16="http://schemas.microsoft.com/office/drawing/2014/main" xmlns="" id="{00000000-0008-0000-0900-00005953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83482" name="AutoShape 110">
          <a:extLst>
            <a:ext uri="{FF2B5EF4-FFF2-40B4-BE49-F238E27FC236}">
              <a16:creationId xmlns:a16="http://schemas.microsoft.com/office/drawing/2014/main" xmlns="" id="{00000000-0008-0000-0900-00005A53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83483" name="AutoShape 111">
          <a:extLst>
            <a:ext uri="{FF2B5EF4-FFF2-40B4-BE49-F238E27FC236}">
              <a16:creationId xmlns:a16="http://schemas.microsoft.com/office/drawing/2014/main" xmlns="" id="{00000000-0008-0000-0900-00005B53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83484" name="AutoShape 112">
          <a:extLst>
            <a:ext uri="{FF2B5EF4-FFF2-40B4-BE49-F238E27FC236}">
              <a16:creationId xmlns:a16="http://schemas.microsoft.com/office/drawing/2014/main" xmlns="" id="{00000000-0008-0000-0900-00005C53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83485" name="AutoShape 113">
          <a:extLst>
            <a:ext uri="{FF2B5EF4-FFF2-40B4-BE49-F238E27FC236}">
              <a16:creationId xmlns:a16="http://schemas.microsoft.com/office/drawing/2014/main" xmlns="" id="{00000000-0008-0000-0900-00005D53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83486" name="AutoShape 114">
          <a:extLst>
            <a:ext uri="{FF2B5EF4-FFF2-40B4-BE49-F238E27FC236}">
              <a16:creationId xmlns:a16="http://schemas.microsoft.com/office/drawing/2014/main" xmlns="" id="{00000000-0008-0000-0900-00005E53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83487" name="AutoShape 115">
          <a:extLst>
            <a:ext uri="{FF2B5EF4-FFF2-40B4-BE49-F238E27FC236}">
              <a16:creationId xmlns:a16="http://schemas.microsoft.com/office/drawing/2014/main" xmlns="" id="{00000000-0008-0000-0900-00005F53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83488" name="AutoShape 116">
          <a:extLst>
            <a:ext uri="{FF2B5EF4-FFF2-40B4-BE49-F238E27FC236}">
              <a16:creationId xmlns:a16="http://schemas.microsoft.com/office/drawing/2014/main" xmlns="" id="{00000000-0008-0000-0900-00006053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83489" name="AutoShape 117">
          <a:extLst>
            <a:ext uri="{FF2B5EF4-FFF2-40B4-BE49-F238E27FC236}">
              <a16:creationId xmlns:a16="http://schemas.microsoft.com/office/drawing/2014/main" xmlns="" id="{00000000-0008-0000-0900-00006153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83490" name="AutoShape 118">
          <a:extLst>
            <a:ext uri="{FF2B5EF4-FFF2-40B4-BE49-F238E27FC236}">
              <a16:creationId xmlns:a16="http://schemas.microsoft.com/office/drawing/2014/main" xmlns="" id="{00000000-0008-0000-0900-00006253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83491" name="AutoShape 119">
          <a:extLst>
            <a:ext uri="{FF2B5EF4-FFF2-40B4-BE49-F238E27FC236}">
              <a16:creationId xmlns:a16="http://schemas.microsoft.com/office/drawing/2014/main" xmlns="" id="{00000000-0008-0000-0900-00006353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83492" name="AutoShape 120">
          <a:extLst>
            <a:ext uri="{FF2B5EF4-FFF2-40B4-BE49-F238E27FC236}">
              <a16:creationId xmlns:a16="http://schemas.microsoft.com/office/drawing/2014/main" xmlns="" id="{00000000-0008-0000-0900-00006453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83493" name="AutoShape 121">
          <a:extLst>
            <a:ext uri="{FF2B5EF4-FFF2-40B4-BE49-F238E27FC236}">
              <a16:creationId xmlns:a16="http://schemas.microsoft.com/office/drawing/2014/main" xmlns="" id="{00000000-0008-0000-0900-00006553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83494" name="AutoShape 122">
          <a:extLst>
            <a:ext uri="{FF2B5EF4-FFF2-40B4-BE49-F238E27FC236}">
              <a16:creationId xmlns:a16="http://schemas.microsoft.com/office/drawing/2014/main" xmlns="" id="{00000000-0008-0000-0900-00006653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83495" name="AutoShape 123">
          <a:extLst>
            <a:ext uri="{FF2B5EF4-FFF2-40B4-BE49-F238E27FC236}">
              <a16:creationId xmlns:a16="http://schemas.microsoft.com/office/drawing/2014/main" xmlns="" id="{00000000-0008-0000-0900-00006753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83496" name="AutoShape 124">
          <a:extLst>
            <a:ext uri="{FF2B5EF4-FFF2-40B4-BE49-F238E27FC236}">
              <a16:creationId xmlns:a16="http://schemas.microsoft.com/office/drawing/2014/main" xmlns="" id="{00000000-0008-0000-0900-00006853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83497" name="AutoShape 125">
          <a:extLst>
            <a:ext uri="{FF2B5EF4-FFF2-40B4-BE49-F238E27FC236}">
              <a16:creationId xmlns:a16="http://schemas.microsoft.com/office/drawing/2014/main" xmlns="" id="{00000000-0008-0000-0900-00006953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83498" name="AutoShape 126">
          <a:extLst>
            <a:ext uri="{FF2B5EF4-FFF2-40B4-BE49-F238E27FC236}">
              <a16:creationId xmlns:a16="http://schemas.microsoft.com/office/drawing/2014/main" xmlns="" id="{00000000-0008-0000-0900-00006A53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83499" name="AutoShape 127">
          <a:extLst>
            <a:ext uri="{FF2B5EF4-FFF2-40B4-BE49-F238E27FC236}">
              <a16:creationId xmlns:a16="http://schemas.microsoft.com/office/drawing/2014/main" xmlns="" id="{00000000-0008-0000-0900-00006B53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83500" name="AutoShape 128">
          <a:extLst>
            <a:ext uri="{FF2B5EF4-FFF2-40B4-BE49-F238E27FC236}">
              <a16:creationId xmlns:a16="http://schemas.microsoft.com/office/drawing/2014/main" xmlns="" id="{00000000-0008-0000-0900-00006C53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83501" name="AutoShape 129">
          <a:extLst>
            <a:ext uri="{FF2B5EF4-FFF2-40B4-BE49-F238E27FC236}">
              <a16:creationId xmlns:a16="http://schemas.microsoft.com/office/drawing/2014/main" xmlns="" id="{00000000-0008-0000-0900-00006D53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83502" name="AutoShape 130">
          <a:extLst>
            <a:ext uri="{FF2B5EF4-FFF2-40B4-BE49-F238E27FC236}">
              <a16:creationId xmlns:a16="http://schemas.microsoft.com/office/drawing/2014/main" xmlns="" id="{00000000-0008-0000-0900-00006E53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83503" name="AutoShape 131">
          <a:extLst>
            <a:ext uri="{FF2B5EF4-FFF2-40B4-BE49-F238E27FC236}">
              <a16:creationId xmlns:a16="http://schemas.microsoft.com/office/drawing/2014/main" xmlns="" id="{00000000-0008-0000-0900-00006F53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83504" name="AutoShape 132">
          <a:extLst>
            <a:ext uri="{FF2B5EF4-FFF2-40B4-BE49-F238E27FC236}">
              <a16:creationId xmlns:a16="http://schemas.microsoft.com/office/drawing/2014/main" xmlns="" id="{00000000-0008-0000-0900-00007053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83505" name="AutoShape 133">
          <a:extLst>
            <a:ext uri="{FF2B5EF4-FFF2-40B4-BE49-F238E27FC236}">
              <a16:creationId xmlns:a16="http://schemas.microsoft.com/office/drawing/2014/main" xmlns="" id="{00000000-0008-0000-0900-00007153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83506" name="AutoShape 134">
          <a:extLst>
            <a:ext uri="{FF2B5EF4-FFF2-40B4-BE49-F238E27FC236}">
              <a16:creationId xmlns:a16="http://schemas.microsoft.com/office/drawing/2014/main" xmlns="" id="{00000000-0008-0000-0900-00007253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83507" name="AutoShape 135">
          <a:extLst>
            <a:ext uri="{FF2B5EF4-FFF2-40B4-BE49-F238E27FC236}">
              <a16:creationId xmlns:a16="http://schemas.microsoft.com/office/drawing/2014/main" xmlns="" id="{00000000-0008-0000-0900-00007353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83508" name="AutoShape 136">
          <a:extLst>
            <a:ext uri="{FF2B5EF4-FFF2-40B4-BE49-F238E27FC236}">
              <a16:creationId xmlns:a16="http://schemas.microsoft.com/office/drawing/2014/main" xmlns="" id="{00000000-0008-0000-0900-00007453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83509" name="AutoShape 137">
          <a:extLst>
            <a:ext uri="{FF2B5EF4-FFF2-40B4-BE49-F238E27FC236}">
              <a16:creationId xmlns:a16="http://schemas.microsoft.com/office/drawing/2014/main" xmlns="" id="{00000000-0008-0000-0900-00007553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83510" name="AutoShape 138">
          <a:extLst>
            <a:ext uri="{FF2B5EF4-FFF2-40B4-BE49-F238E27FC236}">
              <a16:creationId xmlns:a16="http://schemas.microsoft.com/office/drawing/2014/main" xmlns="" id="{00000000-0008-0000-0900-00007653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83511" name="AutoShape 139">
          <a:extLst>
            <a:ext uri="{FF2B5EF4-FFF2-40B4-BE49-F238E27FC236}">
              <a16:creationId xmlns:a16="http://schemas.microsoft.com/office/drawing/2014/main" xmlns="" id="{00000000-0008-0000-0900-00007753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83512" name="AutoShape 140">
          <a:extLst>
            <a:ext uri="{FF2B5EF4-FFF2-40B4-BE49-F238E27FC236}">
              <a16:creationId xmlns:a16="http://schemas.microsoft.com/office/drawing/2014/main" xmlns="" id="{00000000-0008-0000-0900-00007853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83513" name="AutoShape 141">
          <a:extLst>
            <a:ext uri="{FF2B5EF4-FFF2-40B4-BE49-F238E27FC236}">
              <a16:creationId xmlns:a16="http://schemas.microsoft.com/office/drawing/2014/main" xmlns="" id="{00000000-0008-0000-0900-00007953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83514" name="AutoShape 142">
          <a:extLst>
            <a:ext uri="{FF2B5EF4-FFF2-40B4-BE49-F238E27FC236}">
              <a16:creationId xmlns:a16="http://schemas.microsoft.com/office/drawing/2014/main" xmlns="" id="{00000000-0008-0000-0900-00007A53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83515" name="AutoShape 143">
          <a:extLst>
            <a:ext uri="{FF2B5EF4-FFF2-40B4-BE49-F238E27FC236}">
              <a16:creationId xmlns:a16="http://schemas.microsoft.com/office/drawing/2014/main" xmlns="" id="{00000000-0008-0000-0900-00007B53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83516" name="AutoShape 144">
          <a:extLst>
            <a:ext uri="{FF2B5EF4-FFF2-40B4-BE49-F238E27FC236}">
              <a16:creationId xmlns:a16="http://schemas.microsoft.com/office/drawing/2014/main" xmlns="" id="{00000000-0008-0000-0900-00007C53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83517" name="AutoShape 145">
          <a:extLst>
            <a:ext uri="{FF2B5EF4-FFF2-40B4-BE49-F238E27FC236}">
              <a16:creationId xmlns:a16="http://schemas.microsoft.com/office/drawing/2014/main" xmlns="" id="{00000000-0008-0000-0900-00007D53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83518" name="AutoShape 146">
          <a:extLst>
            <a:ext uri="{FF2B5EF4-FFF2-40B4-BE49-F238E27FC236}">
              <a16:creationId xmlns:a16="http://schemas.microsoft.com/office/drawing/2014/main" xmlns="" id="{00000000-0008-0000-0900-00007E53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83519" name="AutoShape 147">
          <a:extLst>
            <a:ext uri="{FF2B5EF4-FFF2-40B4-BE49-F238E27FC236}">
              <a16:creationId xmlns:a16="http://schemas.microsoft.com/office/drawing/2014/main" xmlns="" id="{00000000-0008-0000-0900-00007F53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83520" name="AutoShape 148">
          <a:extLst>
            <a:ext uri="{FF2B5EF4-FFF2-40B4-BE49-F238E27FC236}">
              <a16:creationId xmlns:a16="http://schemas.microsoft.com/office/drawing/2014/main" xmlns="" id="{00000000-0008-0000-0900-00008053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83521" name="AutoShape 149">
          <a:extLst>
            <a:ext uri="{FF2B5EF4-FFF2-40B4-BE49-F238E27FC236}">
              <a16:creationId xmlns:a16="http://schemas.microsoft.com/office/drawing/2014/main" xmlns="" id="{00000000-0008-0000-0900-00008153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83522" name="AutoShape 150">
          <a:extLst>
            <a:ext uri="{FF2B5EF4-FFF2-40B4-BE49-F238E27FC236}">
              <a16:creationId xmlns:a16="http://schemas.microsoft.com/office/drawing/2014/main" xmlns="" id="{00000000-0008-0000-0900-00008253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83523" name="AutoShape 151">
          <a:extLst>
            <a:ext uri="{FF2B5EF4-FFF2-40B4-BE49-F238E27FC236}">
              <a16:creationId xmlns:a16="http://schemas.microsoft.com/office/drawing/2014/main" xmlns="" id="{00000000-0008-0000-0900-00008353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83524" name="AutoShape 152">
          <a:extLst>
            <a:ext uri="{FF2B5EF4-FFF2-40B4-BE49-F238E27FC236}">
              <a16:creationId xmlns:a16="http://schemas.microsoft.com/office/drawing/2014/main" xmlns="" id="{00000000-0008-0000-0900-00008453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83525" name="AutoShape 153">
          <a:extLst>
            <a:ext uri="{FF2B5EF4-FFF2-40B4-BE49-F238E27FC236}">
              <a16:creationId xmlns:a16="http://schemas.microsoft.com/office/drawing/2014/main" xmlns="" id="{00000000-0008-0000-0900-00008553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83526" name="AutoShape 154">
          <a:extLst>
            <a:ext uri="{FF2B5EF4-FFF2-40B4-BE49-F238E27FC236}">
              <a16:creationId xmlns:a16="http://schemas.microsoft.com/office/drawing/2014/main" xmlns="" id="{00000000-0008-0000-0900-00008653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83527" name="AutoShape 155">
          <a:extLst>
            <a:ext uri="{FF2B5EF4-FFF2-40B4-BE49-F238E27FC236}">
              <a16:creationId xmlns:a16="http://schemas.microsoft.com/office/drawing/2014/main" xmlns="" id="{00000000-0008-0000-0900-00008753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83528" name="AutoShape 156">
          <a:extLst>
            <a:ext uri="{FF2B5EF4-FFF2-40B4-BE49-F238E27FC236}">
              <a16:creationId xmlns:a16="http://schemas.microsoft.com/office/drawing/2014/main" xmlns="" id="{00000000-0008-0000-0900-00008853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83529" name="AutoShape 157">
          <a:extLst>
            <a:ext uri="{FF2B5EF4-FFF2-40B4-BE49-F238E27FC236}">
              <a16:creationId xmlns:a16="http://schemas.microsoft.com/office/drawing/2014/main" xmlns="" id="{00000000-0008-0000-0900-00008953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83530" name="AutoShape 158">
          <a:extLst>
            <a:ext uri="{FF2B5EF4-FFF2-40B4-BE49-F238E27FC236}">
              <a16:creationId xmlns:a16="http://schemas.microsoft.com/office/drawing/2014/main" xmlns="" id="{00000000-0008-0000-0900-00008A53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83531" name="AutoShape 159">
          <a:extLst>
            <a:ext uri="{FF2B5EF4-FFF2-40B4-BE49-F238E27FC236}">
              <a16:creationId xmlns:a16="http://schemas.microsoft.com/office/drawing/2014/main" xmlns="" id="{00000000-0008-0000-0900-00008B53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83532" name="AutoShape 160">
          <a:extLst>
            <a:ext uri="{FF2B5EF4-FFF2-40B4-BE49-F238E27FC236}">
              <a16:creationId xmlns:a16="http://schemas.microsoft.com/office/drawing/2014/main" xmlns="" id="{00000000-0008-0000-0900-00008C53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83533" name="AutoShape 161">
          <a:extLst>
            <a:ext uri="{FF2B5EF4-FFF2-40B4-BE49-F238E27FC236}">
              <a16:creationId xmlns:a16="http://schemas.microsoft.com/office/drawing/2014/main" xmlns="" id="{00000000-0008-0000-0900-00008D53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83534" name="AutoShape 162">
          <a:extLst>
            <a:ext uri="{FF2B5EF4-FFF2-40B4-BE49-F238E27FC236}">
              <a16:creationId xmlns:a16="http://schemas.microsoft.com/office/drawing/2014/main" xmlns="" id="{00000000-0008-0000-0900-00008E53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83535" name="AutoShape 163">
          <a:extLst>
            <a:ext uri="{FF2B5EF4-FFF2-40B4-BE49-F238E27FC236}">
              <a16:creationId xmlns:a16="http://schemas.microsoft.com/office/drawing/2014/main" xmlns="" id="{00000000-0008-0000-0900-00008F53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83536" name="AutoShape 164">
          <a:extLst>
            <a:ext uri="{FF2B5EF4-FFF2-40B4-BE49-F238E27FC236}">
              <a16:creationId xmlns:a16="http://schemas.microsoft.com/office/drawing/2014/main" xmlns="" id="{00000000-0008-0000-0900-00009053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83537" name="AutoShape 165">
          <a:extLst>
            <a:ext uri="{FF2B5EF4-FFF2-40B4-BE49-F238E27FC236}">
              <a16:creationId xmlns:a16="http://schemas.microsoft.com/office/drawing/2014/main" xmlns="" id="{00000000-0008-0000-0900-00009153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83538" name="AutoShape 166">
          <a:extLst>
            <a:ext uri="{FF2B5EF4-FFF2-40B4-BE49-F238E27FC236}">
              <a16:creationId xmlns:a16="http://schemas.microsoft.com/office/drawing/2014/main" xmlns="" id="{00000000-0008-0000-0900-00009253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83539" name="AutoShape 167">
          <a:extLst>
            <a:ext uri="{FF2B5EF4-FFF2-40B4-BE49-F238E27FC236}">
              <a16:creationId xmlns:a16="http://schemas.microsoft.com/office/drawing/2014/main" xmlns="" id="{00000000-0008-0000-0900-00009353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83540" name="AutoShape 168">
          <a:extLst>
            <a:ext uri="{FF2B5EF4-FFF2-40B4-BE49-F238E27FC236}">
              <a16:creationId xmlns:a16="http://schemas.microsoft.com/office/drawing/2014/main" xmlns="" id="{00000000-0008-0000-0900-00009453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83541" name="AutoShape 169">
          <a:extLst>
            <a:ext uri="{FF2B5EF4-FFF2-40B4-BE49-F238E27FC236}">
              <a16:creationId xmlns:a16="http://schemas.microsoft.com/office/drawing/2014/main" xmlns="" id="{00000000-0008-0000-0900-00009553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83542" name="AutoShape 170">
          <a:extLst>
            <a:ext uri="{FF2B5EF4-FFF2-40B4-BE49-F238E27FC236}">
              <a16:creationId xmlns:a16="http://schemas.microsoft.com/office/drawing/2014/main" xmlns="" id="{00000000-0008-0000-0900-00009653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83543" name="AutoShape 171">
          <a:extLst>
            <a:ext uri="{FF2B5EF4-FFF2-40B4-BE49-F238E27FC236}">
              <a16:creationId xmlns:a16="http://schemas.microsoft.com/office/drawing/2014/main" xmlns="" id="{00000000-0008-0000-0900-00009753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83544" name="AutoShape 172">
          <a:extLst>
            <a:ext uri="{FF2B5EF4-FFF2-40B4-BE49-F238E27FC236}">
              <a16:creationId xmlns:a16="http://schemas.microsoft.com/office/drawing/2014/main" xmlns="" id="{00000000-0008-0000-0900-00009853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83545" name="AutoShape 173">
          <a:extLst>
            <a:ext uri="{FF2B5EF4-FFF2-40B4-BE49-F238E27FC236}">
              <a16:creationId xmlns:a16="http://schemas.microsoft.com/office/drawing/2014/main" xmlns="" id="{00000000-0008-0000-0900-00009953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83546" name="AutoShape 174">
          <a:extLst>
            <a:ext uri="{FF2B5EF4-FFF2-40B4-BE49-F238E27FC236}">
              <a16:creationId xmlns:a16="http://schemas.microsoft.com/office/drawing/2014/main" xmlns="" id="{00000000-0008-0000-0900-00009A53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83547" name="AutoShape 175">
          <a:extLst>
            <a:ext uri="{FF2B5EF4-FFF2-40B4-BE49-F238E27FC236}">
              <a16:creationId xmlns:a16="http://schemas.microsoft.com/office/drawing/2014/main" xmlns="" id="{00000000-0008-0000-0900-00009B53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83548" name="AutoShape 176">
          <a:extLst>
            <a:ext uri="{FF2B5EF4-FFF2-40B4-BE49-F238E27FC236}">
              <a16:creationId xmlns:a16="http://schemas.microsoft.com/office/drawing/2014/main" xmlns="" id="{00000000-0008-0000-0900-00009C53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83549" name="AutoShape 177">
          <a:extLst>
            <a:ext uri="{FF2B5EF4-FFF2-40B4-BE49-F238E27FC236}">
              <a16:creationId xmlns:a16="http://schemas.microsoft.com/office/drawing/2014/main" xmlns="" id="{00000000-0008-0000-0900-00009D53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83550" name="AutoShape 178">
          <a:extLst>
            <a:ext uri="{FF2B5EF4-FFF2-40B4-BE49-F238E27FC236}">
              <a16:creationId xmlns:a16="http://schemas.microsoft.com/office/drawing/2014/main" xmlns="" id="{00000000-0008-0000-0900-00009E53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83551" name="AutoShape 179">
          <a:extLst>
            <a:ext uri="{FF2B5EF4-FFF2-40B4-BE49-F238E27FC236}">
              <a16:creationId xmlns:a16="http://schemas.microsoft.com/office/drawing/2014/main" xmlns="" id="{00000000-0008-0000-0900-00009F53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83552" name="AutoShape 180">
          <a:extLst>
            <a:ext uri="{FF2B5EF4-FFF2-40B4-BE49-F238E27FC236}">
              <a16:creationId xmlns:a16="http://schemas.microsoft.com/office/drawing/2014/main" xmlns="" id="{00000000-0008-0000-0900-0000A053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83553" name="AutoShape 181">
          <a:extLst>
            <a:ext uri="{FF2B5EF4-FFF2-40B4-BE49-F238E27FC236}">
              <a16:creationId xmlns:a16="http://schemas.microsoft.com/office/drawing/2014/main" xmlns="" id="{00000000-0008-0000-0900-0000A153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83554" name="AutoShape 182">
          <a:extLst>
            <a:ext uri="{FF2B5EF4-FFF2-40B4-BE49-F238E27FC236}">
              <a16:creationId xmlns:a16="http://schemas.microsoft.com/office/drawing/2014/main" xmlns="" id="{00000000-0008-0000-0900-0000A253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83555" name="AutoShape 183">
          <a:extLst>
            <a:ext uri="{FF2B5EF4-FFF2-40B4-BE49-F238E27FC236}">
              <a16:creationId xmlns:a16="http://schemas.microsoft.com/office/drawing/2014/main" xmlns="" id="{00000000-0008-0000-0900-0000A353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83556" name="AutoShape 184">
          <a:extLst>
            <a:ext uri="{FF2B5EF4-FFF2-40B4-BE49-F238E27FC236}">
              <a16:creationId xmlns:a16="http://schemas.microsoft.com/office/drawing/2014/main" xmlns="" id="{00000000-0008-0000-0900-0000A453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83557" name="AutoShape 185">
          <a:extLst>
            <a:ext uri="{FF2B5EF4-FFF2-40B4-BE49-F238E27FC236}">
              <a16:creationId xmlns:a16="http://schemas.microsoft.com/office/drawing/2014/main" xmlns="" id="{00000000-0008-0000-0900-0000A553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83558" name="AutoShape 186">
          <a:extLst>
            <a:ext uri="{FF2B5EF4-FFF2-40B4-BE49-F238E27FC236}">
              <a16:creationId xmlns:a16="http://schemas.microsoft.com/office/drawing/2014/main" xmlns="" id="{00000000-0008-0000-0900-0000A653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83559" name="AutoShape 187">
          <a:extLst>
            <a:ext uri="{FF2B5EF4-FFF2-40B4-BE49-F238E27FC236}">
              <a16:creationId xmlns:a16="http://schemas.microsoft.com/office/drawing/2014/main" xmlns="" id="{00000000-0008-0000-0900-0000A753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83560" name="AutoShape 188">
          <a:extLst>
            <a:ext uri="{FF2B5EF4-FFF2-40B4-BE49-F238E27FC236}">
              <a16:creationId xmlns:a16="http://schemas.microsoft.com/office/drawing/2014/main" xmlns="" id="{00000000-0008-0000-0900-0000A853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83561" name="AutoShape 189">
          <a:extLst>
            <a:ext uri="{FF2B5EF4-FFF2-40B4-BE49-F238E27FC236}">
              <a16:creationId xmlns:a16="http://schemas.microsoft.com/office/drawing/2014/main" xmlns="" id="{00000000-0008-0000-0900-0000A953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83562" name="AutoShape 190">
          <a:extLst>
            <a:ext uri="{FF2B5EF4-FFF2-40B4-BE49-F238E27FC236}">
              <a16:creationId xmlns:a16="http://schemas.microsoft.com/office/drawing/2014/main" xmlns="" id="{00000000-0008-0000-0900-0000AA53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83563" name="AutoShape 191">
          <a:extLst>
            <a:ext uri="{FF2B5EF4-FFF2-40B4-BE49-F238E27FC236}">
              <a16:creationId xmlns:a16="http://schemas.microsoft.com/office/drawing/2014/main" xmlns="" id="{00000000-0008-0000-0900-0000AB53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83564" name="AutoShape 192">
          <a:extLst>
            <a:ext uri="{FF2B5EF4-FFF2-40B4-BE49-F238E27FC236}">
              <a16:creationId xmlns:a16="http://schemas.microsoft.com/office/drawing/2014/main" xmlns="" id="{00000000-0008-0000-0900-0000AC53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83565" name="AutoShape 193">
          <a:extLst>
            <a:ext uri="{FF2B5EF4-FFF2-40B4-BE49-F238E27FC236}">
              <a16:creationId xmlns:a16="http://schemas.microsoft.com/office/drawing/2014/main" xmlns="" id="{00000000-0008-0000-0900-0000AD53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83566" name="AutoShape 194">
          <a:extLst>
            <a:ext uri="{FF2B5EF4-FFF2-40B4-BE49-F238E27FC236}">
              <a16:creationId xmlns:a16="http://schemas.microsoft.com/office/drawing/2014/main" xmlns="" id="{00000000-0008-0000-0900-0000AE53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83567" name="AutoShape 195">
          <a:extLst>
            <a:ext uri="{FF2B5EF4-FFF2-40B4-BE49-F238E27FC236}">
              <a16:creationId xmlns:a16="http://schemas.microsoft.com/office/drawing/2014/main" xmlns="" id="{00000000-0008-0000-0900-0000AF53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83568" name="AutoShape 196">
          <a:extLst>
            <a:ext uri="{FF2B5EF4-FFF2-40B4-BE49-F238E27FC236}">
              <a16:creationId xmlns:a16="http://schemas.microsoft.com/office/drawing/2014/main" xmlns="" id="{00000000-0008-0000-0900-0000B053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83569" name="AutoShape 197">
          <a:extLst>
            <a:ext uri="{FF2B5EF4-FFF2-40B4-BE49-F238E27FC236}">
              <a16:creationId xmlns:a16="http://schemas.microsoft.com/office/drawing/2014/main" xmlns="" id="{00000000-0008-0000-0900-0000B153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83570" name="AutoShape 198">
          <a:extLst>
            <a:ext uri="{FF2B5EF4-FFF2-40B4-BE49-F238E27FC236}">
              <a16:creationId xmlns:a16="http://schemas.microsoft.com/office/drawing/2014/main" xmlns="" id="{00000000-0008-0000-0900-0000B253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83571" name="AutoShape 199">
          <a:extLst>
            <a:ext uri="{FF2B5EF4-FFF2-40B4-BE49-F238E27FC236}">
              <a16:creationId xmlns:a16="http://schemas.microsoft.com/office/drawing/2014/main" xmlns="" id="{00000000-0008-0000-0900-0000B353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83572" name="AutoShape 200">
          <a:extLst>
            <a:ext uri="{FF2B5EF4-FFF2-40B4-BE49-F238E27FC236}">
              <a16:creationId xmlns:a16="http://schemas.microsoft.com/office/drawing/2014/main" xmlns="" id="{00000000-0008-0000-0900-0000B453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83573" name="AutoShape 201">
          <a:extLst>
            <a:ext uri="{FF2B5EF4-FFF2-40B4-BE49-F238E27FC236}">
              <a16:creationId xmlns:a16="http://schemas.microsoft.com/office/drawing/2014/main" xmlns="" id="{00000000-0008-0000-0900-0000B553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83574" name="AutoShape 202">
          <a:extLst>
            <a:ext uri="{FF2B5EF4-FFF2-40B4-BE49-F238E27FC236}">
              <a16:creationId xmlns:a16="http://schemas.microsoft.com/office/drawing/2014/main" xmlns="" id="{00000000-0008-0000-0900-0000B653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83575" name="AutoShape 203">
          <a:extLst>
            <a:ext uri="{FF2B5EF4-FFF2-40B4-BE49-F238E27FC236}">
              <a16:creationId xmlns:a16="http://schemas.microsoft.com/office/drawing/2014/main" xmlns="" id="{00000000-0008-0000-0900-0000B753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83576" name="AutoShape 204">
          <a:extLst>
            <a:ext uri="{FF2B5EF4-FFF2-40B4-BE49-F238E27FC236}">
              <a16:creationId xmlns:a16="http://schemas.microsoft.com/office/drawing/2014/main" xmlns="" id="{00000000-0008-0000-0900-0000B853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83577" name="AutoShape 205">
          <a:extLst>
            <a:ext uri="{FF2B5EF4-FFF2-40B4-BE49-F238E27FC236}">
              <a16:creationId xmlns:a16="http://schemas.microsoft.com/office/drawing/2014/main" xmlns="" id="{00000000-0008-0000-0900-0000B953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83578" name="AutoShape 206">
          <a:extLst>
            <a:ext uri="{FF2B5EF4-FFF2-40B4-BE49-F238E27FC236}">
              <a16:creationId xmlns:a16="http://schemas.microsoft.com/office/drawing/2014/main" xmlns="" id="{00000000-0008-0000-0900-0000BA53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83579" name="AutoShape 207">
          <a:extLst>
            <a:ext uri="{FF2B5EF4-FFF2-40B4-BE49-F238E27FC236}">
              <a16:creationId xmlns:a16="http://schemas.microsoft.com/office/drawing/2014/main" xmlns="" id="{00000000-0008-0000-0900-0000BB53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83580" name="AutoShape 208">
          <a:extLst>
            <a:ext uri="{FF2B5EF4-FFF2-40B4-BE49-F238E27FC236}">
              <a16:creationId xmlns:a16="http://schemas.microsoft.com/office/drawing/2014/main" xmlns="" id="{00000000-0008-0000-0900-0000BC53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83581" name="AutoShape 209">
          <a:extLst>
            <a:ext uri="{FF2B5EF4-FFF2-40B4-BE49-F238E27FC236}">
              <a16:creationId xmlns:a16="http://schemas.microsoft.com/office/drawing/2014/main" xmlns="" id="{00000000-0008-0000-0900-0000BD53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83582" name="AutoShape 210">
          <a:extLst>
            <a:ext uri="{FF2B5EF4-FFF2-40B4-BE49-F238E27FC236}">
              <a16:creationId xmlns:a16="http://schemas.microsoft.com/office/drawing/2014/main" xmlns="" id="{00000000-0008-0000-0900-0000BE53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83583" name="AutoShape 211">
          <a:extLst>
            <a:ext uri="{FF2B5EF4-FFF2-40B4-BE49-F238E27FC236}">
              <a16:creationId xmlns:a16="http://schemas.microsoft.com/office/drawing/2014/main" xmlns="" id="{00000000-0008-0000-0900-0000BF53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83584" name="AutoShape 212">
          <a:extLst>
            <a:ext uri="{FF2B5EF4-FFF2-40B4-BE49-F238E27FC236}">
              <a16:creationId xmlns:a16="http://schemas.microsoft.com/office/drawing/2014/main" xmlns="" id="{00000000-0008-0000-0900-0000C053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83585" name="AutoShape 213">
          <a:extLst>
            <a:ext uri="{FF2B5EF4-FFF2-40B4-BE49-F238E27FC236}">
              <a16:creationId xmlns:a16="http://schemas.microsoft.com/office/drawing/2014/main" xmlns="" id="{00000000-0008-0000-0900-0000C153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83586" name="AutoShape 214">
          <a:extLst>
            <a:ext uri="{FF2B5EF4-FFF2-40B4-BE49-F238E27FC236}">
              <a16:creationId xmlns:a16="http://schemas.microsoft.com/office/drawing/2014/main" xmlns="" id="{00000000-0008-0000-0900-0000C253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83587" name="AutoShape 215">
          <a:extLst>
            <a:ext uri="{FF2B5EF4-FFF2-40B4-BE49-F238E27FC236}">
              <a16:creationId xmlns:a16="http://schemas.microsoft.com/office/drawing/2014/main" xmlns="" id="{00000000-0008-0000-0900-0000C353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83588" name="AutoShape 216">
          <a:extLst>
            <a:ext uri="{FF2B5EF4-FFF2-40B4-BE49-F238E27FC236}">
              <a16:creationId xmlns:a16="http://schemas.microsoft.com/office/drawing/2014/main" xmlns="" id="{00000000-0008-0000-0900-0000C453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83589" name="AutoShape 217">
          <a:extLst>
            <a:ext uri="{FF2B5EF4-FFF2-40B4-BE49-F238E27FC236}">
              <a16:creationId xmlns:a16="http://schemas.microsoft.com/office/drawing/2014/main" xmlns="" id="{00000000-0008-0000-0900-0000C553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83590" name="AutoShape 218">
          <a:extLst>
            <a:ext uri="{FF2B5EF4-FFF2-40B4-BE49-F238E27FC236}">
              <a16:creationId xmlns:a16="http://schemas.microsoft.com/office/drawing/2014/main" xmlns="" id="{00000000-0008-0000-0900-0000C653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83591" name="AutoShape 219">
          <a:extLst>
            <a:ext uri="{FF2B5EF4-FFF2-40B4-BE49-F238E27FC236}">
              <a16:creationId xmlns:a16="http://schemas.microsoft.com/office/drawing/2014/main" xmlns="" id="{00000000-0008-0000-0900-0000C753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83592" name="AutoShape 220">
          <a:extLst>
            <a:ext uri="{FF2B5EF4-FFF2-40B4-BE49-F238E27FC236}">
              <a16:creationId xmlns:a16="http://schemas.microsoft.com/office/drawing/2014/main" xmlns="" id="{00000000-0008-0000-0900-0000C853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83593" name="AutoShape 221">
          <a:extLst>
            <a:ext uri="{FF2B5EF4-FFF2-40B4-BE49-F238E27FC236}">
              <a16:creationId xmlns:a16="http://schemas.microsoft.com/office/drawing/2014/main" xmlns="" id="{00000000-0008-0000-0900-0000C953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83594" name="AutoShape 222">
          <a:extLst>
            <a:ext uri="{FF2B5EF4-FFF2-40B4-BE49-F238E27FC236}">
              <a16:creationId xmlns:a16="http://schemas.microsoft.com/office/drawing/2014/main" xmlns="" id="{00000000-0008-0000-0900-0000CA53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83595" name="AutoShape 223">
          <a:extLst>
            <a:ext uri="{FF2B5EF4-FFF2-40B4-BE49-F238E27FC236}">
              <a16:creationId xmlns:a16="http://schemas.microsoft.com/office/drawing/2014/main" xmlns="" id="{00000000-0008-0000-0900-0000CB53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83596" name="AutoShape 224">
          <a:extLst>
            <a:ext uri="{FF2B5EF4-FFF2-40B4-BE49-F238E27FC236}">
              <a16:creationId xmlns:a16="http://schemas.microsoft.com/office/drawing/2014/main" xmlns="" id="{00000000-0008-0000-0900-0000CC53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83597" name="AutoShape 225">
          <a:extLst>
            <a:ext uri="{FF2B5EF4-FFF2-40B4-BE49-F238E27FC236}">
              <a16:creationId xmlns:a16="http://schemas.microsoft.com/office/drawing/2014/main" xmlns="" id="{00000000-0008-0000-0900-0000CD53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83598" name="AutoShape 226">
          <a:extLst>
            <a:ext uri="{FF2B5EF4-FFF2-40B4-BE49-F238E27FC236}">
              <a16:creationId xmlns:a16="http://schemas.microsoft.com/office/drawing/2014/main" xmlns="" id="{00000000-0008-0000-0900-0000CE53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83599" name="AutoShape 227">
          <a:extLst>
            <a:ext uri="{FF2B5EF4-FFF2-40B4-BE49-F238E27FC236}">
              <a16:creationId xmlns:a16="http://schemas.microsoft.com/office/drawing/2014/main" xmlns="" id="{00000000-0008-0000-0900-0000CF53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83600" name="AutoShape 228">
          <a:extLst>
            <a:ext uri="{FF2B5EF4-FFF2-40B4-BE49-F238E27FC236}">
              <a16:creationId xmlns:a16="http://schemas.microsoft.com/office/drawing/2014/main" xmlns="" id="{00000000-0008-0000-0900-0000D053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83601" name="AutoShape 229">
          <a:extLst>
            <a:ext uri="{FF2B5EF4-FFF2-40B4-BE49-F238E27FC236}">
              <a16:creationId xmlns:a16="http://schemas.microsoft.com/office/drawing/2014/main" xmlns="" id="{00000000-0008-0000-0900-0000D153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83602" name="AutoShape 230">
          <a:extLst>
            <a:ext uri="{FF2B5EF4-FFF2-40B4-BE49-F238E27FC236}">
              <a16:creationId xmlns:a16="http://schemas.microsoft.com/office/drawing/2014/main" xmlns="" id="{00000000-0008-0000-0900-0000D253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83603" name="AutoShape 231">
          <a:extLst>
            <a:ext uri="{FF2B5EF4-FFF2-40B4-BE49-F238E27FC236}">
              <a16:creationId xmlns:a16="http://schemas.microsoft.com/office/drawing/2014/main" xmlns="" id="{00000000-0008-0000-0900-0000D353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83604" name="AutoShape 232">
          <a:extLst>
            <a:ext uri="{FF2B5EF4-FFF2-40B4-BE49-F238E27FC236}">
              <a16:creationId xmlns:a16="http://schemas.microsoft.com/office/drawing/2014/main" xmlns="" id="{00000000-0008-0000-0900-0000D453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83605" name="AutoShape 233">
          <a:extLst>
            <a:ext uri="{FF2B5EF4-FFF2-40B4-BE49-F238E27FC236}">
              <a16:creationId xmlns:a16="http://schemas.microsoft.com/office/drawing/2014/main" xmlns="" id="{00000000-0008-0000-0900-0000D553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83606" name="AutoShape 234">
          <a:extLst>
            <a:ext uri="{FF2B5EF4-FFF2-40B4-BE49-F238E27FC236}">
              <a16:creationId xmlns:a16="http://schemas.microsoft.com/office/drawing/2014/main" xmlns="" id="{00000000-0008-0000-0900-0000D653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83607" name="AutoShape 235">
          <a:extLst>
            <a:ext uri="{FF2B5EF4-FFF2-40B4-BE49-F238E27FC236}">
              <a16:creationId xmlns:a16="http://schemas.microsoft.com/office/drawing/2014/main" xmlns="" id="{00000000-0008-0000-0900-0000D753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83608" name="AutoShape 236">
          <a:extLst>
            <a:ext uri="{FF2B5EF4-FFF2-40B4-BE49-F238E27FC236}">
              <a16:creationId xmlns:a16="http://schemas.microsoft.com/office/drawing/2014/main" xmlns="" id="{00000000-0008-0000-0900-0000D853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83609" name="AutoShape 237">
          <a:extLst>
            <a:ext uri="{FF2B5EF4-FFF2-40B4-BE49-F238E27FC236}">
              <a16:creationId xmlns:a16="http://schemas.microsoft.com/office/drawing/2014/main" xmlns="" id="{00000000-0008-0000-0900-0000D953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83610" name="AutoShape 238">
          <a:extLst>
            <a:ext uri="{FF2B5EF4-FFF2-40B4-BE49-F238E27FC236}">
              <a16:creationId xmlns:a16="http://schemas.microsoft.com/office/drawing/2014/main" xmlns="" id="{00000000-0008-0000-0900-0000DA53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83611" name="AutoShape 239">
          <a:extLst>
            <a:ext uri="{FF2B5EF4-FFF2-40B4-BE49-F238E27FC236}">
              <a16:creationId xmlns:a16="http://schemas.microsoft.com/office/drawing/2014/main" xmlns="" id="{00000000-0008-0000-0900-0000DB53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83612" name="AutoShape 240">
          <a:extLst>
            <a:ext uri="{FF2B5EF4-FFF2-40B4-BE49-F238E27FC236}">
              <a16:creationId xmlns:a16="http://schemas.microsoft.com/office/drawing/2014/main" xmlns="" id="{00000000-0008-0000-0900-0000DC53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83613" name="AutoShape 241">
          <a:extLst>
            <a:ext uri="{FF2B5EF4-FFF2-40B4-BE49-F238E27FC236}">
              <a16:creationId xmlns:a16="http://schemas.microsoft.com/office/drawing/2014/main" xmlns="" id="{00000000-0008-0000-0900-0000DD53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83614" name="AutoShape 242">
          <a:extLst>
            <a:ext uri="{FF2B5EF4-FFF2-40B4-BE49-F238E27FC236}">
              <a16:creationId xmlns:a16="http://schemas.microsoft.com/office/drawing/2014/main" xmlns="" id="{00000000-0008-0000-0900-0000DE53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83615" name="AutoShape 243">
          <a:extLst>
            <a:ext uri="{FF2B5EF4-FFF2-40B4-BE49-F238E27FC236}">
              <a16:creationId xmlns:a16="http://schemas.microsoft.com/office/drawing/2014/main" xmlns="" id="{00000000-0008-0000-0900-0000DF53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83616" name="AutoShape 244">
          <a:extLst>
            <a:ext uri="{FF2B5EF4-FFF2-40B4-BE49-F238E27FC236}">
              <a16:creationId xmlns:a16="http://schemas.microsoft.com/office/drawing/2014/main" xmlns="" id="{00000000-0008-0000-0900-0000E053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83617" name="AutoShape 245">
          <a:extLst>
            <a:ext uri="{FF2B5EF4-FFF2-40B4-BE49-F238E27FC236}">
              <a16:creationId xmlns:a16="http://schemas.microsoft.com/office/drawing/2014/main" xmlns="" id="{00000000-0008-0000-0900-0000E153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83618" name="AutoShape 246">
          <a:extLst>
            <a:ext uri="{FF2B5EF4-FFF2-40B4-BE49-F238E27FC236}">
              <a16:creationId xmlns:a16="http://schemas.microsoft.com/office/drawing/2014/main" xmlns="" id="{00000000-0008-0000-0900-0000E253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83619" name="AutoShape 247">
          <a:extLst>
            <a:ext uri="{FF2B5EF4-FFF2-40B4-BE49-F238E27FC236}">
              <a16:creationId xmlns:a16="http://schemas.microsoft.com/office/drawing/2014/main" xmlns="" id="{00000000-0008-0000-0900-0000E353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83620" name="AutoShape 248">
          <a:extLst>
            <a:ext uri="{FF2B5EF4-FFF2-40B4-BE49-F238E27FC236}">
              <a16:creationId xmlns:a16="http://schemas.microsoft.com/office/drawing/2014/main" xmlns="" id="{00000000-0008-0000-0900-0000E453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83621" name="AutoShape 249">
          <a:extLst>
            <a:ext uri="{FF2B5EF4-FFF2-40B4-BE49-F238E27FC236}">
              <a16:creationId xmlns:a16="http://schemas.microsoft.com/office/drawing/2014/main" xmlns="" id="{00000000-0008-0000-0900-0000E553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83622" name="AutoShape 250">
          <a:extLst>
            <a:ext uri="{FF2B5EF4-FFF2-40B4-BE49-F238E27FC236}">
              <a16:creationId xmlns:a16="http://schemas.microsoft.com/office/drawing/2014/main" xmlns="" id="{00000000-0008-0000-0900-0000E653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83623" name="AutoShape 251">
          <a:extLst>
            <a:ext uri="{FF2B5EF4-FFF2-40B4-BE49-F238E27FC236}">
              <a16:creationId xmlns:a16="http://schemas.microsoft.com/office/drawing/2014/main" xmlns="" id="{00000000-0008-0000-0900-0000E753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83624" name="AutoShape 252">
          <a:extLst>
            <a:ext uri="{FF2B5EF4-FFF2-40B4-BE49-F238E27FC236}">
              <a16:creationId xmlns:a16="http://schemas.microsoft.com/office/drawing/2014/main" xmlns="" id="{00000000-0008-0000-0900-0000E853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83625" name="AutoShape 253">
          <a:extLst>
            <a:ext uri="{FF2B5EF4-FFF2-40B4-BE49-F238E27FC236}">
              <a16:creationId xmlns:a16="http://schemas.microsoft.com/office/drawing/2014/main" xmlns="" id="{00000000-0008-0000-0900-0000E953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83626" name="AutoShape 254">
          <a:extLst>
            <a:ext uri="{FF2B5EF4-FFF2-40B4-BE49-F238E27FC236}">
              <a16:creationId xmlns:a16="http://schemas.microsoft.com/office/drawing/2014/main" xmlns="" id="{00000000-0008-0000-0900-0000EA53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83627" name="AutoShape 255">
          <a:extLst>
            <a:ext uri="{FF2B5EF4-FFF2-40B4-BE49-F238E27FC236}">
              <a16:creationId xmlns:a16="http://schemas.microsoft.com/office/drawing/2014/main" xmlns="" id="{00000000-0008-0000-0900-0000EB53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83628" name="AutoShape 256">
          <a:extLst>
            <a:ext uri="{FF2B5EF4-FFF2-40B4-BE49-F238E27FC236}">
              <a16:creationId xmlns:a16="http://schemas.microsoft.com/office/drawing/2014/main" xmlns="" id="{00000000-0008-0000-0900-0000EC53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83629" name="AutoShape 257">
          <a:extLst>
            <a:ext uri="{FF2B5EF4-FFF2-40B4-BE49-F238E27FC236}">
              <a16:creationId xmlns:a16="http://schemas.microsoft.com/office/drawing/2014/main" xmlns="" id="{00000000-0008-0000-0900-0000ED53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83630" name="AutoShape 258">
          <a:extLst>
            <a:ext uri="{FF2B5EF4-FFF2-40B4-BE49-F238E27FC236}">
              <a16:creationId xmlns:a16="http://schemas.microsoft.com/office/drawing/2014/main" xmlns="" id="{00000000-0008-0000-0900-0000EE53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83631" name="AutoShape 259">
          <a:extLst>
            <a:ext uri="{FF2B5EF4-FFF2-40B4-BE49-F238E27FC236}">
              <a16:creationId xmlns:a16="http://schemas.microsoft.com/office/drawing/2014/main" xmlns="" id="{00000000-0008-0000-0900-0000EF53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83632" name="AutoShape 260">
          <a:extLst>
            <a:ext uri="{FF2B5EF4-FFF2-40B4-BE49-F238E27FC236}">
              <a16:creationId xmlns:a16="http://schemas.microsoft.com/office/drawing/2014/main" xmlns="" id="{00000000-0008-0000-0900-0000F053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83633" name="AutoShape 261">
          <a:extLst>
            <a:ext uri="{FF2B5EF4-FFF2-40B4-BE49-F238E27FC236}">
              <a16:creationId xmlns:a16="http://schemas.microsoft.com/office/drawing/2014/main" xmlns="" id="{00000000-0008-0000-0900-0000F153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83634" name="AutoShape 262">
          <a:extLst>
            <a:ext uri="{FF2B5EF4-FFF2-40B4-BE49-F238E27FC236}">
              <a16:creationId xmlns:a16="http://schemas.microsoft.com/office/drawing/2014/main" xmlns="" id="{00000000-0008-0000-0900-0000F253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83635" name="AutoShape 263">
          <a:extLst>
            <a:ext uri="{FF2B5EF4-FFF2-40B4-BE49-F238E27FC236}">
              <a16:creationId xmlns:a16="http://schemas.microsoft.com/office/drawing/2014/main" xmlns="" id="{00000000-0008-0000-0900-0000F353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83636" name="AutoShape 264">
          <a:extLst>
            <a:ext uri="{FF2B5EF4-FFF2-40B4-BE49-F238E27FC236}">
              <a16:creationId xmlns:a16="http://schemas.microsoft.com/office/drawing/2014/main" xmlns="" id="{00000000-0008-0000-0900-0000F453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83637" name="AutoShape 265">
          <a:extLst>
            <a:ext uri="{FF2B5EF4-FFF2-40B4-BE49-F238E27FC236}">
              <a16:creationId xmlns:a16="http://schemas.microsoft.com/office/drawing/2014/main" xmlns="" id="{00000000-0008-0000-0900-0000F553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83638" name="AutoShape 266">
          <a:extLst>
            <a:ext uri="{FF2B5EF4-FFF2-40B4-BE49-F238E27FC236}">
              <a16:creationId xmlns:a16="http://schemas.microsoft.com/office/drawing/2014/main" xmlns="" id="{00000000-0008-0000-0900-0000F653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83639" name="AutoShape 267">
          <a:extLst>
            <a:ext uri="{FF2B5EF4-FFF2-40B4-BE49-F238E27FC236}">
              <a16:creationId xmlns:a16="http://schemas.microsoft.com/office/drawing/2014/main" xmlns="" id="{00000000-0008-0000-0900-0000F753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83640" name="AutoShape 268">
          <a:extLst>
            <a:ext uri="{FF2B5EF4-FFF2-40B4-BE49-F238E27FC236}">
              <a16:creationId xmlns:a16="http://schemas.microsoft.com/office/drawing/2014/main" xmlns="" id="{00000000-0008-0000-0900-0000F853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83641" name="AutoShape 269">
          <a:extLst>
            <a:ext uri="{FF2B5EF4-FFF2-40B4-BE49-F238E27FC236}">
              <a16:creationId xmlns:a16="http://schemas.microsoft.com/office/drawing/2014/main" xmlns="" id="{00000000-0008-0000-0900-0000F953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83642" name="AutoShape 270">
          <a:extLst>
            <a:ext uri="{FF2B5EF4-FFF2-40B4-BE49-F238E27FC236}">
              <a16:creationId xmlns:a16="http://schemas.microsoft.com/office/drawing/2014/main" xmlns="" id="{00000000-0008-0000-0900-0000FA53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83643" name="AutoShape 271">
          <a:extLst>
            <a:ext uri="{FF2B5EF4-FFF2-40B4-BE49-F238E27FC236}">
              <a16:creationId xmlns:a16="http://schemas.microsoft.com/office/drawing/2014/main" xmlns="" id="{00000000-0008-0000-0900-0000FB53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83644" name="AutoShape 272">
          <a:extLst>
            <a:ext uri="{FF2B5EF4-FFF2-40B4-BE49-F238E27FC236}">
              <a16:creationId xmlns:a16="http://schemas.microsoft.com/office/drawing/2014/main" xmlns="" id="{00000000-0008-0000-0900-0000FC53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83645" name="AutoShape 273">
          <a:extLst>
            <a:ext uri="{FF2B5EF4-FFF2-40B4-BE49-F238E27FC236}">
              <a16:creationId xmlns:a16="http://schemas.microsoft.com/office/drawing/2014/main" xmlns="" id="{00000000-0008-0000-0900-0000FD53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83646" name="AutoShape 274">
          <a:extLst>
            <a:ext uri="{FF2B5EF4-FFF2-40B4-BE49-F238E27FC236}">
              <a16:creationId xmlns:a16="http://schemas.microsoft.com/office/drawing/2014/main" xmlns="" id="{00000000-0008-0000-0900-0000FE53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83647" name="AutoShape 275">
          <a:extLst>
            <a:ext uri="{FF2B5EF4-FFF2-40B4-BE49-F238E27FC236}">
              <a16:creationId xmlns:a16="http://schemas.microsoft.com/office/drawing/2014/main" xmlns="" id="{00000000-0008-0000-0900-0000FF53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89792" name="AutoShape 276">
          <a:extLst>
            <a:ext uri="{FF2B5EF4-FFF2-40B4-BE49-F238E27FC236}">
              <a16:creationId xmlns:a16="http://schemas.microsoft.com/office/drawing/2014/main" xmlns="" id="{00000000-0008-0000-0900-0000006C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89793" name="AutoShape 277">
          <a:extLst>
            <a:ext uri="{FF2B5EF4-FFF2-40B4-BE49-F238E27FC236}">
              <a16:creationId xmlns:a16="http://schemas.microsoft.com/office/drawing/2014/main" xmlns="" id="{00000000-0008-0000-0900-0000016C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89794" name="AutoShape 278">
          <a:extLst>
            <a:ext uri="{FF2B5EF4-FFF2-40B4-BE49-F238E27FC236}">
              <a16:creationId xmlns:a16="http://schemas.microsoft.com/office/drawing/2014/main" xmlns="" id="{00000000-0008-0000-0900-0000026C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89795" name="AutoShape 279">
          <a:extLst>
            <a:ext uri="{FF2B5EF4-FFF2-40B4-BE49-F238E27FC236}">
              <a16:creationId xmlns:a16="http://schemas.microsoft.com/office/drawing/2014/main" xmlns="" id="{00000000-0008-0000-0900-0000036C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89796" name="AutoShape 280">
          <a:extLst>
            <a:ext uri="{FF2B5EF4-FFF2-40B4-BE49-F238E27FC236}">
              <a16:creationId xmlns:a16="http://schemas.microsoft.com/office/drawing/2014/main" xmlns="" id="{00000000-0008-0000-0900-0000046C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89797" name="AutoShape 281">
          <a:extLst>
            <a:ext uri="{FF2B5EF4-FFF2-40B4-BE49-F238E27FC236}">
              <a16:creationId xmlns:a16="http://schemas.microsoft.com/office/drawing/2014/main" xmlns="" id="{00000000-0008-0000-0900-0000056C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89798" name="AutoShape 282">
          <a:extLst>
            <a:ext uri="{FF2B5EF4-FFF2-40B4-BE49-F238E27FC236}">
              <a16:creationId xmlns:a16="http://schemas.microsoft.com/office/drawing/2014/main" xmlns="" id="{00000000-0008-0000-0900-0000066C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89799" name="AutoShape 283">
          <a:extLst>
            <a:ext uri="{FF2B5EF4-FFF2-40B4-BE49-F238E27FC236}">
              <a16:creationId xmlns:a16="http://schemas.microsoft.com/office/drawing/2014/main" xmlns="" id="{00000000-0008-0000-0900-0000076C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89800" name="AutoShape 284">
          <a:extLst>
            <a:ext uri="{FF2B5EF4-FFF2-40B4-BE49-F238E27FC236}">
              <a16:creationId xmlns:a16="http://schemas.microsoft.com/office/drawing/2014/main" xmlns="" id="{00000000-0008-0000-0900-0000086C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89801" name="AutoShape 285">
          <a:extLst>
            <a:ext uri="{FF2B5EF4-FFF2-40B4-BE49-F238E27FC236}">
              <a16:creationId xmlns:a16="http://schemas.microsoft.com/office/drawing/2014/main" xmlns="" id="{00000000-0008-0000-0900-0000096C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89802" name="AutoShape 286">
          <a:extLst>
            <a:ext uri="{FF2B5EF4-FFF2-40B4-BE49-F238E27FC236}">
              <a16:creationId xmlns:a16="http://schemas.microsoft.com/office/drawing/2014/main" xmlns="" id="{00000000-0008-0000-0900-00000A6C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89803" name="AutoShape 287">
          <a:extLst>
            <a:ext uri="{FF2B5EF4-FFF2-40B4-BE49-F238E27FC236}">
              <a16:creationId xmlns:a16="http://schemas.microsoft.com/office/drawing/2014/main" xmlns="" id="{00000000-0008-0000-0900-00000B6C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89804" name="AutoShape 288">
          <a:extLst>
            <a:ext uri="{FF2B5EF4-FFF2-40B4-BE49-F238E27FC236}">
              <a16:creationId xmlns:a16="http://schemas.microsoft.com/office/drawing/2014/main" xmlns="" id="{00000000-0008-0000-0900-00000C6C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89805" name="AutoShape 289">
          <a:extLst>
            <a:ext uri="{FF2B5EF4-FFF2-40B4-BE49-F238E27FC236}">
              <a16:creationId xmlns:a16="http://schemas.microsoft.com/office/drawing/2014/main" xmlns="" id="{00000000-0008-0000-0900-00000D6C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89806" name="AutoShape 290">
          <a:extLst>
            <a:ext uri="{FF2B5EF4-FFF2-40B4-BE49-F238E27FC236}">
              <a16:creationId xmlns:a16="http://schemas.microsoft.com/office/drawing/2014/main" xmlns="" id="{00000000-0008-0000-0900-00000E6C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89807" name="AutoShape 291">
          <a:extLst>
            <a:ext uri="{FF2B5EF4-FFF2-40B4-BE49-F238E27FC236}">
              <a16:creationId xmlns:a16="http://schemas.microsoft.com/office/drawing/2014/main" xmlns="" id="{00000000-0008-0000-0900-00000F6C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89808" name="AutoShape 292">
          <a:extLst>
            <a:ext uri="{FF2B5EF4-FFF2-40B4-BE49-F238E27FC236}">
              <a16:creationId xmlns:a16="http://schemas.microsoft.com/office/drawing/2014/main" xmlns="" id="{00000000-0008-0000-0900-0000106C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89809" name="AutoShape 293">
          <a:extLst>
            <a:ext uri="{FF2B5EF4-FFF2-40B4-BE49-F238E27FC236}">
              <a16:creationId xmlns:a16="http://schemas.microsoft.com/office/drawing/2014/main" xmlns="" id="{00000000-0008-0000-0900-0000116C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89810" name="AutoShape 294">
          <a:extLst>
            <a:ext uri="{FF2B5EF4-FFF2-40B4-BE49-F238E27FC236}">
              <a16:creationId xmlns:a16="http://schemas.microsoft.com/office/drawing/2014/main" xmlns="" id="{00000000-0008-0000-0900-0000126C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89811" name="AutoShape 295">
          <a:extLst>
            <a:ext uri="{FF2B5EF4-FFF2-40B4-BE49-F238E27FC236}">
              <a16:creationId xmlns:a16="http://schemas.microsoft.com/office/drawing/2014/main" xmlns="" id="{00000000-0008-0000-0900-0000136C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89812" name="AutoShape 296">
          <a:extLst>
            <a:ext uri="{FF2B5EF4-FFF2-40B4-BE49-F238E27FC236}">
              <a16:creationId xmlns:a16="http://schemas.microsoft.com/office/drawing/2014/main" xmlns="" id="{00000000-0008-0000-0900-0000146C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89813" name="AutoShape 297">
          <a:extLst>
            <a:ext uri="{FF2B5EF4-FFF2-40B4-BE49-F238E27FC236}">
              <a16:creationId xmlns:a16="http://schemas.microsoft.com/office/drawing/2014/main" xmlns="" id="{00000000-0008-0000-0900-0000156C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89814" name="AutoShape 298">
          <a:extLst>
            <a:ext uri="{FF2B5EF4-FFF2-40B4-BE49-F238E27FC236}">
              <a16:creationId xmlns:a16="http://schemas.microsoft.com/office/drawing/2014/main" xmlns="" id="{00000000-0008-0000-0900-0000166C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89815" name="AutoShape 299">
          <a:extLst>
            <a:ext uri="{FF2B5EF4-FFF2-40B4-BE49-F238E27FC236}">
              <a16:creationId xmlns:a16="http://schemas.microsoft.com/office/drawing/2014/main" xmlns="" id="{00000000-0008-0000-0900-0000176C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89816" name="AutoShape 300">
          <a:extLst>
            <a:ext uri="{FF2B5EF4-FFF2-40B4-BE49-F238E27FC236}">
              <a16:creationId xmlns:a16="http://schemas.microsoft.com/office/drawing/2014/main" xmlns="" id="{00000000-0008-0000-0900-0000186C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89817" name="AutoShape 301">
          <a:extLst>
            <a:ext uri="{FF2B5EF4-FFF2-40B4-BE49-F238E27FC236}">
              <a16:creationId xmlns:a16="http://schemas.microsoft.com/office/drawing/2014/main" xmlns="" id="{00000000-0008-0000-0900-0000196C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89818" name="AutoShape 302">
          <a:extLst>
            <a:ext uri="{FF2B5EF4-FFF2-40B4-BE49-F238E27FC236}">
              <a16:creationId xmlns:a16="http://schemas.microsoft.com/office/drawing/2014/main" xmlns="" id="{00000000-0008-0000-0900-00001A6C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89819" name="AutoShape 303">
          <a:extLst>
            <a:ext uri="{FF2B5EF4-FFF2-40B4-BE49-F238E27FC236}">
              <a16:creationId xmlns:a16="http://schemas.microsoft.com/office/drawing/2014/main" xmlns="" id="{00000000-0008-0000-0900-00001B6C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89820" name="AutoShape 304">
          <a:extLst>
            <a:ext uri="{FF2B5EF4-FFF2-40B4-BE49-F238E27FC236}">
              <a16:creationId xmlns:a16="http://schemas.microsoft.com/office/drawing/2014/main" xmlns="" id="{00000000-0008-0000-0900-00001C6C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89821" name="AutoShape 305">
          <a:extLst>
            <a:ext uri="{FF2B5EF4-FFF2-40B4-BE49-F238E27FC236}">
              <a16:creationId xmlns:a16="http://schemas.microsoft.com/office/drawing/2014/main" xmlns="" id="{00000000-0008-0000-0900-00001D6C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89822" name="AutoShape 306">
          <a:extLst>
            <a:ext uri="{FF2B5EF4-FFF2-40B4-BE49-F238E27FC236}">
              <a16:creationId xmlns:a16="http://schemas.microsoft.com/office/drawing/2014/main" xmlns="" id="{00000000-0008-0000-0900-00001E6C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89823" name="AutoShape 307">
          <a:extLst>
            <a:ext uri="{FF2B5EF4-FFF2-40B4-BE49-F238E27FC236}">
              <a16:creationId xmlns:a16="http://schemas.microsoft.com/office/drawing/2014/main" xmlns="" id="{00000000-0008-0000-0900-00001F6C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89824" name="AutoShape 308">
          <a:extLst>
            <a:ext uri="{FF2B5EF4-FFF2-40B4-BE49-F238E27FC236}">
              <a16:creationId xmlns:a16="http://schemas.microsoft.com/office/drawing/2014/main" xmlns="" id="{00000000-0008-0000-0900-0000206C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89825" name="AutoShape 309">
          <a:extLst>
            <a:ext uri="{FF2B5EF4-FFF2-40B4-BE49-F238E27FC236}">
              <a16:creationId xmlns:a16="http://schemas.microsoft.com/office/drawing/2014/main" xmlns="" id="{00000000-0008-0000-0900-0000216C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89826" name="AutoShape 310">
          <a:extLst>
            <a:ext uri="{FF2B5EF4-FFF2-40B4-BE49-F238E27FC236}">
              <a16:creationId xmlns:a16="http://schemas.microsoft.com/office/drawing/2014/main" xmlns="" id="{00000000-0008-0000-0900-0000226C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89827" name="AutoShape 311">
          <a:extLst>
            <a:ext uri="{FF2B5EF4-FFF2-40B4-BE49-F238E27FC236}">
              <a16:creationId xmlns:a16="http://schemas.microsoft.com/office/drawing/2014/main" xmlns="" id="{00000000-0008-0000-0900-0000236C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89828" name="AutoShape 312">
          <a:extLst>
            <a:ext uri="{FF2B5EF4-FFF2-40B4-BE49-F238E27FC236}">
              <a16:creationId xmlns:a16="http://schemas.microsoft.com/office/drawing/2014/main" xmlns="" id="{00000000-0008-0000-0900-0000246C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89829" name="AutoShape 313">
          <a:extLst>
            <a:ext uri="{FF2B5EF4-FFF2-40B4-BE49-F238E27FC236}">
              <a16:creationId xmlns:a16="http://schemas.microsoft.com/office/drawing/2014/main" xmlns="" id="{00000000-0008-0000-0900-0000256C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89830" name="AutoShape 314">
          <a:extLst>
            <a:ext uri="{FF2B5EF4-FFF2-40B4-BE49-F238E27FC236}">
              <a16:creationId xmlns:a16="http://schemas.microsoft.com/office/drawing/2014/main" xmlns="" id="{00000000-0008-0000-0900-0000266C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89831" name="AutoShape 315">
          <a:extLst>
            <a:ext uri="{FF2B5EF4-FFF2-40B4-BE49-F238E27FC236}">
              <a16:creationId xmlns:a16="http://schemas.microsoft.com/office/drawing/2014/main" xmlns="" id="{00000000-0008-0000-0900-0000276C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89832" name="AutoShape 316">
          <a:extLst>
            <a:ext uri="{FF2B5EF4-FFF2-40B4-BE49-F238E27FC236}">
              <a16:creationId xmlns:a16="http://schemas.microsoft.com/office/drawing/2014/main" xmlns="" id="{00000000-0008-0000-0900-0000286C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89833" name="AutoShape 317">
          <a:extLst>
            <a:ext uri="{FF2B5EF4-FFF2-40B4-BE49-F238E27FC236}">
              <a16:creationId xmlns:a16="http://schemas.microsoft.com/office/drawing/2014/main" xmlns="" id="{00000000-0008-0000-0900-0000296C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89834" name="AutoShape 318">
          <a:extLst>
            <a:ext uri="{FF2B5EF4-FFF2-40B4-BE49-F238E27FC236}">
              <a16:creationId xmlns:a16="http://schemas.microsoft.com/office/drawing/2014/main" xmlns="" id="{00000000-0008-0000-0900-00002A6C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89835" name="AutoShape 319">
          <a:extLst>
            <a:ext uri="{FF2B5EF4-FFF2-40B4-BE49-F238E27FC236}">
              <a16:creationId xmlns:a16="http://schemas.microsoft.com/office/drawing/2014/main" xmlns="" id="{00000000-0008-0000-0900-00002B6C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89836" name="AutoShape 320">
          <a:extLst>
            <a:ext uri="{FF2B5EF4-FFF2-40B4-BE49-F238E27FC236}">
              <a16:creationId xmlns:a16="http://schemas.microsoft.com/office/drawing/2014/main" xmlns="" id="{00000000-0008-0000-0900-00002C6C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89837" name="AutoShape 321">
          <a:extLst>
            <a:ext uri="{FF2B5EF4-FFF2-40B4-BE49-F238E27FC236}">
              <a16:creationId xmlns:a16="http://schemas.microsoft.com/office/drawing/2014/main" xmlns="" id="{00000000-0008-0000-0900-00002D6C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89838" name="AutoShape 322">
          <a:extLst>
            <a:ext uri="{FF2B5EF4-FFF2-40B4-BE49-F238E27FC236}">
              <a16:creationId xmlns:a16="http://schemas.microsoft.com/office/drawing/2014/main" xmlns="" id="{00000000-0008-0000-0900-00002E6C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89839" name="AutoShape 323">
          <a:extLst>
            <a:ext uri="{FF2B5EF4-FFF2-40B4-BE49-F238E27FC236}">
              <a16:creationId xmlns:a16="http://schemas.microsoft.com/office/drawing/2014/main" xmlns="" id="{00000000-0008-0000-0900-00002F6C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89840" name="AutoShape 324">
          <a:extLst>
            <a:ext uri="{FF2B5EF4-FFF2-40B4-BE49-F238E27FC236}">
              <a16:creationId xmlns:a16="http://schemas.microsoft.com/office/drawing/2014/main" xmlns="" id="{00000000-0008-0000-0900-0000306C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89841" name="AutoShape 325">
          <a:extLst>
            <a:ext uri="{FF2B5EF4-FFF2-40B4-BE49-F238E27FC236}">
              <a16:creationId xmlns:a16="http://schemas.microsoft.com/office/drawing/2014/main" xmlns="" id="{00000000-0008-0000-0900-0000316C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89842" name="AutoShape 326">
          <a:extLst>
            <a:ext uri="{FF2B5EF4-FFF2-40B4-BE49-F238E27FC236}">
              <a16:creationId xmlns:a16="http://schemas.microsoft.com/office/drawing/2014/main" xmlns="" id="{00000000-0008-0000-0900-0000326C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89843" name="AutoShape 327">
          <a:extLst>
            <a:ext uri="{FF2B5EF4-FFF2-40B4-BE49-F238E27FC236}">
              <a16:creationId xmlns:a16="http://schemas.microsoft.com/office/drawing/2014/main" xmlns="" id="{00000000-0008-0000-0900-0000336C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89844" name="AutoShape 328">
          <a:extLst>
            <a:ext uri="{FF2B5EF4-FFF2-40B4-BE49-F238E27FC236}">
              <a16:creationId xmlns:a16="http://schemas.microsoft.com/office/drawing/2014/main" xmlns="" id="{00000000-0008-0000-0900-0000346C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89845" name="AutoShape 329">
          <a:extLst>
            <a:ext uri="{FF2B5EF4-FFF2-40B4-BE49-F238E27FC236}">
              <a16:creationId xmlns:a16="http://schemas.microsoft.com/office/drawing/2014/main" xmlns="" id="{00000000-0008-0000-0900-0000356C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89846" name="AutoShape 330">
          <a:extLst>
            <a:ext uri="{FF2B5EF4-FFF2-40B4-BE49-F238E27FC236}">
              <a16:creationId xmlns:a16="http://schemas.microsoft.com/office/drawing/2014/main" xmlns="" id="{00000000-0008-0000-0900-0000366C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89847" name="AutoShape 331">
          <a:extLst>
            <a:ext uri="{FF2B5EF4-FFF2-40B4-BE49-F238E27FC236}">
              <a16:creationId xmlns:a16="http://schemas.microsoft.com/office/drawing/2014/main" xmlns="" id="{00000000-0008-0000-0900-0000376C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89848" name="AutoShape 332">
          <a:extLst>
            <a:ext uri="{FF2B5EF4-FFF2-40B4-BE49-F238E27FC236}">
              <a16:creationId xmlns:a16="http://schemas.microsoft.com/office/drawing/2014/main" xmlns="" id="{00000000-0008-0000-0900-0000386C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89849" name="AutoShape 333">
          <a:extLst>
            <a:ext uri="{FF2B5EF4-FFF2-40B4-BE49-F238E27FC236}">
              <a16:creationId xmlns:a16="http://schemas.microsoft.com/office/drawing/2014/main" xmlns="" id="{00000000-0008-0000-0900-0000396C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89850" name="AutoShape 334">
          <a:extLst>
            <a:ext uri="{FF2B5EF4-FFF2-40B4-BE49-F238E27FC236}">
              <a16:creationId xmlns:a16="http://schemas.microsoft.com/office/drawing/2014/main" xmlns="" id="{00000000-0008-0000-0900-00003A6C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89851" name="AutoShape 335">
          <a:extLst>
            <a:ext uri="{FF2B5EF4-FFF2-40B4-BE49-F238E27FC236}">
              <a16:creationId xmlns:a16="http://schemas.microsoft.com/office/drawing/2014/main" xmlns="" id="{00000000-0008-0000-0900-00003B6C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89852" name="AutoShape 336">
          <a:extLst>
            <a:ext uri="{FF2B5EF4-FFF2-40B4-BE49-F238E27FC236}">
              <a16:creationId xmlns:a16="http://schemas.microsoft.com/office/drawing/2014/main" xmlns="" id="{00000000-0008-0000-0900-00003C6C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89853" name="AutoShape 337">
          <a:extLst>
            <a:ext uri="{FF2B5EF4-FFF2-40B4-BE49-F238E27FC236}">
              <a16:creationId xmlns:a16="http://schemas.microsoft.com/office/drawing/2014/main" xmlns="" id="{00000000-0008-0000-0900-00003D6C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89854" name="AutoShape 338">
          <a:extLst>
            <a:ext uri="{FF2B5EF4-FFF2-40B4-BE49-F238E27FC236}">
              <a16:creationId xmlns:a16="http://schemas.microsoft.com/office/drawing/2014/main" xmlns="" id="{00000000-0008-0000-0900-00003E6C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89855" name="AutoShape 339">
          <a:extLst>
            <a:ext uri="{FF2B5EF4-FFF2-40B4-BE49-F238E27FC236}">
              <a16:creationId xmlns:a16="http://schemas.microsoft.com/office/drawing/2014/main" xmlns="" id="{00000000-0008-0000-0900-00003F6C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89856" name="AutoShape 340">
          <a:extLst>
            <a:ext uri="{FF2B5EF4-FFF2-40B4-BE49-F238E27FC236}">
              <a16:creationId xmlns:a16="http://schemas.microsoft.com/office/drawing/2014/main" xmlns="" id="{00000000-0008-0000-0900-0000406C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89857" name="AutoShape 341">
          <a:extLst>
            <a:ext uri="{FF2B5EF4-FFF2-40B4-BE49-F238E27FC236}">
              <a16:creationId xmlns:a16="http://schemas.microsoft.com/office/drawing/2014/main" xmlns="" id="{00000000-0008-0000-0900-0000416C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89858" name="AutoShape 342">
          <a:extLst>
            <a:ext uri="{FF2B5EF4-FFF2-40B4-BE49-F238E27FC236}">
              <a16:creationId xmlns:a16="http://schemas.microsoft.com/office/drawing/2014/main" xmlns="" id="{00000000-0008-0000-0900-0000426C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89859" name="AutoShape 343">
          <a:extLst>
            <a:ext uri="{FF2B5EF4-FFF2-40B4-BE49-F238E27FC236}">
              <a16:creationId xmlns:a16="http://schemas.microsoft.com/office/drawing/2014/main" xmlns="" id="{00000000-0008-0000-0900-0000436C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89860" name="AutoShape 344">
          <a:extLst>
            <a:ext uri="{FF2B5EF4-FFF2-40B4-BE49-F238E27FC236}">
              <a16:creationId xmlns:a16="http://schemas.microsoft.com/office/drawing/2014/main" xmlns="" id="{00000000-0008-0000-0900-0000446C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89861" name="AutoShape 345">
          <a:extLst>
            <a:ext uri="{FF2B5EF4-FFF2-40B4-BE49-F238E27FC236}">
              <a16:creationId xmlns:a16="http://schemas.microsoft.com/office/drawing/2014/main" xmlns="" id="{00000000-0008-0000-0900-0000456C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89862" name="AutoShape 346">
          <a:extLst>
            <a:ext uri="{FF2B5EF4-FFF2-40B4-BE49-F238E27FC236}">
              <a16:creationId xmlns:a16="http://schemas.microsoft.com/office/drawing/2014/main" xmlns="" id="{00000000-0008-0000-0900-0000466C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89863" name="AutoShape 347">
          <a:extLst>
            <a:ext uri="{FF2B5EF4-FFF2-40B4-BE49-F238E27FC236}">
              <a16:creationId xmlns:a16="http://schemas.microsoft.com/office/drawing/2014/main" xmlns="" id="{00000000-0008-0000-0900-0000476C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89864" name="AutoShape 348">
          <a:extLst>
            <a:ext uri="{FF2B5EF4-FFF2-40B4-BE49-F238E27FC236}">
              <a16:creationId xmlns:a16="http://schemas.microsoft.com/office/drawing/2014/main" xmlns="" id="{00000000-0008-0000-0900-0000486C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89865" name="AutoShape 349">
          <a:extLst>
            <a:ext uri="{FF2B5EF4-FFF2-40B4-BE49-F238E27FC236}">
              <a16:creationId xmlns:a16="http://schemas.microsoft.com/office/drawing/2014/main" xmlns="" id="{00000000-0008-0000-0900-0000496C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89866" name="AutoShape 350">
          <a:extLst>
            <a:ext uri="{FF2B5EF4-FFF2-40B4-BE49-F238E27FC236}">
              <a16:creationId xmlns:a16="http://schemas.microsoft.com/office/drawing/2014/main" xmlns="" id="{00000000-0008-0000-0900-00004A6C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89867" name="AutoShape 351">
          <a:extLst>
            <a:ext uri="{FF2B5EF4-FFF2-40B4-BE49-F238E27FC236}">
              <a16:creationId xmlns:a16="http://schemas.microsoft.com/office/drawing/2014/main" xmlns="" id="{00000000-0008-0000-0900-00004B6C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89868" name="AutoShape 352">
          <a:extLst>
            <a:ext uri="{FF2B5EF4-FFF2-40B4-BE49-F238E27FC236}">
              <a16:creationId xmlns:a16="http://schemas.microsoft.com/office/drawing/2014/main" xmlns="" id="{00000000-0008-0000-0900-00004C6C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89869" name="AutoShape 353">
          <a:extLst>
            <a:ext uri="{FF2B5EF4-FFF2-40B4-BE49-F238E27FC236}">
              <a16:creationId xmlns:a16="http://schemas.microsoft.com/office/drawing/2014/main" xmlns="" id="{00000000-0008-0000-0900-00004D6C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89870" name="AutoShape 354">
          <a:extLst>
            <a:ext uri="{FF2B5EF4-FFF2-40B4-BE49-F238E27FC236}">
              <a16:creationId xmlns:a16="http://schemas.microsoft.com/office/drawing/2014/main" xmlns="" id="{00000000-0008-0000-0900-00004E6C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89871" name="AutoShape 355">
          <a:extLst>
            <a:ext uri="{FF2B5EF4-FFF2-40B4-BE49-F238E27FC236}">
              <a16:creationId xmlns:a16="http://schemas.microsoft.com/office/drawing/2014/main" xmlns="" id="{00000000-0008-0000-0900-00004F6C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89872" name="AutoShape 356">
          <a:extLst>
            <a:ext uri="{FF2B5EF4-FFF2-40B4-BE49-F238E27FC236}">
              <a16:creationId xmlns:a16="http://schemas.microsoft.com/office/drawing/2014/main" xmlns="" id="{00000000-0008-0000-0900-0000506C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89873" name="AutoShape 357">
          <a:extLst>
            <a:ext uri="{FF2B5EF4-FFF2-40B4-BE49-F238E27FC236}">
              <a16:creationId xmlns:a16="http://schemas.microsoft.com/office/drawing/2014/main" xmlns="" id="{00000000-0008-0000-0900-0000516C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89874" name="AutoShape 358">
          <a:extLst>
            <a:ext uri="{FF2B5EF4-FFF2-40B4-BE49-F238E27FC236}">
              <a16:creationId xmlns:a16="http://schemas.microsoft.com/office/drawing/2014/main" xmlns="" id="{00000000-0008-0000-0900-0000526C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89875" name="AutoShape 359">
          <a:extLst>
            <a:ext uri="{FF2B5EF4-FFF2-40B4-BE49-F238E27FC236}">
              <a16:creationId xmlns:a16="http://schemas.microsoft.com/office/drawing/2014/main" xmlns="" id="{00000000-0008-0000-0900-0000536C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89876" name="AutoShape 360">
          <a:extLst>
            <a:ext uri="{FF2B5EF4-FFF2-40B4-BE49-F238E27FC236}">
              <a16:creationId xmlns:a16="http://schemas.microsoft.com/office/drawing/2014/main" xmlns="" id="{00000000-0008-0000-0900-0000546C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89877" name="AutoShape 361">
          <a:extLst>
            <a:ext uri="{FF2B5EF4-FFF2-40B4-BE49-F238E27FC236}">
              <a16:creationId xmlns:a16="http://schemas.microsoft.com/office/drawing/2014/main" xmlns="" id="{00000000-0008-0000-0900-0000556C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89878" name="AutoShape 362">
          <a:extLst>
            <a:ext uri="{FF2B5EF4-FFF2-40B4-BE49-F238E27FC236}">
              <a16:creationId xmlns:a16="http://schemas.microsoft.com/office/drawing/2014/main" xmlns="" id="{00000000-0008-0000-0900-0000566C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89879" name="AutoShape 363">
          <a:extLst>
            <a:ext uri="{FF2B5EF4-FFF2-40B4-BE49-F238E27FC236}">
              <a16:creationId xmlns:a16="http://schemas.microsoft.com/office/drawing/2014/main" xmlns="" id="{00000000-0008-0000-0900-0000576C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89880" name="AutoShape 364">
          <a:extLst>
            <a:ext uri="{FF2B5EF4-FFF2-40B4-BE49-F238E27FC236}">
              <a16:creationId xmlns:a16="http://schemas.microsoft.com/office/drawing/2014/main" xmlns="" id="{00000000-0008-0000-0900-0000586C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89881" name="AutoShape 365">
          <a:extLst>
            <a:ext uri="{FF2B5EF4-FFF2-40B4-BE49-F238E27FC236}">
              <a16:creationId xmlns:a16="http://schemas.microsoft.com/office/drawing/2014/main" xmlns="" id="{00000000-0008-0000-0900-0000596C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89882" name="AutoShape 366">
          <a:extLst>
            <a:ext uri="{FF2B5EF4-FFF2-40B4-BE49-F238E27FC236}">
              <a16:creationId xmlns:a16="http://schemas.microsoft.com/office/drawing/2014/main" xmlns="" id="{00000000-0008-0000-0900-00005A6C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89883" name="AutoShape 367">
          <a:extLst>
            <a:ext uri="{FF2B5EF4-FFF2-40B4-BE49-F238E27FC236}">
              <a16:creationId xmlns:a16="http://schemas.microsoft.com/office/drawing/2014/main" xmlns="" id="{00000000-0008-0000-0900-00005B6C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89884" name="AutoShape 368">
          <a:extLst>
            <a:ext uri="{FF2B5EF4-FFF2-40B4-BE49-F238E27FC236}">
              <a16:creationId xmlns:a16="http://schemas.microsoft.com/office/drawing/2014/main" xmlns="" id="{00000000-0008-0000-0900-00005C6C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89885" name="AutoShape 369">
          <a:extLst>
            <a:ext uri="{FF2B5EF4-FFF2-40B4-BE49-F238E27FC236}">
              <a16:creationId xmlns:a16="http://schemas.microsoft.com/office/drawing/2014/main" xmlns="" id="{00000000-0008-0000-0900-00005D6C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89886" name="AutoShape 370">
          <a:extLst>
            <a:ext uri="{FF2B5EF4-FFF2-40B4-BE49-F238E27FC236}">
              <a16:creationId xmlns:a16="http://schemas.microsoft.com/office/drawing/2014/main" xmlns="" id="{00000000-0008-0000-0900-00005E6C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89887" name="AutoShape 371">
          <a:extLst>
            <a:ext uri="{FF2B5EF4-FFF2-40B4-BE49-F238E27FC236}">
              <a16:creationId xmlns:a16="http://schemas.microsoft.com/office/drawing/2014/main" xmlns="" id="{00000000-0008-0000-0900-00005F6C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89888" name="AutoShape 372">
          <a:extLst>
            <a:ext uri="{FF2B5EF4-FFF2-40B4-BE49-F238E27FC236}">
              <a16:creationId xmlns:a16="http://schemas.microsoft.com/office/drawing/2014/main" xmlns="" id="{00000000-0008-0000-0900-0000606C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89889" name="AutoShape 373">
          <a:extLst>
            <a:ext uri="{FF2B5EF4-FFF2-40B4-BE49-F238E27FC236}">
              <a16:creationId xmlns:a16="http://schemas.microsoft.com/office/drawing/2014/main" xmlns="" id="{00000000-0008-0000-0900-0000616C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89890" name="AutoShape 374">
          <a:extLst>
            <a:ext uri="{FF2B5EF4-FFF2-40B4-BE49-F238E27FC236}">
              <a16:creationId xmlns:a16="http://schemas.microsoft.com/office/drawing/2014/main" xmlns="" id="{00000000-0008-0000-0900-0000626C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89891" name="AutoShape 375">
          <a:extLst>
            <a:ext uri="{FF2B5EF4-FFF2-40B4-BE49-F238E27FC236}">
              <a16:creationId xmlns:a16="http://schemas.microsoft.com/office/drawing/2014/main" xmlns="" id="{00000000-0008-0000-0900-0000636C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89892" name="AutoShape 376">
          <a:extLst>
            <a:ext uri="{FF2B5EF4-FFF2-40B4-BE49-F238E27FC236}">
              <a16:creationId xmlns:a16="http://schemas.microsoft.com/office/drawing/2014/main" xmlns="" id="{00000000-0008-0000-0900-0000646C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89893" name="AutoShape 377">
          <a:extLst>
            <a:ext uri="{FF2B5EF4-FFF2-40B4-BE49-F238E27FC236}">
              <a16:creationId xmlns:a16="http://schemas.microsoft.com/office/drawing/2014/main" xmlns="" id="{00000000-0008-0000-0900-0000656C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89894" name="AutoShape 378">
          <a:extLst>
            <a:ext uri="{FF2B5EF4-FFF2-40B4-BE49-F238E27FC236}">
              <a16:creationId xmlns:a16="http://schemas.microsoft.com/office/drawing/2014/main" xmlns="" id="{00000000-0008-0000-0900-0000666C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89895" name="AutoShape 379">
          <a:extLst>
            <a:ext uri="{FF2B5EF4-FFF2-40B4-BE49-F238E27FC236}">
              <a16:creationId xmlns:a16="http://schemas.microsoft.com/office/drawing/2014/main" xmlns="" id="{00000000-0008-0000-0900-0000676C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89896" name="AutoShape 380">
          <a:extLst>
            <a:ext uri="{FF2B5EF4-FFF2-40B4-BE49-F238E27FC236}">
              <a16:creationId xmlns:a16="http://schemas.microsoft.com/office/drawing/2014/main" xmlns="" id="{00000000-0008-0000-0900-0000686C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89897" name="AutoShape 381">
          <a:extLst>
            <a:ext uri="{FF2B5EF4-FFF2-40B4-BE49-F238E27FC236}">
              <a16:creationId xmlns:a16="http://schemas.microsoft.com/office/drawing/2014/main" xmlns="" id="{00000000-0008-0000-0900-0000696C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89898" name="AutoShape 382">
          <a:extLst>
            <a:ext uri="{FF2B5EF4-FFF2-40B4-BE49-F238E27FC236}">
              <a16:creationId xmlns:a16="http://schemas.microsoft.com/office/drawing/2014/main" xmlns="" id="{00000000-0008-0000-0900-00006A6C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89899" name="AutoShape 383">
          <a:extLst>
            <a:ext uri="{FF2B5EF4-FFF2-40B4-BE49-F238E27FC236}">
              <a16:creationId xmlns:a16="http://schemas.microsoft.com/office/drawing/2014/main" xmlns="" id="{00000000-0008-0000-0900-00006B6C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89900" name="AutoShape 384">
          <a:extLst>
            <a:ext uri="{FF2B5EF4-FFF2-40B4-BE49-F238E27FC236}">
              <a16:creationId xmlns:a16="http://schemas.microsoft.com/office/drawing/2014/main" xmlns="" id="{00000000-0008-0000-0900-00006C6C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89901" name="AutoShape 385">
          <a:extLst>
            <a:ext uri="{FF2B5EF4-FFF2-40B4-BE49-F238E27FC236}">
              <a16:creationId xmlns:a16="http://schemas.microsoft.com/office/drawing/2014/main" xmlns="" id="{00000000-0008-0000-0900-00006D6C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89902" name="AutoShape 386">
          <a:extLst>
            <a:ext uri="{FF2B5EF4-FFF2-40B4-BE49-F238E27FC236}">
              <a16:creationId xmlns:a16="http://schemas.microsoft.com/office/drawing/2014/main" xmlns="" id="{00000000-0008-0000-0900-00006E6C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89903" name="AutoShape 387">
          <a:extLst>
            <a:ext uri="{FF2B5EF4-FFF2-40B4-BE49-F238E27FC236}">
              <a16:creationId xmlns:a16="http://schemas.microsoft.com/office/drawing/2014/main" xmlns="" id="{00000000-0008-0000-0900-00006F6C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89904" name="AutoShape 388">
          <a:extLst>
            <a:ext uri="{FF2B5EF4-FFF2-40B4-BE49-F238E27FC236}">
              <a16:creationId xmlns:a16="http://schemas.microsoft.com/office/drawing/2014/main" xmlns="" id="{00000000-0008-0000-0900-0000706C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89905" name="AutoShape 389">
          <a:extLst>
            <a:ext uri="{FF2B5EF4-FFF2-40B4-BE49-F238E27FC236}">
              <a16:creationId xmlns:a16="http://schemas.microsoft.com/office/drawing/2014/main" xmlns="" id="{00000000-0008-0000-0900-0000716C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89906" name="AutoShape 390">
          <a:extLst>
            <a:ext uri="{FF2B5EF4-FFF2-40B4-BE49-F238E27FC236}">
              <a16:creationId xmlns:a16="http://schemas.microsoft.com/office/drawing/2014/main" xmlns="" id="{00000000-0008-0000-0900-0000726C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89907" name="AutoShape 391">
          <a:extLst>
            <a:ext uri="{FF2B5EF4-FFF2-40B4-BE49-F238E27FC236}">
              <a16:creationId xmlns:a16="http://schemas.microsoft.com/office/drawing/2014/main" xmlns="" id="{00000000-0008-0000-0900-0000736C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89908" name="AutoShape 392">
          <a:extLst>
            <a:ext uri="{FF2B5EF4-FFF2-40B4-BE49-F238E27FC236}">
              <a16:creationId xmlns:a16="http://schemas.microsoft.com/office/drawing/2014/main" xmlns="" id="{00000000-0008-0000-0900-0000746C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89909" name="AutoShape 393">
          <a:extLst>
            <a:ext uri="{FF2B5EF4-FFF2-40B4-BE49-F238E27FC236}">
              <a16:creationId xmlns:a16="http://schemas.microsoft.com/office/drawing/2014/main" xmlns="" id="{00000000-0008-0000-0900-0000756C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89910" name="AutoShape 394">
          <a:extLst>
            <a:ext uri="{FF2B5EF4-FFF2-40B4-BE49-F238E27FC236}">
              <a16:creationId xmlns:a16="http://schemas.microsoft.com/office/drawing/2014/main" xmlns="" id="{00000000-0008-0000-0900-0000766C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89911" name="AutoShape 395">
          <a:extLst>
            <a:ext uri="{FF2B5EF4-FFF2-40B4-BE49-F238E27FC236}">
              <a16:creationId xmlns:a16="http://schemas.microsoft.com/office/drawing/2014/main" xmlns="" id="{00000000-0008-0000-0900-0000776C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89912" name="AutoShape 396">
          <a:extLst>
            <a:ext uri="{FF2B5EF4-FFF2-40B4-BE49-F238E27FC236}">
              <a16:creationId xmlns:a16="http://schemas.microsoft.com/office/drawing/2014/main" xmlns="" id="{00000000-0008-0000-0900-0000786C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89913" name="AutoShape 397">
          <a:extLst>
            <a:ext uri="{FF2B5EF4-FFF2-40B4-BE49-F238E27FC236}">
              <a16:creationId xmlns:a16="http://schemas.microsoft.com/office/drawing/2014/main" xmlns="" id="{00000000-0008-0000-0900-0000796C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89914" name="AutoShape 398">
          <a:extLst>
            <a:ext uri="{FF2B5EF4-FFF2-40B4-BE49-F238E27FC236}">
              <a16:creationId xmlns:a16="http://schemas.microsoft.com/office/drawing/2014/main" xmlns="" id="{00000000-0008-0000-0900-00007A6C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89915" name="AutoShape 399">
          <a:extLst>
            <a:ext uri="{FF2B5EF4-FFF2-40B4-BE49-F238E27FC236}">
              <a16:creationId xmlns:a16="http://schemas.microsoft.com/office/drawing/2014/main" xmlns="" id="{00000000-0008-0000-0900-00007B6C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89916" name="AutoShape 400">
          <a:extLst>
            <a:ext uri="{FF2B5EF4-FFF2-40B4-BE49-F238E27FC236}">
              <a16:creationId xmlns:a16="http://schemas.microsoft.com/office/drawing/2014/main" xmlns="" id="{00000000-0008-0000-0900-00007C6C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89917" name="AutoShape 401">
          <a:extLst>
            <a:ext uri="{FF2B5EF4-FFF2-40B4-BE49-F238E27FC236}">
              <a16:creationId xmlns:a16="http://schemas.microsoft.com/office/drawing/2014/main" xmlns="" id="{00000000-0008-0000-0900-00007D6C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89918" name="AutoShape 402">
          <a:extLst>
            <a:ext uri="{FF2B5EF4-FFF2-40B4-BE49-F238E27FC236}">
              <a16:creationId xmlns:a16="http://schemas.microsoft.com/office/drawing/2014/main" xmlns="" id="{00000000-0008-0000-0900-00007E6C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89919" name="AutoShape 403">
          <a:extLst>
            <a:ext uri="{FF2B5EF4-FFF2-40B4-BE49-F238E27FC236}">
              <a16:creationId xmlns:a16="http://schemas.microsoft.com/office/drawing/2014/main" xmlns="" id="{00000000-0008-0000-0900-00007F6C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89920" name="AutoShape 404">
          <a:extLst>
            <a:ext uri="{FF2B5EF4-FFF2-40B4-BE49-F238E27FC236}">
              <a16:creationId xmlns:a16="http://schemas.microsoft.com/office/drawing/2014/main" xmlns="" id="{00000000-0008-0000-0900-0000806C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89921" name="AutoShape 405">
          <a:extLst>
            <a:ext uri="{FF2B5EF4-FFF2-40B4-BE49-F238E27FC236}">
              <a16:creationId xmlns:a16="http://schemas.microsoft.com/office/drawing/2014/main" xmlns="" id="{00000000-0008-0000-0900-0000816C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89922" name="AutoShape 406">
          <a:extLst>
            <a:ext uri="{FF2B5EF4-FFF2-40B4-BE49-F238E27FC236}">
              <a16:creationId xmlns:a16="http://schemas.microsoft.com/office/drawing/2014/main" xmlns="" id="{00000000-0008-0000-0900-0000826C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89923" name="AutoShape 407">
          <a:extLst>
            <a:ext uri="{FF2B5EF4-FFF2-40B4-BE49-F238E27FC236}">
              <a16:creationId xmlns:a16="http://schemas.microsoft.com/office/drawing/2014/main" xmlns="" id="{00000000-0008-0000-0900-0000836C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89924" name="AutoShape 408">
          <a:extLst>
            <a:ext uri="{FF2B5EF4-FFF2-40B4-BE49-F238E27FC236}">
              <a16:creationId xmlns:a16="http://schemas.microsoft.com/office/drawing/2014/main" xmlns="" id="{00000000-0008-0000-0900-0000846C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89925" name="AutoShape 409">
          <a:extLst>
            <a:ext uri="{FF2B5EF4-FFF2-40B4-BE49-F238E27FC236}">
              <a16:creationId xmlns:a16="http://schemas.microsoft.com/office/drawing/2014/main" xmlns="" id="{00000000-0008-0000-0900-0000856C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89926" name="AutoShape 410">
          <a:extLst>
            <a:ext uri="{FF2B5EF4-FFF2-40B4-BE49-F238E27FC236}">
              <a16:creationId xmlns:a16="http://schemas.microsoft.com/office/drawing/2014/main" xmlns="" id="{00000000-0008-0000-0900-0000866C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89927" name="AutoShape 411">
          <a:extLst>
            <a:ext uri="{FF2B5EF4-FFF2-40B4-BE49-F238E27FC236}">
              <a16:creationId xmlns:a16="http://schemas.microsoft.com/office/drawing/2014/main" xmlns="" id="{00000000-0008-0000-0900-0000876C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89928" name="AutoShape 412">
          <a:extLst>
            <a:ext uri="{FF2B5EF4-FFF2-40B4-BE49-F238E27FC236}">
              <a16:creationId xmlns:a16="http://schemas.microsoft.com/office/drawing/2014/main" xmlns="" id="{00000000-0008-0000-0900-0000886C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89929" name="AutoShape 413">
          <a:extLst>
            <a:ext uri="{FF2B5EF4-FFF2-40B4-BE49-F238E27FC236}">
              <a16:creationId xmlns:a16="http://schemas.microsoft.com/office/drawing/2014/main" xmlns="" id="{00000000-0008-0000-0900-0000896C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89930" name="AutoShape 414">
          <a:extLst>
            <a:ext uri="{FF2B5EF4-FFF2-40B4-BE49-F238E27FC236}">
              <a16:creationId xmlns:a16="http://schemas.microsoft.com/office/drawing/2014/main" xmlns="" id="{00000000-0008-0000-0900-00008A6C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89931" name="AutoShape 415">
          <a:extLst>
            <a:ext uri="{FF2B5EF4-FFF2-40B4-BE49-F238E27FC236}">
              <a16:creationId xmlns:a16="http://schemas.microsoft.com/office/drawing/2014/main" xmlns="" id="{00000000-0008-0000-0900-00008B6C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89932" name="AutoShape 416">
          <a:extLst>
            <a:ext uri="{FF2B5EF4-FFF2-40B4-BE49-F238E27FC236}">
              <a16:creationId xmlns:a16="http://schemas.microsoft.com/office/drawing/2014/main" xmlns="" id="{00000000-0008-0000-0900-00008C6C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89933" name="AutoShape 417">
          <a:extLst>
            <a:ext uri="{FF2B5EF4-FFF2-40B4-BE49-F238E27FC236}">
              <a16:creationId xmlns:a16="http://schemas.microsoft.com/office/drawing/2014/main" xmlns="" id="{00000000-0008-0000-0900-00008D6C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89934" name="AutoShape 418">
          <a:extLst>
            <a:ext uri="{FF2B5EF4-FFF2-40B4-BE49-F238E27FC236}">
              <a16:creationId xmlns:a16="http://schemas.microsoft.com/office/drawing/2014/main" xmlns="" id="{00000000-0008-0000-0900-00008E6C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89935" name="AutoShape 419">
          <a:extLst>
            <a:ext uri="{FF2B5EF4-FFF2-40B4-BE49-F238E27FC236}">
              <a16:creationId xmlns:a16="http://schemas.microsoft.com/office/drawing/2014/main" xmlns="" id="{00000000-0008-0000-0900-00008F6C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89936" name="AutoShape 420">
          <a:extLst>
            <a:ext uri="{FF2B5EF4-FFF2-40B4-BE49-F238E27FC236}">
              <a16:creationId xmlns:a16="http://schemas.microsoft.com/office/drawing/2014/main" xmlns="" id="{00000000-0008-0000-0900-0000906C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89937" name="AutoShape 421">
          <a:extLst>
            <a:ext uri="{FF2B5EF4-FFF2-40B4-BE49-F238E27FC236}">
              <a16:creationId xmlns:a16="http://schemas.microsoft.com/office/drawing/2014/main" xmlns="" id="{00000000-0008-0000-0900-0000916C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89938" name="AutoShape 422">
          <a:extLst>
            <a:ext uri="{FF2B5EF4-FFF2-40B4-BE49-F238E27FC236}">
              <a16:creationId xmlns:a16="http://schemas.microsoft.com/office/drawing/2014/main" xmlns="" id="{00000000-0008-0000-0900-0000926C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89939" name="AutoShape 423">
          <a:extLst>
            <a:ext uri="{FF2B5EF4-FFF2-40B4-BE49-F238E27FC236}">
              <a16:creationId xmlns:a16="http://schemas.microsoft.com/office/drawing/2014/main" xmlns="" id="{00000000-0008-0000-0900-0000936C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89940" name="AutoShape 424">
          <a:extLst>
            <a:ext uri="{FF2B5EF4-FFF2-40B4-BE49-F238E27FC236}">
              <a16:creationId xmlns:a16="http://schemas.microsoft.com/office/drawing/2014/main" xmlns="" id="{00000000-0008-0000-0900-0000946C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89941" name="AutoShape 425">
          <a:extLst>
            <a:ext uri="{FF2B5EF4-FFF2-40B4-BE49-F238E27FC236}">
              <a16:creationId xmlns:a16="http://schemas.microsoft.com/office/drawing/2014/main" xmlns="" id="{00000000-0008-0000-0900-0000956C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89942" name="AutoShape 426">
          <a:extLst>
            <a:ext uri="{FF2B5EF4-FFF2-40B4-BE49-F238E27FC236}">
              <a16:creationId xmlns:a16="http://schemas.microsoft.com/office/drawing/2014/main" xmlns="" id="{00000000-0008-0000-0900-0000966C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89943" name="AutoShape 427">
          <a:extLst>
            <a:ext uri="{FF2B5EF4-FFF2-40B4-BE49-F238E27FC236}">
              <a16:creationId xmlns:a16="http://schemas.microsoft.com/office/drawing/2014/main" xmlns="" id="{00000000-0008-0000-0900-0000976C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89944" name="AutoShape 428">
          <a:extLst>
            <a:ext uri="{FF2B5EF4-FFF2-40B4-BE49-F238E27FC236}">
              <a16:creationId xmlns:a16="http://schemas.microsoft.com/office/drawing/2014/main" xmlns="" id="{00000000-0008-0000-0900-0000986C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89945" name="AutoShape 429">
          <a:extLst>
            <a:ext uri="{FF2B5EF4-FFF2-40B4-BE49-F238E27FC236}">
              <a16:creationId xmlns:a16="http://schemas.microsoft.com/office/drawing/2014/main" xmlns="" id="{00000000-0008-0000-0900-0000996C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89946" name="AutoShape 430">
          <a:extLst>
            <a:ext uri="{FF2B5EF4-FFF2-40B4-BE49-F238E27FC236}">
              <a16:creationId xmlns:a16="http://schemas.microsoft.com/office/drawing/2014/main" xmlns="" id="{00000000-0008-0000-0900-00009A6C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89947" name="AutoShape 431">
          <a:extLst>
            <a:ext uri="{FF2B5EF4-FFF2-40B4-BE49-F238E27FC236}">
              <a16:creationId xmlns:a16="http://schemas.microsoft.com/office/drawing/2014/main" xmlns="" id="{00000000-0008-0000-0900-00009B6C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89948" name="AutoShape 432">
          <a:extLst>
            <a:ext uri="{FF2B5EF4-FFF2-40B4-BE49-F238E27FC236}">
              <a16:creationId xmlns:a16="http://schemas.microsoft.com/office/drawing/2014/main" xmlns="" id="{00000000-0008-0000-0900-00009C6C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89949" name="AutoShape 433">
          <a:extLst>
            <a:ext uri="{FF2B5EF4-FFF2-40B4-BE49-F238E27FC236}">
              <a16:creationId xmlns:a16="http://schemas.microsoft.com/office/drawing/2014/main" xmlns="" id="{00000000-0008-0000-0900-00009D6C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89950" name="AutoShape 434">
          <a:extLst>
            <a:ext uri="{FF2B5EF4-FFF2-40B4-BE49-F238E27FC236}">
              <a16:creationId xmlns:a16="http://schemas.microsoft.com/office/drawing/2014/main" xmlns="" id="{00000000-0008-0000-0900-00009E6C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89951" name="AutoShape 435">
          <a:extLst>
            <a:ext uri="{FF2B5EF4-FFF2-40B4-BE49-F238E27FC236}">
              <a16:creationId xmlns:a16="http://schemas.microsoft.com/office/drawing/2014/main" xmlns="" id="{00000000-0008-0000-0900-00009F6C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89952" name="AutoShape 436">
          <a:extLst>
            <a:ext uri="{FF2B5EF4-FFF2-40B4-BE49-F238E27FC236}">
              <a16:creationId xmlns:a16="http://schemas.microsoft.com/office/drawing/2014/main" xmlns="" id="{00000000-0008-0000-0900-0000A06C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89953" name="AutoShape 437">
          <a:extLst>
            <a:ext uri="{FF2B5EF4-FFF2-40B4-BE49-F238E27FC236}">
              <a16:creationId xmlns:a16="http://schemas.microsoft.com/office/drawing/2014/main" xmlns="" id="{00000000-0008-0000-0900-0000A16C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89954" name="AutoShape 438">
          <a:extLst>
            <a:ext uri="{FF2B5EF4-FFF2-40B4-BE49-F238E27FC236}">
              <a16:creationId xmlns:a16="http://schemas.microsoft.com/office/drawing/2014/main" xmlns="" id="{00000000-0008-0000-0900-0000A26C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89955" name="AutoShape 439">
          <a:extLst>
            <a:ext uri="{FF2B5EF4-FFF2-40B4-BE49-F238E27FC236}">
              <a16:creationId xmlns:a16="http://schemas.microsoft.com/office/drawing/2014/main" xmlns="" id="{00000000-0008-0000-0900-0000A36C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89956" name="AutoShape 440">
          <a:extLst>
            <a:ext uri="{FF2B5EF4-FFF2-40B4-BE49-F238E27FC236}">
              <a16:creationId xmlns:a16="http://schemas.microsoft.com/office/drawing/2014/main" xmlns="" id="{00000000-0008-0000-0900-0000A46C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89957" name="AutoShape 441">
          <a:extLst>
            <a:ext uri="{FF2B5EF4-FFF2-40B4-BE49-F238E27FC236}">
              <a16:creationId xmlns:a16="http://schemas.microsoft.com/office/drawing/2014/main" xmlns="" id="{00000000-0008-0000-0900-0000A56C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89958" name="AutoShape 442">
          <a:extLst>
            <a:ext uri="{FF2B5EF4-FFF2-40B4-BE49-F238E27FC236}">
              <a16:creationId xmlns:a16="http://schemas.microsoft.com/office/drawing/2014/main" xmlns="" id="{00000000-0008-0000-0900-0000A66C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89959" name="AutoShape 443">
          <a:extLst>
            <a:ext uri="{FF2B5EF4-FFF2-40B4-BE49-F238E27FC236}">
              <a16:creationId xmlns:a16="http://schemas.microsoft.com/office/drawing/2014/main" xmlns="" id="{00000000-0008-0000-0900-0000A76C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89960" name="AutoShape 444">
          <a:extLst>
            <a:ext uri="{FF2B5EF4-FFF2-40B4-BE49-F238E27FC236}">
              <a16:creationId xmlns:a16="http://schemas.microsoft.com/office/drawing/2014/main" xmlns="" id="{00000000-0008-0000-0900-0000A86C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89961" name="AutoShape 445">
          <a:extLst>
            <a:ext uri="{FF2B5EF4-FFF2-40B4-BE49-F238E27FC236}">
              <a16:creationId xmlns:a16="http://schemas.microsoft.com/office/drawing/2014/main" xmlns="" id="{00000000-0008-0000-0900-0000A96C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89962" name="AutoShape 446">
          <a:extLst>
            <a:ext uri="{FF2B5EF4-FFF2-40B4-BE49-F238E27FC236}">
              <a16:creationId xmlns:a16="http://schemas.microsoft.com/office/drawing/2014/main" xmlns="" id="{00000000-0008-0000-0900-0000AA6C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89963" name="AutoShape 447">
          <a:extLst>
            <a:ext uri="{FF2B5EF4-FFF2-40B4-BE49-F238E27FC236}">
              <a16:creationId xmlns:a16="http://schemas.microsoft.com/office/drawing/2014/main" xmlns="" id="{00000000-0008-0000-0900-0000AB6C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89964" name="AutoShape 448">
          <a:extLst>
            <a:ext uri="{FF2B5EF4-FFF2-40B4-BE49-F238E27FC236}">
              <a16:creationId xmlns:a16="http://schemas.microsoft.com/office/drawing/2014/main" xmlns="" id="{00000000-0008-0000-0900-0000AC6C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89965" name="AutoShape 449">
          <a:extLst>
            <a:ext uri="{FF2B5EF4-FFF2-40B4-BE49-F238E27FC236}">
              <a16:creationId xmlns:a16="http://schemas.microsoft.com/office/drawing/2014/main" xmlns="" id="{00000000-0008-0000-0900-0000AD6C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89966" name="AutoShape 450">
          <a:extLst>
            <a:ext uri="{FF2B5EF4-FFF2-40B4-BE49-F238E27FC236}">
              <a16:creationId xmlns:a16="http://schemas.microsoft.com/office/drawing/2014/main" xmlns="" id="{00000000-0008-0000-0900-0000AE6C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89967" name="AutoShape 451">
          <a:extLst>
            <a:ext uri="{FF2B5EF4-FFF2-40B4-BE49-F238E27FC236}">
              <a16:creationId xmlns:a16="http://schemas.microsoft.com/office/drawing/2014/main" xmlns="" id="{00000000-0008-0000-0900-0000AF6C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89968" name="AutoShape 452">
          <a:extLst>
            <a:ext uri="{FF2B5EF4-FFF2-40B4-BE49-F238E27FC236}">
              <a16:creationId xmlns:a16="http://schemas.microsoft.com/office/drawing/2014/main" xmlns="" id="{00000000-0008-0000-0900-0000B06C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89969" name="AutoShape 453">
          <a:extLst>
            <a:ext uri="{FF2B5EF4-FFF2-40B4-BE49-F238E27FC236}">
              <a16:creationId xmlns:a16="http://schemas.microsoft.com/office/drawing/2014/main" xmlns="" id="{00000000-0008-0000-0900-0000B16C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89970" name="AutoShape 454">
          <a:extLst>
            <a:ext uri="{FF2B5EF4-FFF2-40B4-BE49-F238E27FC236}">
              <a16:creationId xmlns:a16="http://schemas.microsoft.com/office/drawing/2014/main" xmlns="" id="{00000000-0008-0000-0900-0000B26C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89971" name="AutoShape 455">
          <a:extLst>
            <a:ext uri="{FF2B5EF4-FFF2-40B4-BE49-F238E27FC236}">
              <a16:creationId xmlns:a16="http://schemas.microsoft.com/office/drawing/2014/main" xmlns="" id="{00000000-0008-0000-0900-0000B36C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89972" name="AutoShape 456">
          <a:extLst>
            <a:ext uri="{FF2B5EF4-FFF2-40B4-BE49-F238E27FC236}">
              <a16:creationId xmlns:a16="http://schemas.microsoft.com/office/drawing/2014/main" xmlns="" id="{00000000-0008-0000-0900-0000B46C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89973" name="AutoShape 457">
          <a:extLst>
            <a:ext uri="{FF2B5EF4-FFF2-40B4-BE49-F238E27FC236}">
              <a16:creationId xmlns:a16="http://schemas.microsoft.com/office/drawing/2014/main" xmlns="" id="{00000000-0008-0000-0900-0000B56C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89974" name="AutoShape 458">
          <a:extLst>
            <a:ext uri="{FF2B5EF4-FFF2-40B4-BE49-F238E27FC236}">
              <a16:creationId xmlns:a16="http://schemas.microsoft.com/office/drawing/2014/main" xmlns="" id="{00000000-0008-0000-0900-0000B66C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89975" name="AutoShape 459">
          <a:extLst>
            <a:ext uri="{FF2B5EF4-FFF2-40B4-BE49-F238E27FC236}">
              <a16:creationId xmlns:a16="http://schemas.microsoft.com/office/drawing/2014/main" xmlns="" id="{00000000-0008-0000-0900-0000B76C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89976" name="AutoShape 460">
          <a:extLst>
            <a:ext uri="{FF2B5EF4-FFF2-40B4-BE49-F238E27FC236}">
              <a16:creationId xmlns:a16="http://schemas.microsoft.com/office/drawing/2014/main" xmlns="" id="{00000000-0008-0000-0900-0000B86C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89977" name="AutoShape 461">
          <a:extLst>
            <a:ext uri="{FF2B5EF4-FFF2-40B4-BE49-F238E27FC236}">
              <a16:creationId xmlns:a16="http://schemas.microsoft.com/office/drawing/2014/main" xmlns="" id="{00000000-0008-0000-0900-0000B96C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89978" name="AutoShape 462">
          <a:extLst>
            <a:ext uri="{FF2B5EF4-FFF2-40B4-BE49-F238E27FC236}">
              <a16:creationId xmlns:a16="http://schemas.microsoft.com/office/drawing/2014/main" xmlns="" id="{00000000-0008-0000-0900-0000BA6C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89979" name="AutoShape 463">
          <a:extLst>
            <a:ext uri="{FF2B5EF4-FFF2-40B4-BE49-F238E27FC236}">
              <a16:creationId xmlns:a16="http://schemas.microsoft.com/office/drawing/2014/main" xmlns="" id="{00000000-0008-0000-0900-0000BB6C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89980" name="AutoShape 464">
          <a:extLst>
            <a:ext uri="{FF2B5EF4-FFF2-40B4-BE49-F238E27FC236}">
              <a16:creationId xmlns:a16="http://schemas.microsoft.com/office/drawing/2014/main" xmlns="" id="{00000000-0008-0000-0900-0000BC6C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89981" name="AutoShape 465">
          <a:extLst>
            <a:ext uri="{FF2B5EF4-FFF2-40B4-BE49-F238E27FC236}">
              <a16:creationId xmlns:a16="http://schemas.microsoft.com/office/drawing/2014/main" xmlns="" id="{00000000-0008-0000-0900-0000BD6C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89982" name="AutoShape 466">
          <a:extLst>
            <a:ext uri="{FF2B5EF4-FFF2-40B4-BE49-F238E27FC236}">
              <a16:creationId xmlns:a16="http://schemas.microsoft.com/office/drawing/2014/main" xmlns="" id="{00000000-0008-0000-0900-0000BE6C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89983" name="AutoShape 467">
          <a:extLst>
            <a:ext uri="{FF2B5EF4-FFF2-40B4-BE49-F238E27FC236}">
              <a16:creationId xmlns:a16="http://schemas.microsoft.com/office/drawing/2014/main" xmlns="" id="{00000000-0008-0000-0900-0000BF6C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89984" name="AutoShape 468">
          <a:extLst>
            <a:ext uri="{FF2B5EF4-FFF2-40B4-BE49-F238E27FC236}">
              <a16:creationId xmlns:a16="http://schemas.microsoft.com/office/drawing/2014/main" xmlns="" id="{00000000-0008-0000-0900-0000C06C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89985" name="AutoShape 469">
          <a:extLst>
            <a:ext uri="{FF2B5EF4-FFF2-40B4-BE49-F238E27FC236}">
              <a16:creationId xmlns:a16="http://schemas.microsoft.com/office/drawing/2014/main" xmlns="" id="{00000000-0008-0000-0900-0000C16C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89986" name="AutoShape 470">
          <a:extLst>
            <a:ext uri="{FF2B5EF4-FFF2-40B4-BE49-F238E27FC236}">
              <a16:creationId xmlns:a16="http://schemas.microsoft.com/office/drawing/2014/main" xmlns="" id="{00000000-0008-0000-0900-0000C26C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89987" name="AutoShape 471">
          <a:extLst>
            <a:ext uri="{FF2B5EF4-FFF2-40B4-BE49-F238E27FC236}">
              <a16:creationId xmlns:a16="http://schemas.microsoft.com/office/drawing/2014/main" xmlns="" id="{00000000-0008-0000-0900-0000C36C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89988" name="AutoShape 472">
          <a:extLst>
            <a:ext uri="{FF2B5EF4-FFF2-40B4-BE49-F238E27FC236}">
              <a16:creationId xmlns:a16="http://schemas.microsoft.com/office/drawing/2014/main" xmlns="" id="{00000000-0008-0000-0900-0000C46C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89989" name="AutoShape 473">
          <a:extLst>
            <a:ext uri="{FF2B5EF4-FFF2-40B4-BE49-F238E27FC236}">
              <a16:creationId xmlns:a16="http://schemas.microsoft.com/office/drawing/2014/main" xmlns="" id="{00000000-0008-0000-0900-0000C56C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89990" name="AutoShape 474">
          <a:extLst>
            <a:ext uri="{FF2B5EF4-FFF2-40B4-BE49-F238E27FC236}">
              <a16:creationId xmlns:a16="http://schemas.microsoft.com/office/drawing/2014/main" xmlns="" id="{00000000-0008-0000-0900-0000C66C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89991" name="AutoShape 475">
          <a:extLst>
            <a:ext uri="{FF2B5EF4-FFF2-40B4-BE49-F238E27FC236}">
              <a16:creationId xmlns:a16="http://schemas.microsoft.com/office/drawing/2014/main" xmlns="" id="{00000000-0008-0000-0900-0000C76C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89992" name="AutoShape 476">
          <a:extLst>
            <a:ext uri="{FF2B5EF4-FFF2-40B4-BE49-F238E27FC236}">
              <a16:creationId xmlns:a16="http://schemas.microsoft.com/office/drawing/2014/main" xmlns="" id="{00000000-0008-0000-0900-0000C86C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89993" name="AutoShape 477">
          <a:extLst>
            <a:ext uri="{FF2B5EF4-FFF2-40B4-BE49-F238E27FC236}">
              <a16:creationId xmlns:a16="http://schemas.microsoft.com/office/drawing/2014/main" xmlns="" id="{00000000-0008-0000-0900-0000C96C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89994" name="AutoShape 478">
          <a:extLst>
            <a:ext uri="{FF2B5EF4-FFF2-40B4-BE49-F238E27FC236}">
              <a16:creationId xmlns:a16="http://schemas.microsoft.com/office/drawing/2014/main" xmlns="" id="{00000000-0008-0000-0900-0000CA6C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89995" name="AutoShape 479">
          <a:extLst>
            <a:ext uri="{FF2B5EF4-FFF2-40B4-BE49-F238E27FC236}">
              <a16:creationId xmlns:a16="http://schemas.microsoft.com/office/drawing/2014/main" xmlns="" id="{00000000-0008-0000-0900-0000CB6C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89996" name="AutoShape 480">
          <a:extLst>
            <a:ext uri="{FF2B5EF4-FFF2-40B4-BE49-F238E27FC236}">
              <a16:creationId xmlns:a16="http://schemas.microsoft.com/office/drawing/2014/main" xmlns="" id="{00000000-0008-0000-0900-0000CC6C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89997" name="AutoShape 481">
          <a:extLst>
            <a:ext uri="{FF2B5EF4-FFF2-40B4-BE49-F238E27FC236}">
              <a16:creationId xmlns:a16="http://schemas.microsoft.com/office/drawing/2014/main" xmlns="" id="{00000000-0008-0000-0900-0000CD6C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89998" name="AutoShape 482">
          <a:extLst>
            <a:ext uri="{FF2B5EF4-FFF2-40B4-BE49-F238E27FC236}">
              <a16:creationId xmlns:a16="http://schemas.microsoft.com/office/drawing/2014/main" xmlns="" id="{00000000-0008-0000-0900-0000CE6C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89999" name="AutoShape 483">
          <a:extLst>
            <a:ext uri="{FF2B5EF4-FFF2-40B4-BE49-F238E27FC236}">
              <a16:creationId xmlns:a16="http://schemas.microsoft.com/office/drawing/2014/main" xmlns="" id="{00000000-0008-0000-0900-0000CF6C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90000" name="AutoShape 484">
          <a:extLst>
            <a:ext uri="{FF2B5EF4-FFF2-40B4-BE49-F238E27FC236}">
              <a16:creationId xmlns:a16="http://schemas.microsoft.com/office/drawing/2014/main" xmlns="" id="{00000000-0008-0000-0900-0000D06C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90001" name="AutoShape 485">
          <a:extLst>
            <a:ext uri="{FF2B5EF4-FFF2-40B4-BE49-F238E27FC236}">
              <a16:creationId xmlns:a16="http://schemas.microsoft.com/office/drawing/2014/main" xmlns="" id="{00000000-0008-0000-0900-0000D16C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90002" name="AutoShape 486">
          <a:extLst>
            <a:ext uri="{FF2B5EF4-FFF2-40B4-BE49-F238E27FC236}">
              <a16:creationId xmlns:a16="http://schemas.microsoft.com/office/drawing/2014/main" xmlns="" id="{00000000-0008-0000-0900-0000D26C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90003" name="AutoShape 487">
          <a:extLst>
            <a:ext uri="{FF2B5EF4-FFF2-40B4-BE49-F238E27FC236}">
              <a16:creationId xmlns:a16="http://schemas.microsoft.com/office/drawing/2014/main" xmlns="" id="{00000000-0008-0000-0900-0000D36C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90004" name="AutoShape 488">
          <a:extLst>
            <a:ext uri="{FF2B5EF4-FFF2-40B4-BE49-F238E27FC236}">
              <a16:creationId xmlns:a16="http://schemas.microsoft.com/office/drawing/2014/main" xmlns="" id="{00000000-0008-0000-0900-0000D46C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90005" name="AutoShape 489">
          <a:extLst>
            <a:ext uri="{FF2B5EF4-FFF2-40B4-BE49-F238E27FC236}">
              <a16:creationId xmlns:a16="http://schemas.microsoft.com/office/drawing/2014/main" xmlns="" id="{00000000-0008-0000-0900-0000D56C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90006" name="AutoShape 490">
          <a:extLst>
            <a:ext uri="{FF2B5EF4-FFF2-40B4-BE49-F238E27FC236}">
              <a16:creationId xmlns:a16="http://schemas.microsoft.com/office/drawing/2014/main" xmlns="" id="{00000000-0008-0000-0900-0000D66C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90007" name="AutoShape 491">
          <a:extLst>
            <a:ext uri="{FF2B5EF4-FFF2-40B4-BE49-F238E27FC236}">
              <a16:creationId xmlns:a16="http://schemas.microsoft.com/office/drawing/2014/main" xmlns="" id="{00000000-0008-0000-0900-0000D76C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90008" name="AutoShape 492">
          <a:extLst>
            <a:ext uri="{FF2B5EF4-FFF2-40B4-BE49-F238E27FC236}">
              <a16:creationId xmlns:a16="http://schemas.microsoft.com/office/drawing/2014/main" xmlns="" id="{00000000-0008-0000-0900-0000D86C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90009" name="AutoShape 493">
          <a:extLst>
            <a:ext uri="{FF2B5EF4-FFF2-40B4-BE49-F238E27FC236}">
              <a16:creationId xmlns:a16="http://schemas.microsoft.com/office/drawing/2014/main" xmlns="" id="{00000000-0008-0000-0900-0000D96C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90010" name="AutoShape 494">
          <a:extLst>
            <a:ext uri="{FF2B5EF4-FFF2-40B4-BE49-F238E27FC236}">
              <a16:creationId xmlns:a16="http://schemas.microsoft.com/office/drawing/2014/main" xmlns="" id="{00000000-0008-0000-0900-0000DA6C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90011" name="AutoShape 495">
          <a:extLst>
            <a:ext uri="{FF2B5EF4-FFF2-40B4-BE49-F238E27FC236}">
              <a16:creationId xmlns:a16="http://schemas.microsoft.com/office/drawing/2014/main" xmlns="" id="{00000000-0008-0000-0900-0000DB6C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90012" name="AutoShape 496">
          <a:extLst>
            <a:ext uri="{FF2B5EF4-FFF2-40B4-BE49-F238E27FC236}">
              <a16:creationId xmlns:a16="http://schemas.microsoft.com/office/drawing/2014/main" xmlns="" id="{00000000-0008-0000-0900-0000DC6C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90013" name="AutoShape 497">
          <a:extLst>
            <a:ext uri="{FF2B5EF4-FFF2-40B4-BE49-F238E27FC236}">
              <a16:creationId xmlns:a16="http://schemas.microsoft.com/office/drawing/2014/main" xmlns="" id="{00000000-0008-0000-0900-0000DD6C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90014" name="AutoShape 498">
          <a:extLst>
            <a:ext uri="{FF2B5EF4-FFF2-40B4-BE49-F238E27FC236}">
              <a16:creationId xmlns:a16="http://schemas.microsoft.com/office/drawing/2014/main" xmlns="" id="{00000000-0008-0000-0900-0000DE6C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90015" name="AutoShape 499">
          <a:extLst>
            <a:ext uri="{FF2B5EF4-FFF2-40B4-BE49-F238E27FC236}">
              <a16:creationId xmlns:a16="http://schemas.microsoft.com/office/drawing/2014/main" xmlns="" id="{00000000-0008-0000-0900-0000DF6C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90016" name="AutoShape 500">
          <a:extLst>
            <a:ext uri="{FF2B5EF4-FFF2-40B4-BE49-F238E27FC236}">
              <a16:creationId xmlns:a16="http://schemas.microsoft.com/office/drawing/2014/main" xmlns="" id="{00000000-0008-0000-0900-0000E06C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90017" name="AutoShape 501">
          <a:extLst>
            <a:ext uri="{FF2B5EF4-FFF2-40B4-BE49-F238E27FC236}">
              <a16:creationId xmlns:a16="http://schemas.microsoft.com/office/drawing/2014/main" xmlns="" id="{00000000-0008-0000-0900-0000E16C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90018" name="AutoShape 502">
          <a:extLst>
            <a:ext uri="{FF2B5EF4-FFF2-40B4-BE49-F238E27FC236}">
              <a16:creationId xmlns:a16="http://schemas.microsoft.com/office/drawing/2014/main" xmlns="" id="{00000000-0008-0000-0900-0000E26C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90019" name="AutoShape 503">
          <a:extLst>
            <a:ext uri="{FF2B5EF4-FFF2-40B4-BE49-F238E27FC236}">
              <a16:creationId xmlns:a16="http://schemas.microsoft.com/office/drawing/2014/main" xmlns="" id="{00000000-0008-0000-0900-0000E36C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90020" name="AutoShape 504">
          <a:extLst>
            <a:ext uri="{FF2B5EF4-FFF2-40B4-BE49-F238E27FC236}">
              <a16:creationId xmlns:a16="http://schemas.microsoft.com/office/drawing/2014/main" xmlns="" id="{00000000-0008-0000-0900-0000E46C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90021" name="AutoShape 505">
          <a:extLst>
            <a:ext uri="{FF2B5EF4-FFF2-40B4-BE49-F238E27FC236}">
              <a16:creationId xmlns:a16="http://schemas.microsoft.com/office/drawing/2014/main" xmlns="" id="{00000000-0008-0000-0900-0000E56C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90022" name="AutoShape 506">
          <a:extLst>
            <a:ext uri="{FF2B5EF4-FFF2-40B4-BE49-F238E27FC236}">
              <a16:creationId xmlns:a16="http://schemas.microsoft.com/office/drawing/2014/main" xmlns="" id="{00000000-0008-0000-0900-0000E66C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90023" name="AutoShape 507">
          <a:extLst>
            <a:ext uri="{FF2B5EF4-FFF2-40B4-BE49-F238E27FC236}">
              <a16:creationId xmlns:a16="http://schemas.microsoft.com/office/drawing/2014/main" xmlns="" id="{00000000-0008-0000-0900-0000E76C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90024" name="AutoShape 508">
          <a:extLst>
            <a:ext uri="{FF2B5EF4-FFF2-40B4-BE49-F238E27FC236}">
              <a16:creationId xmlns:a16="http://schemas.microsoft.com/office/drawing/2014/main" xmlns="" id="{00000000-0008-0000-0900-0000E86C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90025" name="AutoShape 509">
          <a:extLst>
            <a:ext uri="{FF2B5EF4-FFF2-40B4-BE49-F238E27FC236}">
              <a16:creationId xmlns:a16="http://schemas.microsoft.com/office/drawing/2014/main" xmlns="" id="{00000000-0008-0000-0900-0000E96C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90026" name="AutoShape 510">
          <a:extLst>
            <a:ext uri="{FF2B5EF4-FFF2-40B4-BE49-F238E27FC236}">
              <a16:creationId xmlns:a16="http://schemas.microsoft.com/office/drawing/2014/main" xmlns="" id="{00000000-0008-0000-0900-0000EA6C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90027" name="AutoShape 511">
          <a:extLst>
            <a:ext uri="{FF2B5EF4-FFF2-40B4-BE49-F238E27FC236}">
              <a16:creationId xmlns:a16="http://schemas.microsoft.com/office/drawing/2014/main" xmlns="" id="{00000000-0008-0000-0900-0000EB6C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90028" name="AutoShape 512">
          <a:extLst>
            <a:ext uri="{FF2B5EF4-FFF2-40B4-BE49-F238E27FC236}">
              <a16:creationId xmlns:a16="http://schemas.microsoft.com/office/drawing/2014/main" xmlns="" id="{00000000-0008-0000-0900-0000EC6C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90029" name="AutoShape 513">
          <a:extLst>
            <a:ext uri="{FF2B5EF4-FFF2-40B4-BE49-F238E27FC236}">
              <a16:creationId xmlns:a16="http://schemas.microsoft.com/office/drawing/2014/main" xmlns="" id="{00000000-0008-0000-0900-0000ED6C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90030" name="AutoShape 514">
          <a:extLst>
            <a:ext uri="{FF2B5EF4-FFF2-40B4-BE49-F238E27FC236}">
              <a16:creationId xmlns:a16="http://schemas.microsoft.com/office/drawing/2014/main" xmlns="" id="{00000000-0008-0000-0900-0000EE6C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90031" name="AutoShape 515">
          <a:extLst>
            <a:ext uri="{FF2B5EF4-FFF2-40B4-BE49-F238E27FC236}">
              <a16:creationId xmlns:a16="http://schemas.microsoft.com/office/drawing/2014/main" xmlns="" id="{00000000-0008-0000-0900-0000EF6C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90032" name="AutoShape 516">
          <a:extLst>
            <a:ext uri="{FF2B5EF4-FFF2-40B4-BE49-F238E27FC236}">
              <a16:creationId xmlns:a16="http://schemas.microsoft.com/office/drawing/2014/main" xmlns="" id="{00000000-0008-0000-0900-0000F06C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90033" name="AutoShape 517">
          <a:extLst>
            <a:ext uri="{FF2B5EF4-FFF2-40B4-BE49-F238E27FC236}">
              <a16:creationId xmlns:a16="http://schemas.microsoft.com/office/drawing/2014/main" xmlns="" id="{00000000-0008-0000-0900-0000F16C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90034" name="AutoShape 518">
          <a:extLst>
            <a:ext uri="{FF2B5EF4-FFF2-40B4-BE49-F238E27FC236}">
              <a16:creationId xmlns:a16="http://schemas.microsoft.com/office/drawing/2014/main" xmlns="" id="{00000000-0008-0000-0900-0000F26C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90035" name="AutoShape 519">
          <a:extLst>
            <a:ext uri="{FF2B5EF4-FFF2-40B4-BE49-F238E27FC236}">
              <a16:creationId xmlns:a16="http://schemas.microsoft.com/office/drawing/2014/main" xmlns="" id="{00000000-0008-0000-0900-0000F36C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90036" name="AutoShape 520">
          <a:extLst>
            <a:ext uri="{FF2B5EF4-FFF2-40B4-BE49-F238E27FC236}">
              <a16:creationId xmlns:a16="http://schemas.microsoft.com/office/drawing/2014/main" xmlns="" id="{00000000-0008-0000-0900-0000F46C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90037" name="AutoShape 521">
          <a:extLst>
            <a:ext uri="{FF2B5EF4-FFF2-40B4-BE49-F238E27FC236}">
              <a16:creationId xmlns:a16="http://schemas.microsoft.com/office/drawing/2014/main" xmlns="" id="{00000000-0008-0000-0900-0000F56C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90038" name="AutoShape 522">
          <a:extLst>
            <a:ext uri="{FF2B5EF4-FFF2-40B4-BE49-F238E27FC236}">
              <a16:creationId xmlns:a16="http://schemas.microsoft.com/office/drawing/2014/main" xmlns="" id="{00000000-0008-0000-0900-0000F66C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90039" name="AutoShape 523">
          <a:extLst>
            <a:ext uri="{FF2B5EF4-FFF2-40B4-BE49-F238E27FC236}">
              <a16:creationId xmlns:a16="http://schemas.microsoft.com/office/drawing/2014/main" xmlns="" id="{00000000-0008-0000-0900-0000F76C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90040" name="AutoShape 524">
          <a:extLst>
            <a:ext uri="{FF2B5EF4-FFF2-40B4-BE49-F238E27FC236}">
              <a16:creationId xmlns:a16="http://schemas.microsoft.com/office/drawing/2014/main" xmlns="" id="{00000000-0008-0000-0900-0000F86C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90041" name="AutoShape 525">
          <a:extLst>
            <a:ext uri="{FF2B5EF4-FFF2-40B4-BE49-F238E27FC236}">
              <a16:creationId xmlns:a16="http://schemas.microsoft.com/office/drawing/2014/main" xmlns="" id="{00000000-0008-0000-0900-0000F96C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90042" name="AutoShape 526">
          <a:extLst>
            <a:ext uri="{FF2B5EF4-FFF2-40B4-BE49-F238E27FC236}">
              <a16:creationId xmlns:a16="http://schemas.microsoft.com/office/drawing/2014/main" xmlns="" id="{00000000-0008-0000-0900-0000FA6C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90043" name="AutoShape 527">
          <a:extLst>
            <a:ext uri="{FF2B5EF4-FFF2-40B4-BE49-F238E27FC236}">
              <a16:creationId xmlns:a16="http://schemas.microsoft.com/office/drawing/2014/main" xmlns="" id="{00000000-0008-0000-0900-0000FB6C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90044" name="AutoShape 528">
          <a:extLst>
            <a:ext uri="{FF2B5EF4-FFF2-40B4-BE49-F238E27FC236}">
              <a16:creationId xmlns:a16="http://schemas.microsoft.com/office/drawing/2014/main" xmlns="" id="{00000000-0008-0000-0900-0000FC6C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90045" name="AutoShape 529">
          <a:extLst>
            <a:ext uri="{FF2B5EF4-FFF2-40B4-BE49-F238E27FC236}">
              <a16:creationId xmlns:a16="http://schemas.microsoft.com/office/drawing/2014/main" xmlns="" id="{00000000-0008-0000-0900-0000FD6C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90046" name="AutoShape 530">
          <a:extLst>
            <a:ext uri="{FF2B5EF4-FFF2-40B4-BE49-F238E27FC236}">
              <a16:creationId xmlns:a16="http://schemas.microsoft.com/office/drawing/2014/main" xmlns="" id="{00000000-0008-0000-0900-0000FE6C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90047" name="AutoShape 531">
          <a:extLst>
            <a:ext uri="{FF2B5EF4-FFF2-40B4-BE49-F238E27FC236}">
              <a16:creationId xmlns:a16="http://schemas.microsoft.com/office/drawing/2014/main" xmlns="" id="{00000000-0008-0000-0900-0000FF6C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90048" name="AutoShape 532">
          <a:extLst>
            <a:ext uri="{FF2B5EF4-FFF2-40B4-BE49-F238E27FC236}">
              <a16:creationId xmlns:a16="http://schemas.microsoft.com/office/drawing/2014/main" xmlns="" id="{00000000-0008-0000-0900-0000006D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90049" name="AutoShape 533">
          <a:extLst>
            <a:ext uri="{FF2B5EF4-FFF2-40B4-BE49-F238E27FC236}">
              <a16:creationId xmlns:a16="http://schemas.microsoft.com/office/drawing/2014/main" xmlns="" id="{00000000-0008-0000-0900-0000016D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90050" name="AutoShape 534">
          <a:extLst>
            <a:ext uri="{FF2B5EF4-FFF2-40B4-BE49-F238E27FC236}">
              <a16:creationId xmlns:a16="http://schemas.microsoft.com/office/drawing/2014/main" xmlns="" id="{00000000-0008-0000-0900-0000026D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90051" name="AutoShape 535">
          <a:extLst>
            <a:ext uri="{FF2B5EF4-FFF2-40B4-BE49-F238E27FC236}">
              <a16:creationId xmlns:a16="http://schemas.microsoft.com/office/drawing/2014/main" xmlns="" id="{00000000-0008-0000-0900-0000036D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90052" name="AutoShape 536">
          <a:extLst>
            <a:ext uri="{FF2B5EF4-FFF2-40B4-BE49-F238E27FC236}">
              <a16:creationId xmlns:a16="http://schemas.microsoft.com/office/drawing/2014/main" xmlns="" id="{00000000-0008-0000-0900-0000046D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90053" name="AutoShape 537">
          <a:extLst>
            <a:ext uri="{FF2B5EF4-FFF2-40B4-BE49-F238E27FC236}">
              <a16:creationId xmlns:a16="http://schemas.microsoft.com/office/drawing/2014/main" xmlns="" id="{00000000-0008-0000-0900-0000056D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0</xdr:colOff>
      <xdr:row>0</xdr:row>
      <xdr:rowOff>0</xdr:rowOff>
    </xdr:from>
    <xdr:to>
      <xdr:col>31</xdr:col>
      <xdr:colOff>304800</xdr:colOff>
      <xdr:row>0</xdr:row>
      <xdr:rowOff>0</xdr:rowOff>
    </xdr:to>
    <xdr:sp macro="" textlink="">
      <xdr:nvSpPr>
        <xdr:cNvPr id="66074" name="AutoShape 538">
          <a:extLst>
            <a:ext uri="{FF2B5EF4-FFF2-40B4-BE49-F238E27FC236}">
              <a16:creationId xmlns:a16="http://schemas.microsoft.com/office/drawing/2014/main" xmlns="" id="{00000000-0008-0000-0900-00001A020100}"/>
            </a:ext>
          </a:extLst>
        </xdr:cNvPr>
        <xdr:cNvSpPr>
          <a:spLocks noChangeArrowheads="1"/>
        </xdr:cNvSpPr>
      </xdr:nvSpPr>
      <xdr:spPr bwMode="auto">
        <a:xfrm>
          <a:off x="9925050" y="0"/>
          <a:ext cx="304800" cy="0"/>
        </a:xfrm>
        <a:prstGeom prst="flowChart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可</a:t>
          </a:r>
        </a:p>
      </xdr:txBody>
    </xdr:sp>
    <xdr:clientData/>
  </xdr:twoCellAnchor>
  <xdr:twoCellAnchor>
    <xdr:from>
      <xdr:col>33</xdr:col>
      <xdr:colOff>0</xdr:colOff>
      <xdr:row>0</xdr:row>
      <xdr:rowOff>0</xdr:rowOff>
    </xdr:from>
    <xdr:to>
      <xdr:col>33</xdr:col>
      <xdr:colOff>304800</xdr:colOff>
      <xdr:row>0</xdr:row>
      <xdr:rowOff>0</xdr:rowOff>
    </xdr:to>
    <xdr:sp macro="" textlink="">
      <xdr:nvSpPr>
        <xdr:cNvPr id="66075" name="AutoShape 539">
          <a:extLst>
            <a:ext uri="{FF2B5EF4-FFF2-40B4-BE49-F238E27FC236}">
              <a16:creationId xmlns:a16="http://schemas.microsoft.com/office/drawing/2014/main" xmlns="" id="{00000000-0008-0000-0900-00001B020100}"/>
            </a:ext>
          </a:extLst>
        </xdr:cNvPr>
        <xdr:cNvSpPr>
          <a:spLocks noChangeArrowheads="1"/>
        </xdr:cNvSpPr>
      </xdr:nvSpPr>
      <xdr:spPr bwMode="auto">
        <a:xfrm>
          <a:off x="10553700" y="0"/>
          <a:ext cx="304800" cy="0"/>
        </a:xfrm>
        <a:prstGeom prst="flowChart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可</a:t>
          </a:r>
        </a:p>
      </xdr:txBody>
    </xdr:sp>
    <xdr:clientData/>
  </xdr:twoCellAnchor>
  <xdr:twoCellAnchor>
    <xdr:from>
      <xdr:col>35</xdr:col>
      <xdr:colOff>0</xdr:colOff>
      <xdr:row>0</xdr:row>
      <xdr:rowOff>0</xdr:rowOff>
    </xdr:from>
    <xdr:to>
      <xdr:col>35</xdr:col>
      <xdr:colOff>304800</xdr:colOff>
      <xdr:row>0</xdr:row>
      <xdr:rowOff>0</xdr:rowOff>
    </xdr:to>
    <xdr:sp macro="" textlink="">
      <xdr:nvSpPr>
        <xdr:cNvPr id="66076" name="AutoShape 540">
          <a:extLst>
            <a:ext uri="{FF2B5EF4-FFF2-40B4-BE49-F238E27FC236}">
              <a16:creationId xmlns:a16="http://schemas.microsoft.com/office/drawing/2014/main" xmlns="" id="{00000000-0008-0000-0900-00001C020100}"/>
            </a:ext>
          </a:extLst>
        </xdr:cNvPr>
        <xdr:cNvSpPr>
          <a:spLocks noChangeArrowheads="1"/>
        </xdr:cNvSpPr>
      </xdr:nvSpPr>
      <xdr:spPr bwMode="auto">
        <a:xfrm>
          <a:off x="11182350" y="0"/>
          <a:ext cx="304800" cy="0"/>
        </a:xfrm>
        <a:prstGeom prst="flowChart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可</a:t>
          </a:r>
        </a:p>
      </xdr:txBody>
    </xdr:sp>
    <xdr:clientData/>
  </xdr:twoCellAnchor>
  <xdr:twoCellAnchor>
    <xdr:from>
      <xdr:col>31</xdr:col>
      <xdr:colOff>0</xdr:colOff>
      <xdr:row>0</xdr:row>
      <xdr:rowOff>0</xdr:rowOff>
    </xdr:from>
    <xdr:to>
      <xdr:col>31</xdr:col>
      <xdr:colOff>304800</xdr:colOff>
      <xdr:row>0</xdr:row>
      <xdr:rowOff>0</xdr:rowOff>
    </xdr:to>
    <xdr:sp macro="" textlink="">
      <xdr:nvSpPr>
        <xdr:cNvPr id="66077" name="AutoShape 541">
          <a:extLst>
            <a:ext uri="{FF2B5EF4-FFF2-40B4-BE49-F238E27FC236}">
              <a16:creationId xmlns:a16="http://schemas.microsoft.com/office/drawing/2014/main" xmlns="" id="{00000000-0008-0000-0900-00001D020100}"/>
            </a:ext>
          </a:extLst>
        </xdr:cNvPr>
        <xdr:cNvSpPr>
          <a:spLocks noChangeArrowheads="1"/>
        </xdr:cNvSpPr>
      </xdr:nvSpPr>
      <xdr:spPr bwMode="auto">
        <a:xfrm>
          <a:off x="9925050" y="0"/>
          <a:ext cx="304800" cy="0"/>
        </a:xfrm>
        <a:prstGeom prst="flowChart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可</a:t>
          </a:r>
        </a:p>
      </xdr:txBody>
    </xdr:sp>
    <xdr:clientData/>
  </xdr:twoCellAnchor>
  <xdr:twoCellAnchor>
    <xdr:from>
      <xdr:col>33</xdr:col>
      <xdr:colOff>0</xdr:colOff>
      <xdr:row>0</xdr:row>
      <xdr:rowOff>0</xdr:rowOff>
    </xdr:from>
    <xdr:to>
      <xdr:col>33</xdr:col>
      <xdr:colOff>304800</xdr:colOff>
      <xdr:row>0</xdr:row>
      <xdr:rowOff>0</xdr:rowOff>
    </xdr:to>
    <xdr:sp macro="" textlink="">
      <xdr:nvSpPr>
        <xdr:cNvPr id="66078" name="AutoShape 542">
          <a:extLst>
            <a:ext uri="{FF2B5EF4-FFF2-40B4-BE49-F238E27FC236}">
              <a16:creationId xmlns:a16="http://schemas.microsoft.com/office/drawing/2014/main" xmlns="" id="{00000000-0008-0000-0900-00001E020100}"/>
            </a:ext>
          </a:extLst>
        </xdr:cNvPr>
        <xdr:cNvSpPr>
          <a:spLocks noChangeArrowheads="1"/>
        </xdr:cNvSpPr>
      </xdr:nvSpPr>
      <xdr:spPr bwMode="auto">
        <a:xfrm>
          <a:off x="10553700" y="0"/>
          <a:ext cx="304800" cy="0"/>
        </a:xfrm>
        <a:prstGeom prst="flowChart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可</a:t>
          </a:r>
        </a:p>
      </xdr:txBody>
    </xdr:sp>
    <xdr:clientData/>
  </xdr:twoCellAnchor>
  <xdr:twoCellAnchor>
    <xdr:from>
      <xdr:col>35</xdr:col>
      <xdr:colOff>0</xdr:colOff>
      <xdr:row>0</xdr:row>
      <xdr:rowOff>0</xdr:rowOff>
    </xdr:from>
    <xdr:to>
      <xdr:col>35</xdr:col>
      <xdr:colOff>304800</xdr:colOff>
      <xdr:row>0</xdr:row>
      <xdr:rowOff>0</xdr:rowOff>
    </xdr:to>
    <xdr:sp macro="" textlink="">
      <xdr:nvSpPr>
        <xdr:cNvPr id="66079" name="AutoShape 543">
          <a:extLst>
            <a:ext uri="{FF2B5EF4-FFF2-40B4-BE49-F238E27FC236}">
              <a16:creationId xmlns:a16="http://schemas.microsoft.com/office/drawing/2014/main" xmlns="" id="{00000000-0008-0000-0900-00001F020100}"/>
            </a:ext>
          </a:extLst>
        </xdr:cNvPr>
        <xdr:cNvSpPr>
          <a:spLocks noChangeArrowheads="1"/>
        </xdr:cNvSpPr>
      </xdr:nvSpPr>
      <xdr:spPr bwMode="auto">
        <a:xfrm>
          <a:off x="11182350" y="0"/>
          <a:ext cx="304800" cy="0"/>
        </a:xfrm>
        <a:prstGeom prst="flowChart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可</a:t>
          </a:r>
        </a:p>
      </xdr:txBody>
    </xdr:sp>
    <xdr:clientData/>
  </xdr:twoCellAnchor>
  <xdr:twoCellAnchor>
    <xdr:from>
      <xdr:col>31</xdr:col>
      <xdr:colOff>0</xdr:colOff>
      <xdr:row>0</xdr:row>
      <xdr:rowOff>0</xdr:rowOff>
    </xdr:from>
    <xdr:to>
      <xdr:col>31</xdr:col>
      <xdr:colOff>304800</xdr:colOff>
      <xdr:row>0</xdr:row>
      <xdr:rowOff>0</xdr:rowOff>
    </xdr:to>
    <xdr:sp macro="" textlink="">
      <xdr:nvSpPr>
        <xdr:cNvPr id="66080" name="AutoShape 544">
          <a:extLst>
            <a:ext uri="{FF2B5EF4-FFF2-40B4-BE49-F238E27FC236}">
              <a16:creationId xmlns:a16="http://schemas.microsoft.com/office/drawing/2014/main" xmlns="" id="{00000000-0008-0000-0900-000020020100}"/>
            </a:ext>
          </a:extLst>
        </xdr:cNvPr>
        <xdr:cNvSpPr>
          <a:spLocks noChangeArrowheads="1"/>
        </xdr:cNvSpPr>
      </xdr:nvSpPr>
      <xdr:spPr bwMode="auto">
        <a:xfrm>
          <a:off x="9925050" y="0"/>
          <a:ext cx="304800" cy="0"/>
        </a:xfrm>
        <a:prstGeom prst="flowChart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可</a:t>
          </a:r>
        </a:p>
      </xdr:txBody>
    </xdr:sp>
    <xdr:clientData/>
  </xdr:twoCellAnchor>
  <xdr:twoCellAnchor>
    <xdr:from>
      <xdr:col>33</xdr:col>
      <xdr:colOff>0</xdr:colOff>
      <xdr:row>0</xdr:row>
      <xdr:rowOff>0</xdr:rowOff>
    </xdr:from>
    <xdr:to>
      <xdr:col>33</xdr:col>
      <xdr:colOff>304800</xdr:colOff>
      <xdr:row>0</xdr:row>
      <xdr:rowOff>0</xdr:rowOff>
    </xdr:to>
    <xdr:sp macro="" textlink="">
      <xdr:nvSpPr>
        <xdr:cNvPr id="66081" name="AutoShape 545">
          <a:extLst>
            <a:ext uri="{FF2B5EF4-FFF2-40B4-BE49-F238E27FC236}">
              <a16:creationId xmlns:a16="http://schemas.microsoft.com/office/drawing/2014/main" xmlns="" id="{00000000-0008-0000-0900-000021020100}"/>
            </a:ext>
          </a:extLst>
        </xdr:cNvPr>
        <xdr:cNvSpPr>
          <a:spLocks noChangeArrowheads="1"/>
        </xdr:cNvSpPr>
      </xdr:nvSpPr>
      <xdr:spPr bwMode="auto">
        <a:xfrm>
          <a:off x="10553700" y="0"/>
          <a:ext cx="304800" cy="0"/>
        </a:xfrm>
        <a:prstGeom prst="flowChart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可</a:t>
          </a:r>
        </a:p>
      </xdr:txBody>
    </xdr:sp>
    <xdr:clientData/>
  </xdr:twoCellAnchor>
  <xdr:twoCellAnchor>
    <xdr:from>
      <xdr:col>35</xdr:col>
      <xdr:colOff>0</xdr:colOff>
      <xdr:row>0</xdr:row>
      <xdr:rowOff>0</xdr:rowOff>
    </xdr:from>
    <xdr:to>
      <xdr:col>35</xdr:col>
      <xdr:colOff>304800</xdr:colOff>
      <xdr:row>0</xdr:row>
      <xdr:rowOff>0</xdr:rowOff>
    </xdr:to>
    <xdr:sp macro="" textlink="">
      <xdr:nvSpPr>
        <xdr:cNvPr id="66082" name="AutoShape 546">
          <a:extLst>
            <a:ext uri="{FF2B5EF4-FFF2-40B4-BE49-F238E27FC236}">
              <a16:creationId xmlns:a16="http://schemas.microsoft.com/office/drawing/2014/main" xmlns="" id="{00000000-0008-0000-0900-000022020100}"/>
            </a:ext>
          </a:extLst>
        </xdr:cNvPr>
        <xdr:cNvSpPr>
          <a:spLocks noChangeArrowheads="1"/>
        </xdr:cNvSpPr>
      </xdr:nvSpPr>
      <xdr:spPr bwMode="auto">
        <a:xfrm>
          <a:off x="11182350" y="0"/>
          <a:ext cx="304800" cy="0"/>
        </a:xfrm>
        <a:prstGeom prst="flowChart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可</a:t>
          </a:r>
        </a:p>
      </xdr:txBody>
    </xdr:sp>
    <xdr:clientData/>
  </xdr:twoCellAnchor>
  <xdr:twoCellAnchor>
    <xdr:from>
      <xdr:col>31</xdr:col>
      <xdr:colOff>0</xdr:colOff>
      <xdr:row>0</xdr:row>
      <xdr:rowOff>0</xdr:rowOff>
    </xdr:from>
    <xdr:to>
      <xdr:col>31</xdr:col>
      <xdr:colOff>304800</xdr:colOff>
      <xdr:row>0</xdr:row>
      <xdr:rowOff>0</xdr:rowOff>
    </xdr:to>
    <xdr:sp macro="" textlink="">
      <xdr:nvSpPr>
        <xdr:cNvPr id="66083" name="AutoShape 547">
          <a:extLst>
            <a:ext uri="{FF2B5EF4-FFF2-40B4-BE49-F238E27FC236}">
              <a16:creationId xmlns:a16="http://schemas.microsoft.com/office/drawing/2014/main" xmlns="" id="{00000000-0008-0000-0900-000023020100}"/>
            </a:ext>
          </a:extLst>
        </xdr:cNvPr>
        <xdr:cNvSpPr>
          <a:spLocks noChangeArrowheads="1"/>
        </xdr:cNvSpPr>
      </xdr:nvSpPr>
      <xdr:spPr bwMode="auto">
        <a:xfrm>
          <a:off x="9925050" y="0"/>
          <a:ext cx="304800" cy="0"/>
        </a:xfrm>
        <a:prstGeom prst="flowChart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可</a:t>
          </a:r>
        </a:p>
      </xdr:txBody>
    </xdr:sp>
    <xdr:clientData/>
  </xdr:twoCellAnchor>
  <xdr:twoCellAnchor>
    <xdr:from>
      <xdr:col>35</xdr:col>
      <xdr:colOff>0</xdr:colOff>
      <xdr:row>0</xdr:row>
      <xdr:rowOff>0</xdr:rowOff>
    </xdr:from>
    <xdr:to>
      <xdr:col>35</xdr:col>
      <xdr:colOff>304800</xdr:colOff>
      <xdr:row>0</xdr:row>
      <xdr:rowOff>0</xdr:rowOff>
    </xdr:to>
    <xdr:sp macro="" textlink="">
      <xdr:nvSpPr>
        <xdr:cNvPr id="66084" name="AutoShape 548">
          <a:extLst>
            <a:ext uri="{FF2B5EF4-FFF2-40B4-BE49-F238E27FC236}">
              <a16:creationId xmlns:a16="http://schemas.microsoft.com/office/drawing/2014/main" xmlns="" id="{00000000-0008-0000-0900-000024020100}"/>
            </a:ext>
          </a:extLst>
        </xdr:cNvPr>
        <xdr:cNvSpPr>
          <a:spLocks noChangeArrowheads="1"/>
        </xdr:cNvSpPr>
      </xdr:nvSpPr>
      <xdr:spPr bwMode="auto">
        <a:xfrm>
          <a:off x="11182350" y="0"/>
          <a:ext cx="304800" cy="0"/>
        </a:xfrm>
        <a:prstGeom prst="flowChart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可</a:t>
          </a:r>
        </a:p>
      </xdr:txBody>
    </xdr:sp>
    <xdr:clientData/>
  </xdr:twoCellAnchor>
  <xdr:twoCellAnchor>
    <xdr:from>
      <xdr:col>31</xdr:col>
      <xdr:colOff>47625</xdr:colOff>
      <xdr:row>0</xdr:row>
      <xdr:rowOff>0</xdr:rowOff>
    </xdr:from>
    <xdr:to>
      <xdr:col>31</xdr:col>
      <xdr:colOff>219075</xdr:colOff>
      <xdr:row>0</xdr:row>
      <xdr:rowOff>0</xdr:rowOff>
    </xdr:to>
    <xdr:sp macro="" textlink="">
      <xdr:nvSpPr>
        <xdr:cNvPr id="290065" name="AutoShape 549">
          <a:extLst>
            <a:ext uri="{FF2B5EF4-FFF2-40B4-BE49-F238E27FC236}">
              <a16:creationId xmlns:a16="http://schemas.microsoft.com/office/drawing/2014/main" xmlns="" id="{00000000-0008-0000-0900-0000116D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90066" name="AutoShape 550">
          <a:extLst>
            <a:ext uri="{FF2B5EF4-FFF2-40B4-BE49-F238E27FC236}">
              <a16:creationId xmlns:a16="http://schemas.microsoft.com/office/drawing/2014/main" xmlns="" id="{00000000-0008-0000-0900-0000126D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90067" name="AutoShape 551">
          <a:extLst>
            <a:ext uri="{FF2B5EF4-FFF2-40B4-BE49-F238E27FC236}">
              <a16:creationId xmlns:a16="http://schemas.microsoft.com/office/drawing/2014/main" xmlns="" id="{00000000-0008-0000-0900-0000136D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90068" name="AutoShape 552">
          <a:extLst>
            <a:ext uri="{FF2B5EF4-FFF2-40B4-BE49-F238E27FC236}">
              <a16:creationId xmlns:a16="http://schemas.microsoft.com/office/drawing/2014/main" xmlns="" id="{00000000-0008-0000-0900-0000146D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90069" name="AutoShape 553">
          <a:extLst>
            <a:ext uri="{FF2B5EF4-FFF2-40B4-BE49-F238E27FC236}">
              <a16:creationId xmlns:a16="http://schemas.microsoft.com/office/drawing/2014/main" xmlns="" id="{00000000-0008-0000-0900-0000156D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90070" name="AutoShape 554">
          <a:extLst>
            <a:ext uri="{FF2B5EF4-FFF2-40B4-BE49-F238E27FC236}">
              <a16:creationId xmlns:a16="http://schemas.microsoft.com/office/drawing/2014/main" xmlns="" id="{00000000-0008-0000-0900-0000166D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90071" name="AutoShape 555">
          <a:extLst>
            <a:ext uri="{FF2B5EF4-FFF2-40B4-BE49-F238E27FC236}">
              <a16:creationId xmlns:a16="http://schemas.microsoft.com/office/drawing/2014/main" xmlns="" id="{00000000-0008-0000-0900-0000176D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90072" name="AutoShape 556">
          <a:extLst>
            <a:ext uri="{FF2B5EF4-FFF2-40B4-BE49-F238E27FC236}">
              <a16:creationId xmlns:a16="http://schemas.microsoft.com/office/drawing/2014/main" xmlns="" id="{00000000-0008-0000-0900-0000186D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90073" name="AutoShape 557">
          <a:extLst>
            <a:ext uri="{FF2B5EF4-FFF2-40B4-BE49-F238E27FC236}">
              <a16:creationId xmlns:a16="http://schemas.microsoft.com/office/drawing/2014/main" xmlns="" id="{00000000-0008-0000-0900-0000196D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90074" name="AutoShape 558">
          <a:extLst>
            <a:ext uri="{FF2B5EF4-FFF2-40B4-BE49-F238E27FC236}">
              <a16:creationId xmlns:a16="http://schemas.microsoft.com/office/drawing/2014/main" xmlns="" id="{00000000-0008-0000-0900-00001A6D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90075" name="AutoShape 559">
          <a:extLst>
            <a:ext uri="{FF2B5EF4-FFF2-40B4-BE49-F238E27FC236}">
              <a16:creationId xmlns:a16="http://schemas.microsoft.com/office/drawing/2014/main" xmlns="" id="{00000000-0008-0000-0900-00001B6D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90076" name="AutoShape 560">
          <a:extLst>
            <a:ext uri="{FF2B5EF4-FFF2-40B4-BE49-F238E27FC236}">
              <a16:creationId xmlns:a16="http://schemas.microsoft.com/office/drawing/2014/main" xmlns="" id="{00000000-0008-0000-0900-00001C6D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90077" name="AutoShape 561">
          <a:extLst>
            <a:ext uri="{FF2B5EF4-FFF2-40B4-BE49-F238E27FC236}">
              <a16:creationId xmlns:a16="http://schemas.microsoft.com/office/drawing/2014/main" xmlns="" id="{00000000-0008-0000-0900-00001D6D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90078" name="AutoShape 562">
          <a:extLst>
            <a:ext uri="{FF2B5EF4-FFF2-40B4-BE49-F238E27FC236}">
              <a16:creationId xmlns:a16="http://schemas.microsoft.com/office/drawing/2014/main" xmlns="" id="{00000000-0008-0000-0900-00001E6D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90079" name="AutoShape 563">
          <a:extLst>
            <a:ext uri="{FF2B5EF4-FFF2-40B4-BE49-F238E27FC236}">
              <a16:creationId xmlns:a16="http://schemas.microsoft.com/office/drawing/2014/main" xmlns="" id="{00000000-0008-0000-0900-00001F6D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90080" name="AutoShape 564">
          <a:extLst>
            <a:ext uri="{FF2B5EF4-FFF2-40B4-BE49-F238E27FC236}">
              <a16:creationId xmlns:a16="http://schemas.microsoft.com/office/drawing/2014/main" xmlns="" id="{00000000-0008-0000-0900-0000206D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90081" name="AutoShape 565">
          <a:extLst>
            <a:ext uri="{FF2B5EF4-FFF2-40B4-BE49-F238E27FC236}">
              <a16:creationId xmlns:a16="http://schemas.microsoft.com/office/drawing/2014/main" xmlns="" id="{00000000-0008-0000-0900-0000216D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90082" name="AutoShape 566">
          <a:extLst>
            <a:ext uri="{FF2B5EF4-FFF2-40B4-BE49-F238E27FC236}">
              <a16:creationId xmlns:a16="http://schemas.microsoft.com/office/drawing/2014/main" xmlns="" id="{00000000-0008-0000-0900-0000226D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90083" name="AutoShape 567">
          <a:extLst>
            <a:ext uri="{FF2B5EF4-FFF2-40B4-BE49-F238E27FC236}">
              <a16:creationId xmlns:a16="http://schemas.microsoft.com/office/drawing/2014/main" xmlns="" id="{00000000-0008-0000-0900-0000236D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90084" name="AutoShape 568">
          <a:extLst>
            <a:ext uri="{FF2B5EF4-FFF2-40B4-BE49-F238E27FC236}">
              <a16:creationId xmlns:a16="http://schemas.microsoft.com/office/drawing/2014/main" xmlns="" id="{00000000-0008-0000-0900-0000246D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90085" name="AutoShape 569">
          <a:extLst>
            <a:ext uri="{FF2B5EF4-FFF2-40B4-BE49-F238E27FC236}">
              <a16:creationId xmlns:a16="http://schemas.microsoft.com/office/drawing/2014/main" xmlns="" id="{00000000-0008-0000-0900-0000256D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90086" name="AutoShape 570">
          <a:extLst>
            <a:ext uri="{FF2B5EF4-FFF2-40B4-BE49-F238E27FC236}">
              <a16:creationId xmlns:a16="http://schemas.microsoft.com/office/drawing/2014/main" xmlns="" id="{00000000-0008-0000-0900-0000266D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90087" name="AutoShape 571">
          <a:extLst>
            <a:ext uri="{FF2B5EF4-FFF2-40B4-BE49-F238E27FC236}">
              <a16:creationId xmlns:a16="http://schemas.microsoft.com/office/drawing/2014/main" xmlns="" id="{00000000-0008-0000-0900-0000276D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90088" name="AutoShape 572">
          <a:extLst>
            <a:ext uri="{FF2B5EF4-FFF2-40B4-BE49-F238E27FC236}">
              <a16:creationId xmlns:a16="http://schemas.microsoft.com/office/drawing/2014/main" xmlns="" id="{00000000-0008-0000-0900-0000286D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90089" name="AutoShape 573">
          <a:extLst>
            <a:ext uri="{FF2B5EF4-FFF2-40B4-BE49-F238E27FC236}">
              <a16:creationId xmlns:a16="http://schemas.microsoft.com/office/drawing/2014/main" xmlns="" id="{00000000-0008-0000-0900-0000296D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90090" name="AutoShape 574">
          <a:extLst>
            <a:ext uri="{FF2B5EF4-FFF2-40B4-BE49-F238E27FC236}">
              <a16:creationId xmlns:a16="http://schemas.microsoft.com/office/drawing/2014/main" xmlns="" id="{00000000-0008-0000-0900-00002A6D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90091" name="AutoShape 575">
          <a:extLst>
            <a:ext uri="{FF2B5EF4-FFF2-40B4-BE49-F238E27FC236}">
              <a16:creationId xmlns:a16="http://schemas.microsoft.com/office/drawing/2014/main" xmlns="" id="{00000000-0008-0000-0900-00002B6D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90092" name="AutoShape 576">
          <a:extLst>
            <a:ext uri="{FF2B5EF4-FFF2-40B4-BE49-F238E27FC236}">
              <a16:creationId xmlns:a16="http://schemas.microsoft.com/office/drawing/2014/main" xmlns="" id="{00000000-0008-0000-0900-00002C6D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90093" name="AutoShape 577">
          <a:extLst>
            <a:ext uri="{FF2B5EF4-FFF2-40B4-BE49-F238E27FC236}">
              <a16:creationId xmlns:a16="http://schemas.microsoft.com/office/drawing/2014/main" xmlns="" id="{00000000-0008-0000-0900-00002D6D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90094" name="AutoShape 578">
          <a:extLst>
            <a:ext uri="{FF2B5EF4-FFF2-40B4-BE49-F238E27FC236}">
              <a16:creationId xmlns:a16="http://schemas.microsoft.com/office/drawing/2014/main" xmlns="" id="{00000000-0008-0000-0900-00002E6D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90095" name="AutoShape 579">
          <a:extLst>
            <a:ext uri="{FF2B5EF4-FFF2-40B4-BE49-F238E27FC236}">
              <a16:creationId xmlns:a16="http://schemas.microsoft.com/office/drawing/2014/main" xmlns="" id="{00000000-0008-0000-0900-00002F6D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90096" name="AutoShape 580">
          <a:extLst>
            <a:ext uri="{FF2B5EF4-FFF2-40B4-BE49-F238E27FC236}">
              <a16:creationId xmlns:a16="http://schemas.microsoft.com/office/drawing/2014/main" xmlns="" id="{00000000-0008-0000-0900-0000306D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90097" name="AutoShape 581">
          <a:extLst>
            <a:ext uri="{FF2B5EF4-FFF2-40B4-BE49-F238E27FC236}">
              <a16:creationId xmlns:a16="http://schemas.microsoft.com/office/drawing/2014/main" xmlns="" id="{00000000-0008-0000-0900-0000316D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90098" name="AutoShape 582">
          <a:extLst>
            <a:ext uri="{FF2B5EF4-FFF2-40B4-BE49-F238E27FC236}">
              <a16:creationId xmlns:a16="http://schemas.microsoft.com/office/drawing/2014/main" xmlns="" id="{00000000-0008-0000-0900-0000326D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90099" name="AutoShape 583">
          <a:extLst>
            <a:ext uri="{FF2B5EF4-FFF2-40B4-BE49-F238E27FC236}">
              <a16:creationId xmlns:a16="http://schemas.microsoft.com/office/drawing/2014/main" xmlns="" id="{00000000-0008-0000-0900-0000336D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90100" name="AutoShape 584">
          <a:extLst>
            <a:ext uri="{FF2B5EF4-FFF2-40B4-BE49-F238E27FC236}">
              <a16:creationId xmlns:a16="http://schemas.microsoft.com/office/drawing/2014/main" xmlns="" id="{00000000-0008-0000-0900-0000346D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90101" name="AutoShape 585">
          <a:extLst>
            <a:ext uri="{FF2B5EF4-FFF2-40B4-BE49-F238E27FC236}">
              <a16:creationId xmlns:a16="http://schemas.microsoft.com/office/drawing/2014/main" xmlns="" id="{00000000-0008-0000-0900-0000356D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90102" name="AutoShape 586">
          <a:extLst>
            <a:ext uri="{FF2B5EF4-FFF2-40B4-BE49-F238E27FC236}">
              <a16:creationId xmlns:a16="http://schemas.microsoft.com/office/drawing/2014/main" xmlns="" id="{00000000-0008-0000-0900-0000366D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90103" name="AutoShape 587">
          <a:extLst>
            <a:ext uri="{FF2B5EF4-FFF2-40B4-BE49-F238E27FC236}">
              <a16:creationId xmlns:a16="http://schemas.microsoft.com/office/drawing/2014/main" xmlns="" id="{00000000-0008-0000-0900-0000376D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90104" name="AutoShape 588">
          <a:extLst>
            <a:ext uri="{FF2B5EF4-FFF2-40B4-BE49-F238E27FC236}">
              <a16:creationId xmlns:a16="http://schemas.microsoft.com/office/drawing/2014/main" xmlns="" id="{00000000-0008-0000-0900-0000386D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90105" name="AutoShape 589">
          <a:extLst>
            <a:ext uri="{FF2B5EF4-FFF2-40B4-BE49-F238E27FC236}">
              <a16:creationId xmlns:a16="http://schemas.microsoft.com/office/drawing/2014/main" xmlns="" id="{00000000-0008-0000-0900-0000396D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90106" name="AutoShape 590">
          <a:extLst>
            <a:ext uri="{FF2B5EF4-FFF2-40B4-BE49-F238E27FC236}">
              <a16:creationId xmlns:a16="http://schemas.microsoft.com/office/drawing/2014/main" xmlns="" id="{00000000-0008-0000-0900-00003A6D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90107" name="AutoShape 591">
          <a:extLst>
            <a:ext uri="{FF2B5EF4-FFF2-40B4-BE49-F238E27FC236}">
              <a16:creationId xmlns:a16="http://schemas.microsoft.com/office/drawing/2014/main" xmlns="" id="{00000000-0008-0000-0900-00003B6D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90108" name="AutoShape 592">
          <a:extLst>
            <a:ext uri="{FF2B5EF4-FFF2-40B4-BE49-F238E27FC236}">
              <a16:creationId xmlns:a16="http://schemas.microsoft.com/office/drawing/2014/main" xmlns="" id="{00000000-0008-0000-0900-00003C6D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90109" name="AutoShape 593">
          <a:extLst>
            <a:ext uri="{FF2B5EF4-FFF2-40B4-BE49-F238E27FC236}">
              <a16:creationId xmlns:a16="http://schemas.microsoft.com/office/drawing/2014/main" xmlns="" id="{00000000-0008-0000-0900-00003D6D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90110" name="AutoShape 594">
          <a:extLst>
            <a:ext uri="{FF2B5EF4-FFF2-40B4-BE49-F238E27FC236}">
              <a16:creationId xmlns:a16="http://schemas.microsoft.com/office/drawing/2014/main" xmlns="" id="{00000000-0008-0000-0900-00003E6D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90111" name="AutoShape 595">
          <a:extLst>
            <a:ext uri="{FF2B5EF4-FFF2-40B4-BE49-F238E27FC236}">
              <a16:creationId xmlns:a16="http://schemas.microsoft.com/office/drawing/2014/main" xmlns="" id="{00000000-0008-0000-0900-00003F6D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90112" name="AutoShape 596">
          <a:extLst>
            <a:ext uri="{FF2B5EF4-FFF2-40B4-BE49-F238E27FC236}">
              <a16:creationId xmlns:a16="http://schemas.microsoft.com/office/drawing/2014/main" xmlns="" id="{00000000-0008-0000-0900-0000406D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90113" name="AutoShape 597">
          <a:extLst>
            <a:ext uri="{FF2B5EF4-FFF2-40B4-BE49-F238E27FC236}">
              <a16:creationId xmlns:a16="http://schemas.microsoft.com/office/drawing/2014/main" xmlns="" id="{00000000-0008-0000-0900-0000416D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90114" name="AutoShape 598">
          <a:extLst>
            <a:ext uri="{FF2B5EF4-FFF2-40B4-BE49-F238E27FC236}">
              <a16:creationId xmlns:a16="http://schemas.microsoft.com/office/drawing/2014/main" xmlns="" id="{00000000-0008-0000-0900-0000426D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90115" name="AutoShape 599">
          <a:extLst>
            <a:ext uri="{FF2B5EF4-FFF2-40B4-BE49-F238E27FC236}">
              <a16:creationId xmlns:a16="http://schemas.microsoft.com/office/drawing/2014/main" xmlns="" id="{00000000-0008-0000-0900-0000436D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90116" name="AutoShape 600">
          <a:extLst>
            <a:ext uri="{FF2B5EF4-FFF2-40B4-BE49-F238E27FC236}">
              <a16:creationId xmlns:a16="http://schemas.microsoft.com/office/drawing/2014/main" xmlns="" id="{00000000-0008-0000-0900-0000446D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90117" name="AutoShape 601">
          <a:extLst>
            <a:ext uri="{FF2B5EF4-FFF2-40B4-BE49-F238E27FC236}">
              <a16:creationId xmlns:a16="http://schemas.microsoft.com/office/drawing/2014/main" xmlns="" id="{00000000-0008-0000-0900-0000456D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90118" name="AutoShape 602">
          <a:extLst>
            <a:ext uri="{FF2B5EF4-FFF2-40B4-BE49-F238E27FC236}">
              <a16:creationId xmlns:a16="http://schemas.microsoft.com/office/drawing/2014/main" xmlns="" id="{00000000-0008-0000-0900-0000466D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90119" name="AutoShape 603">
          <a:extLst>
            <a:ext uri="{FF2B5EF4-FFF2-40B4-BE49-F238E27FC236}">
              <a16:creationId xmlns:a16="http://schemas.microsoft.com/office/drawing/2014/main" xmlns="" id="{00000000-0008-0000-0900-0000476D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90120" name="AutoShape 604">
          <a:extLst>
            <a:ext uri="{FF2B5EF4-FFF2-40B4-BE49-F238E27FC236}">
              <a16:creationId xmlns:a16="http://schemas.microsoft.com/office/drawing/2014/main" xmlns="" id="{00000000-0008-0000-0900-0000486D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90121" name="AutoShape 605">
          <a:extLst>
            <a:ext uri="{FF2B5EF4-FFF2-40B4-BE49-F238E27FC236}">
              <a16:creationId xmlns:a16="http://schemas.microsoft.com/office/drawing/2014/main" xmlns="" id="{00000000-0008-0000-0900-0000496D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90122" name="AutoShape 606">
          <a:extLst>
            <a:ext uri="{FF2B5EF4-FFF2-40B4-BE49-F238E27FC236}">
              <a16:creationId xmlns:a16="http://schemas.microsoft.com/office/drawing/2014/main" xmlns="" id="{00000000-0008-0000-0900-00004A6D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90123" name="AutoShape 607">
          <a:extLst>
            <a:ext uri="{FF2B5EF4-FFF2-40B4-BE49-F238E27FC236}">
              <a16:creationId xmlns:a16="http://schemas.microsoft.com/office/drawing/2014/main" xmlns="" id="{00000000-0008-0000-0900-00004B6D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90124" name="AutoShape 608">
          <a:extLst>
            <a:ext uri="{FF2B5EF4-FFF2-40B4-BE49-F238E27FC236}">
              <a16:creationId xmlns:a16="http://schemas.microsoft.com/office/drawing/2014/main" xmlns="" id="{00000000-0008-0000-0900-00004C6D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90125" name="AutoShape 609">
          <a:extLst>
            <a:ext uri="{FF2B5EF4-FFF2-40B4-BE49-F238E27FC236}">
              <a16:creationId xmlns:a16="http://schemas.microsoft.com/office/drawing/2014/main" xmlns="" id="{00000000-0008-0000-0900-00004D6D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90126" name="AutoShape 610">
          <a:extLst>
            <a:ext uri="{FF2B5EF4-FFF2-40B4-BE49-F238E27FC236}">
              <a16:creationId xmlns:a16="http://schemas.microsoft.com/office/drawing/2014/main" xmlns="" id="{00000000-0008-0000-0900-00004E6D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90127" name="AutoShape 611">
          <a:extLst>
            <a:ext uri="{FF2B5EF4-FFF2-40B4-BE49-F238E27FC236}">
              <a16:creationId xmlns:a16="http://schemas.microsoft.com/office/drawing/2014/main" xmlns="" id="{00000000-0008-0000-0900-00004F6D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90128" name="AutoShape 612">
          <a:extLst>
            <a:ext uri="{FF2B5EF4-FFF2-40B4-BE49-F238E27FC236}">
              <a16:creationId xmlns:a16="http://schemas.microsoft.com/office/drawing/2014/main" xmlns="" id="{00000000-0008-0000-0900-0000506D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90129" name="AutoShape 613">
          <a:extLst>
            <a:ext uri="{FF2B5EF4-FFF2-40B4-BE49-F238E27FC236}">
              <a16:creationId xmlns:a16="http://schemas.microsoft.com/office/drawing/2014/main" xmlns="" id="{00000000-0008-0000-0900-0000516D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90130" name="AutoShape 614">
          <a:extLst>
            <a:ext uri="{FF2B5EF4-FFF2-40B4-BE49-F238E27FC236}">
              <a16:creationId xmlns:a16="http://schemas.microsoft.com/office/drawing/2014/main" xmlns="" id="{00000000-0008-0000-0900-0000526D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90131" name="AutoShape 615">
          <a:extLst>
            <a:ext uri="{FF2B5EF4-FFF2-40B4-BE49-F238E27FC236}">
              <a16:creationId xmlns:a16="http://schemas.microsoft.com/office/drawing/2014/main" xmlns="" id="{00000000-0008-0000-0900-0000536D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90132" name="AutoShape 616">
          <a:extLst>
            <a:ext uri="{FF2B5EF4-FFF2-40B4-BE49-F238E27FC236}">
              <a16:creationId xmlns:a16="http://schemas.microsoft.com/office/drawing/2014/main" xmlns="" id="{00000000-0008-0000-0900-0000546D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90133" name="AutoShape 617">
          <a:extLst>
            <a:ext uri="{FF2B5EF4-FFF2-40B4-BE49-F238E27FC236}">
              <a16:creationId xmlns:a16="http://schemas.microsoft.com/office/drawing/2014/main" xmlns="" id="{00000000-0008-0000-0900-0000556D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90134" name="AutoShape 618">
          <a:extLst>
            <a:ext uri="{FF2B5EF4-FFF2-40B4-BE49-F238E27FC236}">
              <a16:creationId xmlns:a16="http://schemas.microsoft.com/office/drawing/2014/main" xmlns="" id="{00000000-0008-0000-0900-0000566D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90135" name="AutoShape 619">
          <a:extLst>
            <a:ext uri="{FF2B5EF4-FFF2-40B4-BE49-F238E27FC236}">
              <a16:creationId xmlns:a16="http://schemas.microsoft.com/office/drawing/2014/main" xmlns="" id="{00000000-0008-0000-0900-0000576D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90136" name="AutoShape 620">
          <a:extLst>
            <a:ext uri="{FF2B5EF4-FFF2-40B4-BE49-F238E27FC236}">
              <a16:creationId xmlns:a16="http://schemas.microsoft.com/office/drawing/2014/main" xmlns="" id="{00000000-0008-0000-0900-0000586D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90137" name="AutoShape 621">
          <a:extLst>
            <a:ext uri="{FF2B5EF4-FFF2-40B4-BE49-F238E27FC236}">
              <a16:creationId xmlns:a16="http://schemas.microsoft.com/office/drawing/2014/main" xmlns="" id="{00000000-0008-0000-0900-0000596D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90138" name="AutoShape 622">
          <a:extLst>
            <a:ext uri="{FF2B5EF4-FFF2-40B4-BE49-F238E27FC236}">
              <a16:creationId xmlns:a16="http://schemas.microsoft.com/office/drawing/2014/main" xmlns="" id="{00000000-0008-0000-0900-00005A6D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90139" name="AutoShape 623">
          <a:extLst>
            <a:ext uri="{FF2B5EF4-FFF2-40B4-BE49-F238E27FC236}">
              <a16:creationId xmlns:a16="http://schemas.microsoft.com/office/drawing/2014/main" xmlns="" id="{00000000-0008-0000-0900-00005B6D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90140" name="AutoShape 624">
          <a:extLst>
            <a:ext uri="{FF2B5EF4-FFF2-40B4-BE49-F238E27FC236}">
              <a16:creationId xmlns:a16="http://schemas.microsoft.com/office/drawing/2014/main" xmlns="" id="{00000000-0008-0000-0900-00005C6D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90141" name="AutoShape 625">
          <a:extLst>
            <a:ext uri="{FF2B5EF4-FFF2-40B4-BE49-F238E27FC236}">
              <a16:creationId xmlns:a16="http://schemas.microsoft.com/office/drawing/2014/main" xmlns="" id="{00000000-0008-0000-0900-00005D6D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90142" name="AutoShape 626">
          <a:extLst>
            <a:ext uri="{FF2B5EF4-FFF2-40B4-BE49-F238E27FC236}">
              <a16:creationId xmlns:a16="http://schemas.microsoft.com/office/drawing/2014/main" xmlns="" id="{00000000-0008-0000-0900-00005E6D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90143" name="AutoShape 627">
          <a:extLst>
            <a:ext uri="{FF2B5EF4-FFF2-40B4-BE49-F238E27FC236}">
              <a16:creationId xmlns:a16="http://schemas.microsoft.com/office/drawing/2014/main" xmlns="" id="{00000000-0008-0000-0900-00005F6D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90144" name="AutoShape 628">
          <a:extLst>
            <a:ext uri="{FF2B5EF4-FFF2-40B4-BE49-F238E27FC236}">
              <a16:creationId xmlns:a16="http://schemas.microsoft.com/office/drawing/2014/main" xmlns="" id="{00000000-0008-0000-0900-0000606D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90145" name="AutoShape 629">
          <a:extLst>
            <a:ext uri="{FF2B5EF4-FFF2-40B4-BE49-F238E27FC236}">
              <a16:creationId xmlns:a16="http://schemas.microsoft.com/office/drawing/2014/main" xmlns="" id="{00000000-0008-0000-0900-0000616D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90146" name="AutoShape 630">
          <a:extLst>
            <a:ext uri="{FF2B5EF4-FFF2-40B4-BE49-F238E27FC236}">
              <a16:creationId xmlns:a16="http://schemas.microsoft.com/office/drawing/2014/main" xmlns="" id="{00000000-0008-0000-0900-0000626D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90147" name="AutoShape 631">
          <a:extLst>
            <a:ext uri="{FF2B5EF4-FFF2-40B4-BE49-F238E27FC236}">
              <a16:creationId xmlns:a16="http://schemas.microsoft.com/office/drawing/2014/main" xmlns="" id="{00000000-0008-0000-0900-0000636D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90148" name="AutoShape 632">
          <a:extLst>
            <a:ext uri="{FF2B5EF4-FFF2-40B4-BE49-F238E27FC236}">
              <a16:creationId xmlns:a16="http://schemas.microsoft.com/office/drawing/2014/main" xmlns="" id="{00000000-0008-0000-0900-0000646D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90149" name="AutoShape 633">
          <a:extLst>
            <a:ext uri="{FF2B5EF4-FFF2-40B4-BE49-F238E27FC236}">
              <a16:creationId xmlns:a16="http://schemas.microsoft.com/office/drawing/2014/main" xmlns="" id="{00000000-0008-0000-0900-0000656D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90150" name="AutoShape 634">
          <a:extLst>
            <a:ext uri="{FF2B5EF4-FFF2-40B4-BE49-F238E27FC236}">
              <a16:creationId xmlns:a16="http://schemas.microsoft.com/office/drawing/2014/main" xmlns="" id="{00000000-0008-0000-0900-0000666D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90151" name="AutoShape 635">
          <a:extLst>
            <a:ext uri="{FF2B5EF4-FFF2-40B4-BE49-F238E27FC236}">
              <a16:creationId xmlns:a16="http://schemas.microsoft.com/office/drawing/2014/main" xmlns="" id="{00000000-0008-0000-0900-0000676D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90152" name="AutoShape 636">
          <a:extLst>
            <a:ext uri="{FF2B5EF4-FFF2-40B4-BE49-F238E27FC236}">
              <a16:creationId xmlns:a16="http://schemas.microsoft.com/office/drawing/2014/main" xmlns="" id="{00000000-0008-0000-0900-0000686D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90153" name="AutoShape 637">
          <a:extLst>
            <a:ext uri="{FF2B5EF4-FFF2-40B4-BE49-F238E27FC236}">
              <a16:creationId xmlns:a16="http://schemas.microsoft.com/office/drawing/2014/main" xmlns="" id="{00000000-0008-0000-0900-0000696D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90154" name="AutoShape 638">
          <a:extLst>
            <a:ext uri="{FF2B5EF4-FFF2-40B4-BE49-F238E27FC236}">
              <a16:creationId xmlns:a16="http://schemas.microsoft.com/office/drawing/2014/main" xmlns="" id="{00000000-0008-0000-0900-00006A6D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90155" name="AutoShape 639">
          <a:extLst>
            <a:ext uri="{FF2B5EF4-FFF2-40B4-BE49-F238E27FC236}">
              <a16:creationId xmlns:a16="http://schemas.microsoft.com/office/drawing/2014/main" xmlns="" id="{00000000-0008-0000-0900-00006B6D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90156" name="AutoShape 640">
          <a:extLst>
            <a:ext uri="{FF2B5EF4-FFF2-40B4-BE49-F238E27FC236}">
              <a16:creationId xmlns:a16="http://schemas.microsoft.com/office/drawing/2014/main" xmlns="" id="{00000000-0008-0000-0900-00006C6D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90157" name="AutoShape 641">
          <a:extLst>
            <a:ext uri="{FF2B5EF4-FFF2-40B4-BE49-F238E27FC236}">
              <a16:creationId xmlns:a16="http://schemas.microsoft.com/office/drawing/2014/main" xmlns="" id="{00000000-0008-0000-0900-00006D6D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90158" name="AutoShape 642">
          <a:extLst>
            <a:ext uri="{FF2B5EF4-FFF2-40B4-BE49-F238E27FC236}">
              <a16:creationId xmlns:a16="http://schemas.microsoft.com/office/drawing/2014/main" xmlns="" id="{00000000-0008-0000-0900-00006E6D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90159" name="AutoShape 643">
          <a:extLst>
            <a:ext uri="{FF2B5EF4-FFF2-40B4-BE49-F238E27FC236}">
              <a16:creationId xmlns:a16="http://schemas.microsoft.com/office/drawing/2014/main" xmlns="" id="{00000000-0008-0000-0900-00006F6D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90160" name="AutoShape 644">
          <a:extLst>
            <a:ext uri="{FF2B5EF4-FFF2-40B4-BE49-F238E27FC236}">
              <a16:creationId xmlns:a16="http://schemas.microsoft.com/office/drawing/2014/main" xmlns="" id="{00000000-0008-0000-0900-0000706D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90161" name="AutoShape 645">
          <a:extLst>
            <a:ext uri="{FF2B5EF4-FFF2-40B4-BE49-F238E27FC236}">
              <a16:creationId xmlns:a16="http://schemas.microsoft.com/office/drawing/2014/main" xmlns="" id="{00000000-0008-0000-0900-0000716D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90162" name="AutoShape 646">
          <a:extLst>
            <a:ext uri="{FF2B5EF4-FFF2-40B4-BE49-F238E27FC236}">
              <a16:creationId xmlns:a16="http://schemas.microsoft.com/office/drawing/2014/main" xmlns="" id="{00000000-0008-0000-0900-0000726D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90163" name="AutoShape 647">
          <a:extLst>
            <a:ext uri="{FF2B5EF4-FFF2-40B4-BE49-F238E27FC236}">
              <a16:creationId xmlns:a16="http://schemas.microsoft.com/office/drawing/2014/main" xmlns="" id="{00000000-0008-0000-0900-0000736D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90164" name="AutoShape 648">
          <a:extLst>
            <a:ext uri="{FF2B5EF4-FFF2-40B4-BE49-F238E27FC236}">
              <a16:creationId xmlns:a16="http://schemas.microsoft.com/office/drawing/2014/main" xmlns="" id="{00000000-0008-0000-0900-0000746D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90165" name="AutoShape 649">
          <a:extLst>
            <a:ext uri="{FF2B5EF4-FFF2-40B4-BE49-F238E27FC236}">
              <a16:creationId xmlns:a16="http://schemas.microsoft.com/office/drawing/2014/main" xmlns="" id="{00000000-0008-0000-0900-0000756D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90166" name="AutoShape 650">
          <a:extLst>
            <a:ext uri="{FF2B5EF4-FFF2-40B4-BE49-F238E27FC236}">
              <a16:creationId xmlns:a16="http://schemas.microsoft.com/office/drawing/2014/main" xmlns="" id="{00000000-0008-0000-0900-0000766D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90167" name="AutoShape 651">
          <a:extLst>
            <a:ext uri="{FF2B5EF4-FFF2-40B4-BE49-F238E27FC236}">
              <a16:creationId xmlns:a16="http://schemas.microsoft.com/office/drawing/2014/main" xmlns="" id="{00000000-0008-0000-0900-0000776D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90168" name="AutoShape 652">
          <a:extLst>
            <a:ext uri="{FF2B5EF4-FFF2-40B4-BE49-F238E27FC236}">
              <a16:creationId xmlns:a16="http://schemas.microsoft.com/office/drawing/2014/main" xmlns="" id="{00000000-0008-0000-0900-0000786D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90169" name="AutoShape 653">
          <a:extLst>
            <a:ext uri="{FF2B5EF4-FFF2-40B4-BE49-F238E27FC236}">
              <a16:creationId xmlns:a16="http://schemas.microsoft.com/office/drawing/2014/main" xmlns="" id="{00000000-0008-0000-0900-0000796D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90170" name="AutoShape 654">
          <a:extLst>
            <a:ext uri="{FF2B5EF4-FFF2-40B4-BE49-F238E27FC236}">
              <a16:creationId xmlns:a16="http://schemas.microsoft.com/office/drawing/2014/main" xmlns="" id="{00000000-0008-0000-0900-00007A6D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90171" name="AutoShape 655">
          <a:extLst>
            <a:ext uri="{FF2B5EF4-FFF2-40B4-BE49-F238E27FC236}">
              <a16:creationId xmlns:a16="http://schemas.microsoft.com/office/drawing/2014/main" xmlns="" id="{00000000-0008-0000-0900-00007B6D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90172" name="AutoShape 656">
          <a:extLst>
            <a:ext uri="{FF2B5EF4-FFF2-40B4-BE49-F238E27FC236}">
              <a16:creationId xmlns:a16="http://schemas.microsoft.com/office/drawing/2014/main" xmlns="" id="{00000000-0008-0000-0900-00007C6D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90173" name="AutoShape 657">
          <a:extLst>
            <a:ext uri="{FF2B5EF4-FFF2-40B4-BE49-F238E27FC236}">
              <a16:creationId xmlns:a16="http://schemas.microsoft.com/office/drawing/2014/main" xmlns="" id="{00000000-0008-0000-0900-00007D6D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90174" name="AutoShape 658">
          <a:extLst>
            <a:ext uri="{FF2B5EF4-FFF2-40B4-BE49-F238E27FC236}">
              <a16:creationId xmlns:a16="http://schemas.microsoft.com/office/drawing/2014/main" xmlns="" id="{00000000-0008-0000-0900-00007E6D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90175" name="AutoShape 659">
          <a:extLst>
            <a:ext uri="{FF2B5EF4-FFF2-40B4-BE49-F238E27FC236}">
              <a16:creationId xmlns:a16="http://schemas.microsoft.com/office/drawing/2014/main" xmlns="" id="{00000000-0008-0000-0900-00007F6D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90176" name="AutoShape 660">
          <a:extLst>
            <a:ext uri="{FF2B5EF4-FFF2-40B4-BE49-F238E27FC236}">
              <a16:creationId xmlns:a16="http://schemas.microsoft.com/office/drawing/2014/main" xmlns="" id="{00000000-0008-0000-0900-0000806D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90177" name="AutoShape 661">
          <a:extLst>
            <a:ext uri="{FF2B5EF4-FFF2-40B4-BE49-F238E27FC236}">
              <a16:creationId xmlns:a16="http://schemas.microsoft.com/office/drawing/2014/main" xmlns="" id="{00000000-0008-0000-0900-0000816D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90178" name="AutoShape 662">
          <a:extLst>
            <a:ext uri="{FF2B5EF4-FFF2-40B4-BE49-F238E27FC236}">
              <a16:creationId xmlns:a16="http://schemas.microsoft.com/office/drawing/2014/main" xmlns="" id="{00000000-0008-0000-0900-0000826D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90179" name="AutoShape 663">
          <a:extLst>
            <a:ext uri="{FF2B5EF4-FFF2-40B4-BE49-F238E27FC236}">
              <a16:creationId xmlns:a16="http://schemas.microsoft.com/office/drawing/2014/main" xmlns="" id="{00000000-0008-0000-0900-0000836D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90180" name="AutoShape 664">
          <a:extLst>
            <a:ext uri="{FF2B5EF4-FFF2-40B4-BE49-F238E27FC236}">
              <a16:creationId xmlns:a16="http://schemas.microsoft.com/office/drawing/2014/main" xmlns="" id="{00000000-0008-0000-0900-0000846D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90181" name="AutoShape 665">
          <a:extLst>
            <a:ext uri="{FF2B5EF4-FFF2-40B4-BE49-F238E27FC236}">
              <a16:creationId xmlns:a16="http://schemas.microsoft.com/office/drawing/2014/main" xmlns="" id="{00000000-0008-0000-0900-0000856D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90182" name="AutoShape 666">
          <a:extLst>
            <a:ext uri="{FF2B5EF4-FFF2-40B4-BE49-F238E27FC236}">
              <a16:creationId xmlns:a16="http://schemas.microsoft.com/office/drawing/2014/main" xmlns="" id="{00000000-0008-0000-0900-0000866D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90183" name="AutoShape 667">
          <a:extLst>
            <a:ext uri="{FF2B5EF4-FFF2-40B4-BE49-F238E27FC236}">
              <a16:creationId xmlns:a16="http://schemas.microsoft.com/office/drawing/2014/main" xmlns="" id="{00000000-0008-0000-0900-0000876D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90184" name="AutoShape 668">
          <a:extLst>
            <a:ext uri="{FF2B5EF4-FFF2-40B4-BE49-F238E27FC236}">
              <a16:creationId xmlns:a16="http://schemas.microsoft.com/office/drawing/2014/main" xmlns="" id="{00000000-0008-0000-0900-0000886D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90185" name="AutoShape 669">
          <a:extLst>
            <a:ext uri="{FF2B5EF4-FFF2-40B4-BE49-F238E27FC236}">
              <a16:creationId xmlns:a16="http://schemas.microsoft.com/office/drawing/2014/main" xmlns="" id="{00000000-0008-0000-0900-0000896D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90186" name="AutoShape 670">
          <a:extLst>
            <a:ext uri="{FF2B5EF4-FFF2-40B4-BE49-F238E27FC236}">
              <a16:creationId xmlns:a16="http://schemas.microsoft.com/office/drawing/2014/main" xmlns="" id="{00000000-0008-0000-0900-00008A6D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90187" name="AutoShape 671">
          <a:extLst>
            <a:ext uri="{FF2B5EF4-FFF2-40B4-BE49-F238E27FC236}">
              <a16:creationId xmlns:a16="http://schemas.microsoft.com/office/drawing/2014/main" xmlns="" id="{00000000-0008-0000-0900-00008B6D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90188" name="AutoShape 672">
          <a:extLst>
            <a:ext uri="{FF2B5EF4-FFF2-40B4-BE49-F238E27FC236}">
              <a16:creationId xmlns:a16="http://schemas.microsoft.com/office/drawing/2014/main" xmlns="" id="{00000000-0008-0000-0900-00008C6D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90189" name="AutoShape 673">
          <a:extLst>
            <a:ext uri="{FF2B5EF4-FFF2-40B4-BE49-F238E27FC236}">
              <a16:creationId xmlns:a16="http://schemas.microsoft.com/office/drawing/2014/main" xmlns="" id="{00000000-0008-0000-0900-00008D6D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90190" name="AutoShape 674">
          <a:extLst>
            <a:ext uri="{FF2B5EF4-FFF2-40B4-BE49-F238E27FC236}">
              <a16:creationId xmlns:a16="http://schemas.microsoft.com/office/drawing/2014/main" xmlns="" id="{00000000-0008-0000-0900-00008E6D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90191" name="AutoShape 675">
          <a:extLst>
            <a:ext uri="{FF2B5EF4-FFF2-40B4-BE49-F238E27FC236}">
              <a16:creationId xmlns:a16="http://schemas.microsoft.com/office/drawing/2014/main" xmlns="" id="{00000000-0008-0000-0900-00008F6D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90192" name="AutoShape 676">
          <a:extLst>
            <a:ext uri="{FF2B5EF4-FFF2-40B4-BE49-F238E27FC236}">
              <a16:creationId xmlns:a16="http://schemas.microsoft.com/office/drawing/2014/main" xmlns="" id="{00000000-0008-0000-0900-0000906D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90193" name="AutoShape 677">
          <a:extLst>
            <a:ext uri="{FF2B5EF4-FFF2-40B4-BE49-F238E27FC236}">
              <a16:creationId xmlns:a16="http://schemas.microsoft.com/office/drawing/2014/main" xmlns="" id="{00000000-0008-0000-0900-0000916D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90194" name="AutoShape 678">
          <a:extLst>
            <a:ext uri="{FF2B5EF4-FFF2-40B4-BE49-F238E27FC236}">
              <a16:creationId xmlns:a16="http://schemas.microsoft.com/office/drawing/2014/main" xmlns="" id="{00000000-0008-0000-0900-0000926D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90195" name="AutoShape 679">
          <a:extLst>
            <a:ext uri="{FF2B5EF4-FFF2-40B4-BE49-F238E27FC236}">
              <a16:creationId xmlns:a16="http://schemas.microsoft.com/office/drawing/2014/main" xmlns="" id="{00000000-0008-0000-0900-0000936D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90196" name="AutoShape 680">
          <a:extLst>
            <a:ext uri="{FF2B5EF4-FFF2-40B4-BE49-F238E27FC236}">
              <a16:creationId xmlns:a16="http://schemas.microsoft.com/office/drawing/2014/main" xmlns="" id="{00000000-0008-0000-0900-0000946D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90197" name="AutoShape 681">
          <a:extLst>
            <a:ext uri="{FF2B5EF4-FFF2-40B4-BE49-F238E27FC236}">
              <a16:creationId xmlns:a16="http://schemas.microsoft.com/office/drawing/2014/main" xmlns="" id="{00000000-0008-0000-0900-0000956D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90198" name="AutoShape 682">
          <a:extLst>
            <a:ext uri="{FF2B5EF4-FFF2-40B4-BE49-F238E27FC236}">
              <a16:creationId xmlns:a16="http://schemas.microsoft.com/office/drawing/2014/main" xmlns="" id="{00000000-0008-0000-0900-0000966D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90199" name="AutoShape 683">
          <a:extLst>
            <a:ext uri="{FF2B5EF4-FFF2-40B4-BE49-F238E27FC236}">
              <a16:creationId xmlns:a16="http://schemas.microsoft.com/office/drawing/2014/main" xmlns="" id="{00000000-0008-0000-0900-0000976D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90200" name="AutoShape 684">
          <a:extLst>
            <a:ext uri="{FF2B5EF4-FFF2-40B4-BE49-F238E27FC236}">
              <a16:creationId xmlns:a16="http://schemas.microsoft.com/office/drawing/2014/main" xmlns="" id="{00000000-0008-0000-0900-0000986D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90201" name="AutoShape 685">
          <a:extLst>
            <a:ext uri="{FF2B5EF4-FFF2-40B4-BE49-F238E27FC236}">
              <a16:creationId xmlns:a16="http://schemas.microsoft.com/office/drawing/2014/main" xmlns="" id="{00000000-0008-0000-0900-0000996D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90202" name="AutoShape 686">
          <a:extLst>
            <a:ext uri="{FF2B5EF4-FFF2-40B4-BE49-F238E27FC236}">
              <a16:creationId xmlns:a16="http://schemas.microsoft.com/office/drawing/2014/main" xmlns="" id="{00000000-0008-0000-0900-00009A6D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90203" name="AutoShape 687">
          <a:extLst>
            <a:ext uri="{FF2B5EF4-FFF2-40B4-BE49-F238E27FC236}">
              <a16:creationId xmlns:a16="http://schemas.microsoft.com/office/drawing/2014/main" xmlns="" id="{00000000-0008-0000-0900-00009B6D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90204" name="AutoShape 688">
          <a:extLst>
            <a:ext uri="{FF2B5EF4-FFF2-40B4-BE49-F238E27FC236}">
              <a16:creationId xmlns:a16="http://schemas.microsoft.com/office/drawing/2014/main" xmlns="" id="{00000000-0008-0000-0900-00009C6D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90205" name="AutoShape 689">
          <a:extLst>
            <a:ext uri="{FF2B5EF4-FFF2-40B4-BE49-F238E27FC236}">
              <a16:creationId xmlns:a16="http://schemas.microsoft.com/office/drawing/2014/main" xmlns="" id="{00000000-0008-0000-0900-00009D6D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90206" name="AutoShape 690">
          <a:extLst>
            <a:ext uri="{FF2B5EF4-FFF2-40B4-BE49-F238E27FC236}">
              <a16:creationId xmlns:a16="http://schemas.microsoft.com/office/drawing/2014/main" xmlns="" id="{00000000-0008-0000-0900-00009E6D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90207" name="AutoShape 691">
          <a:extLst>
            <a:ext uri="{FF2B5EF4-FFF2-40B4-BE49-F238E27FC236}">
              <a16:creationId xmlns:a16="http://schemas.microsoft.com/office/drawing/2014/main" xmlns="" id="{00000000-0008-0000-0900-00009F6D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90208" name="AutoShape 692">
          <a:extLst>
            <a:ext uri="{FF2B5EF4-FFF2-40B4-BE49-F238E27FC236}">
              <a16:creationId xmlns:a16="http://schemas.microsoft.com/office/drawing/2014/main" xmlns="" id="{00000000-0008-0000-0900-0000A06D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90209" name="AutoShape 693">
          <a:extLst>
            <a:ext uri="{FF2B5EF4-FFF2-40B4-BE49-F238E27FC236}">
              <a16:creationId xmlns:a16="http://schemas.microsoft.com/office/drawing/2014/main" xmlns="" id="{00000000-0008-0000-0900-0000A16D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90210" name="AutoShape 694">
          <a:extLst>
            <a:ext uri="{FF2B5EF4-FFF2-40B4-BE49-F238E27FC236}">
              <a16:creationId xmlns:a16="http://schemas.microsoft.com/office/drawing/2014/main" xmlns="" id="{00000000-0008-0000-0900-0000A26D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90211" name="AutoShape 695">
          <a:extLst>
            <a:ext uri="{FF2B5EF4-FFF2-40B4-BE49-F238E27FC236}">
              <a16:creationId xmlns:a16="http://schemas.microsoft.com/office/drawing/2014/main" xmlns="" id="{00000000-0008-0000-0900-0000A36D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90212" name="AutoShape 696">
          <a:extLst>
            <a:ext uri="{FF2B5EF4-FFF2-40B4-BE49-F238E27FC236}">
              <a16:creationId xmlns:a16="http://schemas.microsoft.com/office/drawing/2014/main" xmlns="" id="{00000000-0008-0000-0900-0000A46D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90213" name="AutoShape 697">
          <a:extLst>
            <a:ext uri="{FF2B5EF4-FFF2-40B4-BE49-F238E27FC236}">
              <a16:creationId xmlns:a16="http://schemas.microsoft.com/office/drawing/2014/main" xmlns="" id="{00000000-0008-0000-0900-0000A56D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90214" name="AutoShape 698">
          <a:extLst>
            <a:ext uri="{FF2B5EF4-FFF2-40B4-BE49-F238E27FC236}">
              <a16:creationId xmlns:a16="http://schemas.microsoft.com/office/drawing/2014/main" xmlns="" id="{00000000-0008-0000-0900-0000A66D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90215" name="AutoShape 699">
          <a:extLst>
            <a:ext uri="{FF2B5EF4-FFF2-40B4-BE49-F238E27FC236}">
              <a16:creationId xmlns:a16="http://schemas.microsoft.com/office/drawing/2014/main" xmlns="" id="{00000000-0008-0000-0900-0000A76D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90216" name="AutoShape 700">
          <a:extLst>
            <a:ext uri="{FF2B5EF4-FFF2-40B4-BE49-F238E27FC236}">
              <a16:creationId xmlns:a16="http://schemas.microsoft.com/office/drawing/2014/main" xmlns="" id="{00000000-0008-0000-0900-0000A86D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90217" name="AutoShape 701">
          <a:extLst>
            <a:ext uri="{FF2B5EF4-FFF2-40B4-BE49-F238E27FC236}">
              <a16:creationId xmlns:a16="http://schemas.microsoft.com/office/drawing/2014/main" xmlns="" id="{00000000-0008-0000-0900-0000A96D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90218" name="AutoShape 702">
          <a:extLst>
            <a:ext uri="{FF2B5EF4-FFF2-40B4-BE49-F238E27FC236}">
              <a16:creationId xmlns:a16="http://schemas.microsoft.com/office/drawing/2014/main" xmlns="" id="{00000000-0008-0000-0900-0000AA6D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90219" name="AutoShape 703">
          <a:extLst>
            <a:ext uri="{FF2B5EF4-FFF2-40B4-BE49-F238E27FC236}">
              <a16:creationId xmlns:a16="http://schemas.microsoft.com/office/drawing/2014/main" xmlns="" id="{00000000-0008-0000-0900-0000AB6D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90220" name="AutoShape 704">
          <a:extLst>
            <a:ext uri="{FF2B5EF4-FFF2-40B4-BE49-F238E27FC236}">
              <a16:creationId xmlns:a16="http://schemas.microsoft.com/office/drawing/2014/main" xmlns="" id="{00000000-0008-0000-0900-0000AC6D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90221" name="AutoShape 705">
          <a:extLst>
            <a:ext uri="{FF2B5EF4-FFF2-40B4-BE49-F238E27FC236}">
              <a16:creationId xmlns:a16="http://schemas.microsoft.com/office/drawing/2014/main" xmlns="" id="{00000000-0008-0000-0900-0000AD6D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90222" name="AutoShape 706">
          <a:extLst>
            <a:ext uri="{FF2B5EF4-FFF2-40B4-BE49-F238E27FC236}">
              <a16:creationId xmlns:a16="http://schemas.microsoft.com/office/drawing/2014/main" xmlns="" id="{00000000-0008-0000-0900-0000AE6D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90223" name="AutoShape 707">
          <a:extLst>
            <a:ext uri="{FF2B5EF4-FFF2-40B4-BE49-F238E27FC236}">
              <a16:creationId xmlns:a16="http://schemas.microsoft.com/office/drawing/2014/main" xmlns="" id="{00000000-0008-0000-0900-0000AF6D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90224" name="AutoShape 708">
          <a:extLst>
            <a:ext uri="{FF2B5EF4-FFF2-40B4-BE49-F238E27FC236}">
              <a16:creationId xmlns:a16="http://schemas.microsoft.com/office/drawing/2014/main" xmlns="" id="{00000000-0008-0000-0900-0000B06D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90225" name="AutoShape 709">
          <a:extLst>
            <a:ext uri="{FF2B5EF4-FFF2-40B4-BE49-F238E27FC236}">
              <a16:creationId xmlns:a16="http://schemas.microsoft.com/office/drawing/2014/main" xmlns="" id="{00000000-0008-0000-0900-0000B16D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90226" name="AutoShape 710">
          <a:extLst>
            <a:ext uri="{FF2B5EF4-FFF2-40B4-BE49-F238E27FC236}">
              <a16:creationId xmlns:a16="http://schemas.microsoft.com/office/drawing/2014/main" xmlns="" id="{00000000-0008-0000-0900-0000B26D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90227" name="AutoShape 711">
          <a:extLst>
            <a:ext uri="{FF2B5EF4-FFF2-40B4-BE49-F238E27FC236}">
              <a16:creationId xmlns:a16="http://schemas.microsoft.com/office/drawing/2014/main" xmlns="" id="{00000000-0008-0000-0900-0000B36D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90228" name="AutoShape 712">
          <a:extLst>
            <a:ext uri="{FF2B5EF4-FFF2-40B4-BE49-F238E27FC236}">
              <a16:creationId xmlns:a16="http://schemas.microsoft.com/office/drawing/2014/main" xmlns="" id="{00000000-0008-0000-0900-0000B46D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90229" name="AutoShape 713">
          <a:extLst>
            <a:ext uri="{FF2B5EF4-FFF2-40B4-BE49-F238E27FC236}">
              <a16:creationId xmlns:a16="http://schemas.microsoft.com/office/drawing/2014/main" xmlns="" id="{00000000-0008-0000-0900-0000B56D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90230" name="AutoShape 714">
          <a:extLst>
            <a:ext uri="{FF2B5EF4-FFF2-40B4-BE49-F238E27FC236}">
              <a16:creationId xmlns:a16="http://schemas.microsoft.com/office/drawing/2014/main" xmlns="" id="{00000000-0008-0000-0900-0000B66D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90231" name="AutoShape 715">
          <a:extLst>
            <a:ext uri="{FF2B5EF4-FFF2-40B4-BE49-F238E27FC236}">
              <a16:creationId xmlns:a16="http://schemas.microsoft.com/office/drawing/2014/main" xmlns="" id="{00000000-0008-0000-0900-0000B76D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90232" name="AutoShape 716">
          <a:extLst>
            <a:ext uri="{FF2B5EF4-FFF2-40B4-BE49-F238E27FC236}">
              <a16:creationId xmlns:a16="http://schemas.microsoft.com/office/drawing/2014/main" xmlns="" id="{00000000-0008-0000-0900-0000B86D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90233" name="AutoShape 717">
          <a:extLst>
            <a:ext uri="{FF2B5EF4-FFF2-40B4-BE49-F238E27FC236}">
              <a16:creationId xmlns:a16="http://schemas.microsoft.com/office/drawing/2014/main" xmlns="" id="{00000000-0008-0000-0900-0000B96D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90234" name="AutoShape 718">
          <a:extLst>
            <a:ext uri="{FF2B5EF4-FFF2-40B4-BE49-F238E27FC236}">
              <a16:creationId xmlns:a16="http://schemas.microsoft.com/office/drawing/2014/main" xmlns="" id="{00000000-0008-0000-0900-0000BA6D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90235" name="AutoShape 719">
          <a:extLst>
            <a:ext uri="{FF2B5EF4-FFF2-40B4-BE49-F238E27FC236}">
              <a16:creationId xmlns:a16="http://schemas.microsoft.com/office/drawing/2014/main" xmlns="" id="{00000000-0008-0000-0900-0000BB6D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90236" name="AutoShape 720">
          <a:extLst>
            <a:ext uri="{FF2B5EF4-FFF2-40B4-BE49-F238E27FC236}">
              <a16:creationId xmlns:a16="http://schemas.microsoft.com/office/drawing/2014/main" xmlns="" id="{00000000-0008-0000-0900-0000BC6D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90237" name="AutoShape 721">
          <a:extLst>
            <a:ext uri="{FF2B5EF4-FFF2-40B4-BE49-F238E27FC236}">
              <a16:creationId xmlns:a16="http://schemas.microsoft.com/office/drawing/2014/main" xmlns="" id="{00000000-0008-0000-0900-0000BD6D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90238" name="AutoShape 722">
          <a:extLst>
            <a:ext uri="{FF2B5EF4-FFF2-40B4-BE49-F238E27FC236}">
              <a16:creationId xmlns:a16="http://schemas.microsoft.com/office/drawing/2014/main" xmlns="" id="{00000000-0008-0000-0900-0000BE6D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90239" name="AutoShape 723">
          <a:extLst>
            <a:ext uri="{FF2B5EF4-FFF2-40B4-BE49-F238E27FC236}">
              <a16:creationId xmlns:a16="http://schemas.microsoft.com/office/drawing/2014/main" xmlns="" id="{00000000-0008-0000-0900-0000BF6D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90240" name="AutoShape 724">
          <a:extLst>
            <a:ext uri="{FF2B5EF4-FFF2-40B4-BE49-F238E27FC236}">
              <a16:creationId xmlns:a16="http://schemas.microsoft.com/office/drawing/2014/main" xmlns="" id="{00000000-0008-0000-0900-0000C06D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90241" name="AutoShape 725">
          <a:extLst>
            <a:ext uri="{FF2B5EF4-FFF2-40B4-BE49-F238E27FC236}">
              <a16:creationId xmlns:a16="http://schemas.microsoft.com/office/drawing/2014/main" xmlns="" id="{00000000-0008-0000-0900-0000C16D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90242" name="AutoShape 726">
          <a:extLst>
            <a:ext uri="{FF2B5EF4-FFF2-40B4-BE49-F238E27FC236}">
              <a16:creationId xmlns:a16="http://schemas.microsoft.com/office/drawing/2014/main" xmlns="" id="{00000000-0008-0000-0900-0000C26D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90243" name="AutoShape 727">
          <a:extLst>
            <a:ext uri="{FF2B5EF4-FFF2-40B4-BE49-F238E27FC236}">
              <a16:creationId xmlns:a16="http://schemas.microsoft.com/office/drawing/2014/main" xmlns="" id="{00000000-0008-0000-0900-0000C36D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90244" name="AutoShape 728">
          <a:extLst>
            <a:ext uri="{FF2B5EF4-FFF2-40B4-BE49-F238E27FC236}">
              <a16:creationId xmlns:a16="http://schemas.microsoft.com/office/drawing/2014/main" xmlns="" id="{00000000-0008-0000-0900-0000C46D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90245" name="AutoShape 729">
          <a:extLst>
            <a:ext uri="{FF2B5EF4-FFF2-40B4-BE49-F238E27FC236}">
              <a16:creationId xmlns:a16="http://schemas.microsoft.com/office/drawing/2014/main" xmlns="" id="{00000000-0008-0000-0900-0000C56D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90246" name="AutoShape 730">
          <a:extLst>
            <a:ext uri="{FF2B5EF4-FFF2-40B4-BE49-F238E27FC236}">
              <a16:creationId xmlns:a16="http://schemas.microsoft.com/office/drawing/2014/main" xmlns="" id="{00000000-0008-0000-0900-0000C66D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90247" name="AutoShape 731">
          <a:extLst>
            <a:ext uri="{FF2B5EF4-FFF2-40B4-BE49-F238E27FC236}">
              <a16:creationId xmlns:a16="http://schemas.microsoft.com/office/drawing/2014/main" xmlns="" id="{00000000-0008-0000-0900-0000C76D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90248" name="AutoShape 732">
          <a:extLst>
            <a:ext uri="{FF2B5EF4-FFF2-40B4-BE49-F238E27FC236}">
              <a16:creationId xmlns:a16="http://schemas.microsoft.com/office/drawing/2014/main" xmlns="" id="{00000000-0008-0000-0900-0000C86D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90249" name="AutoShape 733">
          <a:extLst>
            <a:ext uri="{FF2B5EF4-FFF2-40B4-BE49-F238E27FC236}">
              <a16:creationId xmlns:a16="http://schemas.microsoft.com/office/drawing/2014/main" xmlns="" id="{00000000-0008-0000-0900-0000C96D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90250" name="AutoShape 734">
          <a:extLst>
            <a:ext uri="{FF2B5EF4-FFF2-40B4-BE49-F238E27FC236}">
              <a16:creationId xmlns:a16="http://schemas.microsoft.com/office/drawing/2014/main" xmlns="" id="{00000000-0008-0000-0900-0000CA6D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90251" name="AutoShape 735">
          <a:extLst>
            <a:ext uri="{FF2B5EF4-FFF2-40B4-BE49-F238E27FC236}">
              <a16:creationId xmlns:a16="http://schemas.microsoft.com/office/drawing/2014/main" xmlns="" id="{00000000-0008-0000-0900-0000CB6D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90252" name="AutoShape 736">
          <a:extLst>
            <a:ext uri="{FF2B5EF4-FFF2-40B4-BE49-F238E27FC236}">
              <a16:creationId xmlns:a16="http://schemas.microsoft.com/office/drawing/2014/main" xmlns="" id="{00000000-0008-0000-0900-0000CC6D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90253" name="AutoShape 737">
          <a:extLst>
            <a:ext uri="{FF2B5EF4-FFF2-40B4-BE49-F238E27FC236}">
              <a16:creationId xmlns:a16="http://schemas.microsoft.com/office/drawing/2014/main" xmlns="" id="{00000000-0008-0000-0900-0000CD6D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90254" name="AutoShape 738">
          <a:extLst>
            <a:ext uri="{FF2B5EF4-FFF2-40B4-BE49-F238E27FC236}">
              <a16:creationId xmlns:a16="http://schemas.microsoft.com/office/drawing/2014/main" xmlns="" id="{00000000-0008-0000-0900-0000CE6D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90255" name="AutoShape 739">
          <a:extLst>
            <a:ext uri="{FF2B5EF4-FFF2-40B4-BE49-F238E27FC236}">
              <a16:creationId xmlns:a16="http://schemas.microsoft.com/office/drawing/2014/main" xmlns="" id="{00000000-0008-0000-0900-0000CF6D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90256" name="AutoShape 740">
          <a:extLst>
            <a:ext uri="{FF2B5EF4-FFF2-40B4-BE49-F238E27FC236}">
              <a16:creationId xmlns:a16="http://schemas.microsoft.com/office/drawing/2014/main" xmlns="" id="{00000000-0008-0000-0900-0000D06D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90257" name="AutoShape 741">
          <a:extLst>
            <a:ext uri="{FF2B5EF4-FFF2-40B4-BE49-F238E27FC236}">
              <a16:creationId xmlns:a16="http://schemas.microsoft.com/office/drawing/2014/main" xmlns="" id="{00000000-0008-0000-0900-0000D16D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90258" name="AutoShape 742">
          <a:extLst>
            <a:ext uri="{FF2B5EF4-FFF2-40B4-BE49-F238E27FC236}">
              <a16:creationId xmlns:a16="http://schemas.microsoft.com/office/drawing/2014/main" xmlns="" id="{00000000-0008-0000-0900-0000D26D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90259" name="AutoShape 743">
          <a:extLst>
            <a:ext uri="{FF2B5EF4-FFF2-40B4-BE49-F238E27FC236}">
              <a16:creationId xmlns:a16="http://schemas.microsoft.com/office/drawing/2014/main" xmlns="" id="{00000000-0008-0000-0900-0000D36D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90260" name="AutoShape 744">
          <a:extLst>
            <a:ext uri="{FF2B5EF4-FFF2-40B4-BE49-F238E27FC236}">
              <a16:creationId xmlns:a16="http://schemas.microsoft.com/office/drawing/2014/main" xmlns="" id="{00000000-0008-0000-0900-0000D46D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90261" name="AutoShape 745">
          <a:extLst>
            <a:ext uri="{FF2B5EF4-FFF2-40B4-BE49-F238E27FC236}">
              <a16:creationId xmlns:a16="http://schemas.microsoft.com/office/drawing/2014/main" xmlns="" id="{00000000-0008-0000-0900-0000D56D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90262" name="AutoShape 746">
          <a:extLst>
            <a:ext uri="{FF2B5EF4-FFF2-40B4-BE49-F238E27FC236}">
              <a16:creationId xmlns:a16="http://schemas.microsoft.com/office/drawing/2014/main" xmlns="" id="{00000000-0008-0000-0900-0000D66D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90263" name="AutoShape 747">
          <a:extLst>
            <a:ext uri="{FF2B5EF4-FFF2-40B4-BE49-F238E27FC236}">
              <a16:creationId xmlns:a16="http://schemas.microsoft.com/office/drawing/2014/main" xmlns="" id="{00000000-0008-0000-0900-0000D76D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90264" name="AutoShape 748">
          <a:extLst>
            <a:ext uri="{FF2B5EF4-FFF2-40B4-BE49-F238E27FC236}">
              <a16:creationId xmlns:a16="http://schemas.microsoft.com/office/drawing/2014/main" xmlns="" id="{00000000-0008-0000-0900-0000D86D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90265" name="AutoShape 749">
          <a:extLst>
            <a:ext uri="{FF2B5EF4-FFF2-40B4-BE49-F238E27FC236}">
              <a16:creationId xmlns:a16="http://schemas.microsoft.com/office/drawing/2014/main" xmlns="" id="{00000000-0008-0000-0900-0000D96D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90266" name="AutoShape 750">
          <a:extLst>
            <a:ext uri="{FF2B5EF4-FFF2-40B4-BE49-F238E27FC236}">
              <a16:creationId xmlns:a16="http://schemas.microsoft.com/office/drawing/2014/main" xmlns="" id="{00000000-0008-0000-0900-0000DA6D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90267" name="AutoShape 751">
          <a:extLst>
            <a:ext uri="{FF2B5EF4-FFF2-40B4-BE49-F238E27FC236}">
              <a16:creationId xmlns:a16="http://schemas.microsoft.com/office/drawing/2014/main" xmlns="" id="{00000000-0008-0000-0900-0000DB6D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90268" name="AutoShape 752">
          <a:extLst>
            <a:ext uri="{FF2B5EF4-FFF2-40B4-BE49-F238E27FC236}">
              <a16:creationId xmlns:a16="http://schemas.microsoft.com/office/drawing/2014/main" xmlns="" id="{00000000-0008-0000-0900-0000DC6D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90269" name="AutoShape 753">
          <a:extLst>
            <a:ext uri="{FF2B5EF4-FFF2-40B4-BE49-F238E27FC236}">
              <a16:creationId xmlns:a16="http://schemas.microsoft.com/office/drawing/2014/main" xmlns="" id="{00000000-0008-0000-0900-0000DD6D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90270" name="AutoShape 754">
          <a:extLst>
            <a:ext uri="{FF2B5EF4-FFF2-40B4-BE49-F238E27FC236}">
              <a16:creationId xmlns:a16="http://schemas.microsoft.com/office/drawing/2014/main" xmlns="" id="{00000000-0008-0000-0900-0000DE6D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90271" name="AutoShape 755">
          <a:extLst>
            <a:ext uri="{FF2B5EF4-FFF2-40B4-BE49-F238E27FC236}">
              <a16:creationId xmlns:a16="http://schemas.microsoft.com/office/drawing/2014/main" xmlns="" id="{00000000-0008-0000-0900-0000DF6D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90272" name="AutoShape 756">
          <a:extLst>
            <a:ext uri="{FF2B5EF4-FFF2-40B4-BE49-F238E27FC236}">
              <a16:creationId xmlns:a16="http://schemas.microsoft.com/office/drawing/2014/main" xmlns="" id="{00000000-0008-0000-0900-0000E06D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90273" name="AutoShape 757">
          <a:extLst>
            <a:ext uri="{FF2B5EF4-FFF2-40B4-BE49-F238E27FC236}">
              <a16:creationId xmlns:a16="http://schemas.microsoft.com/office/drawing/2014/main" xmlns="" id="{00000000-0008-0000-0900-0000E16D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90274" name="AutoShape 758">
          <a:extLst>
            <a:ext uri="{FF2B5EF4-FFF2-40B4-BE49-F238E27FC236}">
              <a16:creationId xmlns:a16="http://schemas.microsoft.com/office/drawing/2014/main" xmlns="" id="{00000000-0008-0000-0900-0000E26D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90275" name="AutoShape 759">
          <a:extLst>
            <a:ext uri="{FF2B5EF4-FFF2-40B4-BE49-F238E27FC236}">
              <a16:creationId xmlns:a16="http://schemas.microsoft.com/office/drawing/2014/main" xmlns="" id="{00000000-0008-0000-0900-0000E36D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90276" name="AutoShape 760">
          <a:extLst>
            <a:ext uri="{FF2B5EF4-FFF2-40B4-BE49-F238E27FC236}">
              <a16:creationId xmlns:a16="http://schemas.microsoft.com/office/drawing/2014/main" xmlns="" id="{00000000-0008-0000-0900-0000E46D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90277" name="AutoShape 761">
          <a:extLst>
            <a:ext uri="{FF2B5EF4-FFF2-40B4-BE49-F238E27FC236}">
              <a16:creationId xmlns:a16="http://schemas.microsoft.com/office/drawing/2014/main" xmlns="" id="{00000000-0008-0000-0900-0000E56D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90278" name="AutoShape 762">
          <a:extLst>
            <a:ext uri="{FF2B5EF4-FFF2-40B4-BE49-F238E27FC236}">
              <a16:creationId xmlns:a16="http://schemas.microsoft.com/office/drawing/2014/main" xmlns="" id="{00000000-0008-0000-0900-0000E66D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90279" name="AutoShape 763">
          <a:extLst>
            <a:ext uri="{FF2B5EF4-FFF2-40B4-BE49-F238E27FC236}">
              <a16:creationId xmlns:a16="http://schemas.microsoft.com/office/drawing/2014/main" xmlns="" id="{00000000-0008-0000-0900-0000E76D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90280" name="AutoShape 764">
          <a:extLst>
            <a:ext uri="{FF2B5EF4-FFF2-40B4-BE49-F238E27FC236}">
              <a16:creationId xmlns:a16="http://schemas.microsoft.com/office/drawing/2014/main" xmlns="" id="{00000000-0008-0000-0900-0000E86D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90281" name="AutoShape 765">
          <a:extLst>
            <a:ext uri="{FF2B5EF4-FFF2-40B4-BE49-F238E27FC236}">
              <a16:creationId xmlns:a16="http://schemas.microsoft.com/office/drawing/2014/main" xmlns="" id="{00000000-0008-0000-0900-0000E96D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90282" name="AutoShape 766">
          <a:extLst>
            <a:ext uri="{FF2B5EF4-FFF2-40B4-BE49-F238E27FC236}">
              <a16:creationId xmlns:a16="http://schemas.microsoft.com/office/drawing/2014/main" xmlns="" id="{00000000-0008-0000-0900-0000EA6D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90283" name="AutoShape 767">
          <a:extLst>
            <a:ext uri="{FF2B5EF4-FFF2-40B4-BE49-F238E27FC236}">
              <a16:creationId xmlns:a16="http://schemas.microsoft.com/office/drawing/2014/main" xmlns="" id="{00000000-0008-0000-0900-0000EB6D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90284" name="AutoShape 768">
          <a:extLst>
            <a:ext uri="{FF2B5EF4-FFF2-40B4-BE49-F238E27FC236}">
              <a16:creationId xmlns:a16="http://schemas.microsoft.com/office/drawing/2014/main" xmlns="" id="{00000000-0008-0000-0900-0000EC6D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90285" name="AutoShape 769">
          <a:extLst>
            <a:ext uri="{FF2B5EF4-FFF2-40B4-BE49-F238E27FC236}">
              <a16:creationId xmlns:a16="http://schemas.microsoft.com/office/drawing/2014/main" xmlns="" id="{00000000-0008-0000-0900-0000ED6D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90286" name="AutoShape 770">
          <a:extLst>
            <a:ext uri="{FF2B5EF4-FFF2-40B4-BE49-F238E27FC236}">
              <a16:creationId xmlns:a16="http://schemas.microsoft.com/office/drawing/2014/main" xmlns="" id="{00000000-0008-0000-0900-0000EE6D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90287" name="AutoShape 771">
          <a:extLst>
            <a:ext uri="{FF2B5EF4-FFF2-40B4-BE49-F238E27FC236}">
              <a16:creationId xmlns:a16="http://schemas.microsoft.com/office/drawing/2014/main" xmlns="" id="{00000000-0008-0000-0900-0000EF6D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90288" name="AutoShape 772">
          <a:extLst>
            <a:ext uri="{FF2B5EF4-FFF2-40B4-BE49-F238E27FC236}">
              <a16:creationId xmlns:a16="http://schemas.microsoft.com/office/drawing/2014/main" xmlns="" id="{00000000-0008-0000-0900-0000F06D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90289" name="AutoShape 773">
          <a:extLst>
            <a:ext uri="{FF2B5EF4-FFF2-40B4-BE49-F238E27FC236}">
              <a16:creationId xmlns:a16="http://schemas.microsoft.com/office/drawing/2014/main" xmlns="" id="{00000000-0008-0000-0900-0000F16D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90290" name="AutoShape 774">
          <a:extLst>
            <a:ext uri="{FF2B5EF4-FFF2-40B4-BE49-F238E27FC236}">
              <a16:creationId xmlns:a16="http://schemas.microsoft.com/office/drawing/2014/main" xmlns="" id="{00000000-0008-0000-0900-0000F26D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90291" name="AutoShape 775">
          <a:extLst>
            <a:ext uri="{FF2B5EF4-FFF2-40B4-BE49-F238E27FC236}">
              <a16:creationId xmlns:a16="http://schemas.microsoft.com/office/drawing/2014/main" xmlns="" id="{00000000-0008-0000-0900-0000F36D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90292" name="AutoShape 776">
          <a:extLst>
            <a:ext uri="{FF2B5EF4-FFF2-40B4-BE49-F238E27FC236}">
              <a16:creationId xmlns:a16="http://schemas.microsoft.com/office/drawing/2014/main" xmlns="" id="{00000000-0008-0000-0900-0000F46D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90293" name="AutoShape 777">
          <a:extLst>
            <a:ext uri="{FF2B5EF4-FFF2-40B4-BE49-F238E27FC236}">
              <a16:creationId xmlns:a16="http://schemas.microsoft.com/office/drawing/2014/main" xmlns="" id="{00000000-0008-0000-0900-0000F56D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90294" name="AutoShape 778">
          <a:extLst>
            <a:ext uri="{FF2B5EF4-FFF2-40B4-BE49-F238E27FC236}">
              <a16:creationId xmlns:a16="http://schemas.microsoft.com/office/drawing/2014/main" xmlns="" id="{00000000-0008-0000-0900-0000F66D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90295" name="AutoShape 779">
          <a:extLst>
            <a:ext uri="{FF2B5EF4-FFF2-40B4-BE49-F238E27FC236}">
              <a16:creationId xmlns:a16="http://schemas.microsoft.com/office/drawing/2014/main" xmlns="" id="{00000000-0008-0000-0900-0000F76D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90296" name="AutoShape 780">
          <a:extLst>
            <a:ext uri="{FF2B5EF4-FFF2-40B4-BE49-F238E27FC236}">
              <a16:creationId xmlns:a16="http://schemas.microsoft.com/office/drawing/2014/main" xmlns="" id="{00000000-0008-0000-0900-0000F86D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90297" name="AutoShape 781">
          <a:extLst>
            <a:ext uri="{FF2B5EF4-FFF2-40B4-BE49-F238E27FC236}">
              <a16:creationId xmlns:a16="http://schemas.microsoft.com/office/drawing/2014/main" xmlns="" id="{00000000-0008-0000-0900-0000F96D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90298" name="AutoShape 782">
          <a:extLst>
            <a:ext uri="{FF2B5EF4-FFF2-40B4-BE49-F238E27FC236}">
              <a16:creationId xmlns:a16="http://schemas.microsoft.com/office/drawing/2014/main" xmlns="" id="{00000000-0008-0000-0900-0000FA6D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90299" name="AutoShape 783">
          <a:extLst>
            <a:ext uri="{FF2B5EF4-FFF2-40B4-BE49-F238E27FC236}">
              <a16:creationId xmlns:a16="http://schemas.microsoft.com/office/drawing/2014/main" xmlns="" id="{00000000-0008-0000-0900-0000FB6D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90300" name="AutoShape 784">
          <a:extLst>
            <a:ext uri="{FF2B5EF4-FFF2-40B4-BE49-F238E27FC236}">
              <a16:creationId xmlns:a16="http://schemas.microsoft.com/office/drawing/2014/main" xmlns="" id="{00000000-0008-0000-0900-0000FC6D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90301" name="AutoShape 785">
          <a:extLst>
            <a:ext uri="{FF2B5EF4-FFF2-40B4-BE49-F238E27FC236}">
              <a16:creationId xmlns:a16="http://schemas.microsoft.com/office/drawing/2014/main" xmlns="" id="{00000000-0008-0000-0900-0000FD6D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90302" name="AutoShape 786">
          <a:extLst>
            <a:ext uri="{FF2B5EF4-FFF2-40B4-BE49-F238E27FC236}">
              <a16:creationId xmlns:a16="http://schemas.microsoft.com/office/drawing/2014/main" xmlns="" id="{00000000-0008-0000-0900-0000FE6D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90303" name="AutoShape 787">
          <a:extLst>
            <a:ext uri="{FF2B5EF4-FFF2-40B4-BE49-F238E27FC236}">
              <a16:creationId xmlns:a16="http://schemas.microsoft.com/office/drawing/2014/main" xmlns="" id="{00000000-0008-0000-0900-0000FF6D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90304" name="AutoShape 788">
          <a:extLst>
            <a:ext uri="{FF2B5EF4-FFF2-40B4-BE49-F238E27FC236}">
              <a16:creationId xmlns:a16="http://schemas.microsoft.com/office/drawing/2014/main" xmlns="" id="{00000000-0008-0000-0900-0000006E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90305" name="AutoShape 789">
          <a:extLst>
            <a:ext uri="{FF2B5EF4-FFF2-40B4-BE49-F238E27FC236}">
              <a16:creationId xmlns:a16="http://schemas.microsoft.com/office/drawing/2014/main" xmlns="" id="{00000000-0008-0000-0900-0000016E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90306" name="AutoShape 790">
          <a:extLst>
            <a:ext uri="{FF2B5EF4-FFF2-40B4-BE49-F238E27FC236}">
              <a16:creationId xmlns:a16="http://schemas.microsoft.com/office/drawing/2014/main" xmlns="" id="{00000000-0008-0000-0900-0000026E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90307" name="AutoShape 791">
          <a:extLst>
            <a:ext uri="{FF2B5EF4-FFF2-40B4-BE49-F238E27FC236}">
              <a16:creationId xmlns:a16="http://schemas.microsoft.com/office/drawing/2014/main" xmlns="" id="{00000000-0008-0000-0900-0000036E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90308" name="AutoShape 792">
          <a:extLst>
            <a:ext uri="{FF2B5EF4-FFF2-40B4-BE49-F238E27FC236}">
              <a16:creationId xmlns:a16="http://schemas.microsoft.com/office/drawing/2014/main" xmlns="" id="{00000000-0008-0000-0900-0000046E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90309" name="AutoShape 793">
          <a:extLst>
            <a:ext uri="{FF2B5EF4-FFF2-40B4-BE49-F238E27FC236}">
              <a16:creationId xmlns:a16="http://schemas.microsoft.com/office/drawing/2014/main" xmlns="" id="{00000000-0008-0000-0900-0000056E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90310" name="AutoShape 794">
          <a:extLst>
            <a:ext uri="{FF2B5EF4-FFF2-40B4-BE49-F238E27FC236}">
              <a16:creationId xmlns:a16="http://schemas.microsoft.com/office/drawing/2014/main" xmlns="" id="{00000000-0008-0000-0900-0000066E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90311" name="AutoShape 795">
          <a:extLst>
            <a:ext uri="{FF2B5EF4-FFF2-40B4-BE49-F238E27FC236}">
              <a16:creationId xmlns:a16="http://schemas.microsoft.com/office/drawing/2014/main" xmlns="" id="{00000000-0008-0000-0900-0000076E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90312" name="AutoShape 796">
          <a:extLst>
            <a:ext uri="{FF2B5EF4-FFF2-40B4-BE49-F238E27FC236}">
              <a16:creationId xmlns:a16="http://schemas.microsoft.com/office/drawing/2014/main" xmlns="" id="{00000000-0008-0000-0900-0000086E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90313" name="AutoShape 797">
          <a:extLst>
            <a:ext uri="{FF2B5EF4-FFF2-40B4-BE49-F238E27FC236}">
              <a16:creationId xmlns:a16="http://schemas.microsoft.com/office/drawing/2014/main" xmlns="" id="{00000000-0008-0000-0900-0000096E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90314" name="AutoShape 798">
          <a:extLst>
            <a:ext uri="{FF2B5EF4-FFF2-40B4-BE49-F238E27FC236}">
              <a16:creationId xmlns:a16="http://schemas.microsoft.com/office/drawing/2014/main" xmlns="" id="{00000000-0008-0000-0900-00000A6E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90315" name="AutoShape 799">
          <a:extLst>
            <a:ext uri="{FF2B5EF4-FFF2-40B4-BE49-F238E27FC236}">
              <a16:creationId xmlns:a16="http://schemas.microsoft.com/office/drawing/2014/main" xmlns="" id="{00000000-0008-0000-0900-00000B6E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90316" name="AutoShape 800">
          <a:extLst>
            <a:ext uri="{FF2B5EF4-FFF2-40B4-BE49-F238E27FC236}">
              <a16:creationId xmlns:a16="http://schemas.microsoft.com/office/drawing/2014/main" xmlns="" id="{00000000-0008-0000-0900-00000C6E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90317" name="AutoShape 801">
          <a:extLst>
            <a:ext uri="{FF2B5EF4-FFF2-40B4-BE49-F238E27FC236}">
              <a16:creationId xmlns:a16="http://schemas.microsoft.com/office/drawing/2014/main" xmlns="" id="{00000000-0008-0000-0900-00000D6E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90318" name="AutoShape 802">
          <a:extLst>
            <a:ext uri="{FF2B5EF4-FFF2-40B4-BE49-F238E27FC236}">
              <a16:creationId xmlns:a16="http://schemas.microsoft.com/office/drawing/2014/main" xmlns="" id="{00000000-0008-0000-0900-00000E6E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90319" name="AutoShape 803">
          <a:extLst>
            <a:ext uri="{FF2B5EF4-FFF2-40B4-BE49-F238E27FC236}">
              <a16:creationId xmlns:a16="http://schemas.microsoft.com/office/drawing/2014/main" xmlns="" id="{00000000-0008-0000-0900-00000F6E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90320" name="AutoShape 804">
          <a:extLst>
            <a:ext uri="{FF2B5EF4-FFF2-40B4-BE49-F238E27FC236}">
              <a16:creationId xmlns:a16="http://schemas.microsoft.com/office/drawing/2014/main" xmlns="" id="{00000000-0008-0000-0900-0000106E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90321" name="AutoShape 805">
          <a:extLst>
            <a:ext uri="{FF2B5EF4-FFF2-40B4-BE49-F238E27FC236}">
              <a16:creationId xmlns:a16="http://schemas.microsoft.com/office/drawing/2014/main" xmlns="" id="{00000000-0008-0000-0900-0000116E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90322" name="AutoShape 806">
          <a:extLst>
            <a:ext uri="{FF2B5EF4-FFF2-40B4-BE49-F238E27FC236}">
              <a16:creationId xmlns:a16="http://schemas.microsoft.com/office/drawing/2014/main" xmlns="" id="{00000000-0008-0000-0900-0000126E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90323" name="AutoShape 807">
          <a:extLst>
            <a:ext uri="{FF2B5EF4-FFF2-40B4-BE49-F238E27FC236}">
              <a16:creationId xmlns:a16="http://schemas.microsoft.com/office/drawing/2014/main" xmlns="" id="{00000000-0008-0000-0900-0000136E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90324" name="AutoShape 808">
          <a:extLst>
            <a:ext uri="{FF2B5EF4-FFF2-40B4-BE49-F238E27FC236}">
              <a16:creationId xmlns:a16="http://schemas.microsoft.com/office/drawing/2014/main" xmlns="" id="{00000000-0008-0000-0900-0000146E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90325" name="AutoShape 809">
          <a:extLst>
            <a:ext uri="{FF2B5EF4-FFF2-40B4-BE49-F238E27FC236}">
              <a16:creationId xmlns:a16="http://schemas.microsoft.com/office/drawing/2014/main" xmlns="" id="{00000000-0008-0000-0900-0000156E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90326" name="AutoShape 810">
          <a:extLst>
            <a:ext uri="{FF2B5EF4-FFF2-40B4-BE49-F238E27FC236}">
              <a16:creationId xmlns:a16="http://schemas.microsoft.com/office/drawing/2014/main" xmlns="" id="{00000000-0008-0000-0900-0000166E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90327" name="AutoShape 811">
          <a:extLst>
            <a:ext uri="{FF2B5EF4-FFF2-40B4-BE49-F238E27FC236}">
              <a16:creationId xmlns:a16="http://schemas.microsoft.com/office/drawing/2014/main" xmlns="" id="{00000000-0008-0000-0900-0000176E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90328" name="AutoShape 812">
          <a:extLst>
            <a:ext uri="{FF2B5EF4-FFF2-40B4-BE49-F238E27FC236}">
              <a16:creationId xmlns:a16="http://schemas.microsoft.com/office/drawing/2014/main" xmlns="" id="{00000000-0008-0000-0900-0000186E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90329" name="AutoShape 813">
          <a:extLst>
            <a:ext uri="{FF2B5EF4-FFF2-40B4-BE49-F238E27FC236}">
              <a16:creationId xmlns:a16="http://schemas.microsoft.com/office/drawing/2014/main" xmlns="" id="{00000000-0008-0000-0900-0000196E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90330" name="AutoShape 814">
          <a:extLst>
            <a:ext uri="{FF2B5EF4-FFF2-40B4-BE49-F238E27FC236}">
              <a16:creationId xmlns:a16="http://schemas.microsoft.com/office/drawing/2014/main" xmlns="" id="{00000000-0008-0000-0900-00001A6E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90331" name="AutoShape 815">
          <a:extLst>
            <a:ext uri="{FF2B5EF4-FFF2-40B4-BE49-F238E27FC236}">
              <a16:creationId xmlns:a16="http://schemas.microsoft.com/office/drawing/2014/main" xmlns="" id="{00000000-0008-0000-0900-00001B6E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90332" name="AutoShape 816">
          <a:extLst>
            <a:ext uri="{FF2B5EF4-FFF2-40B4-BE49-F238E27FC236}">
              <a16:creationId xmlns:a16="http://schemas.microsoft.com/office/drawing/2014/main" xmlns="" id="{00000000-0008-0000-0900-00001C6E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90333" name="AutoShape 817">
          <a:extLst>
            <a:ext uri="{FF2B5EF4-FFF2-40B4-BE49-F238E27FC236}">
              <a16:creationId xmlns:a16="http://schemas.microsoft.com/office/drawing/2014/main" xmlns="" id="{00000000-0008-0000-0900-00001D6E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90334" name="AutoShape 818">
          <a:extLst>
            <a:ext uri="{FF2B5EF4-FFF2-40B4-BE49-F238E27FC236}">
              <a16:creationId xmlns:a16="http://schemas.microsoft.com/office/drawing/2014/main" xmlns="" id="{00000000-0008-0000-0900-00001E6E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90335" name="AutoShape 819">
          <a:extLst>
            <a:ext uri="{FF2B5EF4-FFF2-40B4-BE49-F238E27FC236}">
              <a16:creationId xmlns:a16="http://schemas.microsoft.com/office/drawing/2014/main" xmlns="" id="{00000000-0008-0000-0900-00001F6E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90336" name="AutoShape 820">
          <a:extLst>
            <a:ext uri="{FF2B5EF4-FFF2-40B4-BE49-F238E27FC236}">
              <a16:creationId xmlns:a16="http://schemas.microsoft.com/office/drawing/2014/main" xmlns="" id="{00000000-0008-0000-0900-0000206E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90337" name="AutoShape 821">
          <a:extLst>
            <a:ext uri="{FF2B5EF4-FFF2-40B4-BE49-F238E27FC236}">
              <a16:creationId xmlns:a16="http://schemas.microsoft.com/office/drawing/2014/main" xmlns="" id="{00000000-0008-0000-0900-0000216E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90338" name="AutoShape 822">
          <a:extLst>
            <a:ext uri="{FF2B5EF4-FFF2-40B4-BE49-F238E27FC236}">
              <a16:creationId xmlns:a16="http://schemas.microsoft.com/office/drawing/2014/main" xmlns="" id="{00000000-0008-0000-0900-0000226E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90339" name="AutoShape 823">
          <a:extLst>
            <a:ext uri="{FF2B5EF4-FFF2-40B4-BE49-F238E27FC236}">
              <a16:creationId xmlns:a16="http://schemas.microsoft.com/office/drawing/2014/main" xmlns="" id="{00000000-0008-0000-0900-0000236E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90340" name="AutoShape 824">
          <a:extLst>
            <a:ext uri="{FF2B5EF4-FFF2-40B4-BE49-F238E27FC236}">
              <a16:creationId xmlns:a16="http://schemas.microsoft.com/office/drawing/2014/main" xmlns="" id="{00000000-0008-0000-0900-0000246E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90341" name="AutoShape 825">
          <a:extLst>
            <a:ext uri="{FF2B5EF4-FFF2-40B4-BE49-F238E27FC236}">
              <a16:creationId xmlns:a16="http://schemas.microsoft.com/office/drawing/2014/main" xmlns="" id="{00000000-0008-0000-0900-0000256E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90342" name="AutoShape 826">
          <a:extLst>
            <a:ext uri="{FF2B5EF4-FFF2-40B4-BE49-F238E27FC236}">
              <a16:creationId xmlns:a16="http://schemas.microsoft.com/office/drawing/2014/main" xmlns="" id="{00000000-0008-0000-0900-0000266E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90343" name="AutoShape 827">
          <a:extLst>
            <a:ext uri="{FF2B5EF4-FFF2-40B4-BE49-F238E27FC236}">
              <a16:creationId xmlns:a16="http://schemas.microsoft.com/office/drawing/2014/main" xmlns="" id="{00000000-0008-0000-0900-0000276E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90344" name="AutoShape 828">
          <a:extLst>
            <a:ext uri="{FF2B5EF4-FFF2-40B4-BE49-F238E27FC236}">
              <a16:creationId xmlns:a16="http://schemas.microsoft.com/office/drawing/2014/main" xmlns="" id="{00000000-0008-0000-0900-0000286E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90345" name="AutoShape 829">
          <a:extLst>
            <a:ext uri="{FF2B5EF4-FFF2-40B4-BE49-F238E27FC236}">
              <a16:creationId xmlns:a16="http://schemas.microsoft.com/office/drawing/2014/main" xmlns="" id="{00000000-0008-0000-0900-0000296E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90346" name="AutoShape 830">
          <a:extLst>
            <a:ext uri="{FF2B5EF4-FFF2-40B4-BE49-F238E27FC236}">
              <a16:creationId xmlns:a16="http://schemas.microsoft.com/office/drawing/2014/main" xmlns="" id="{00000000-0008-0000-0900-00002A6E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90347" name="AutoShape 831">
          <a:extLst>
            <a:ext uri="{FF2B5EF4-FFF2-40B4-BE49-F238E27FC236}">
              <a16:creationId xmlns:a16="http://schemas.microsoft.com/office/drawing/2014/main" xmlns="" id="{00000000-0008-0000-0900-00002B6E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90348" name="AutoShape 832">
          <a:extLst>
            <a:ext uri="{FF2B5EF4-FFF2-40B4-BE49-F238E27FC236}">
              <a16:creationId xmlns:a16="http://schemas.microsoft.com/office/drawing/2014/main" xmlns="" id="{00000000-0008-0000-0900-00002C6E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90349" name="AutoShape 833">
          <a:extLst>
            <a:ext uri="{FF2B5EF4-FFF2-40B4-BE49-F238E27FC236}">
              <a16:creationId xmlns:a16="http://schemas.microsoft.com/office/drawing/2014/main" xmlns="" id="{00000000-0008-0000-0900-00002D6E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90350" name="AutoShape 834">
          <a:extLst>
            <a:ext uri="{FF2B5EF4-FFF2-40B4-BE49-F238E27FC236}">
              <a16:creationId xmlns:a16="http://schemas.microsoft.com/office/drawing/2014/main" xmlns="" id="{00000000-0008-0000-0900-00002E6E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90351" name="AutoShape 835">
          <a:extLst>
            <a:ext uri="{FF2B5EF4-FFF2-40B4-BE49-F238E27FC236}">
              <a16:creationId xmlns:a16="http://schemas.microsoft.com/office/drawing/2014/main" xmlns="" id="{00000000-0008-0000-0900-00002F6E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90352" name="AutoShape 836">
          <a:extLst>
            <a:ext uri="{FF2B5EF4-FFF2-40B4-BE49-F238E27FC236}">
              <a16:creationId xmlns:a16="http://schemas.microsoft.com/office/drawing/2014/main" xmlns="" id="{00000000-0008-0000-0900-0000306E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90353" name="AutoShape 837">
          <a:extLst>
            <a:ext uri="{FF2B5EF4-FFF2-40B4-BE49-F238E27FC236}">
              <a16:creationId xmlns:a16="http://schemas.microsoft.com/office/drawing/2014/main" xmlns="" id="{00000000-0008-0000-0900-0000316E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90354" name="AutoShape 838">
          <a:extLst>
            <a:ext uri="{FF2B5EF4-FFF2-40B4-BE49-F238E27FC236}">
              <a16:creationId xmlns:a16="http://schemas.microsoft.com/office/drawing/2014/main" xmlns="" id="{00000000-0008-0000-0900-0000326E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90355" name="AutoShape 839">
          <a:extLst>
            <a:ext uri="{FF2B5EF4-FFF2-40B4-BE49-F238E27FC236}">
              <a16:creationId xmlns:a16="http://schemas.microsoft.com/office/drawing/2014/main" xmlns="" id="{00000000-0008-0000-0900-0000336E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90356" name="AutoShape 840">
          <a:extLst>
            <a:ext uri="{FF2B5EF4-FFF2-40B4-BE49-F238E27FC236}">
              <a16:creationId xmlns:a16="http://schemas.microsoft.com/office/drawing/2014/main" xmlns="" id="{00000000-0008-0000-0900-0000346E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90357" name="AutoShape 841">
          <a:extLst>
            <a:ext uri="{FF2B5EF4-FFF2-40B4-BE49-F238E27FC236}">
              <a16:creationId xmlns:a16="http://schemas.microsoft.com/office/drawing/2014/main" xmlns="" id="{00000000-0008-0000-0900-0000356E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90358" name="AutoShape 842">
          <a:extLst>
            <a:ext uri="{FF2B5EF4-FFF2-40B4-BE49-F238E27FC236}">
              <a16:creationId xmlns:a16="http://schemas.microsoft.com/office/drawing/2014/main" xmlns="" id="{00000000-0008-0000-0900-0000366E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90359" name="AutoShape 843">
          <a:extLst>
            <a:ext uri="{FF2B5EF4-FFF2-40B4-BE49-F238E27FC236}">
              <a16:creationId xmlns:a16="http://schemas.microsoft.com/office/drawing/2014/main" xmlns="" id="{00000000-0008-0000-0900-0000376E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90360" name="AutoShape 844">
          <a:extLst>
            <a:ext uri="{FF2B5EF4-FFF2-40B4-BE49-F238E27FC236}">
              <a16:creationId xmlns:a16="http://schemas.microsoft.com/office/drawing/2014/main" xmlns="" id="{00000000-0008-0000-0900-0000386E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90361" name="AutoShape 845">
          <a:extLst>
            <a:ext uri="{FF2B5EF4-FFF2-40B4-BE49-F238E27FC236}">
              <a16:creationId xmlns:a16="http://schemas.microsoft.com/office/drawing/2014/main" xmlns="" id="{00000000-0008-0000-0900-0000396E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90362" name="AutoShape 846">
          <a:extLst>
            <a:ext uri="{FF2B5EF4-FFF2-40B4-BE49-F238E27FC236}">
              <a16:creationId xmlns:a16="http://schemas.microsoft.com/office/drawing/2014/main" xmlns="" id="{00000000-0008-0000-0900-00003A6E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90363" name="AutoShape 847">
          <a:extLst>
            <a:ext uri="{FF2B5EF4-FFF2-40B4-BE49-F238E27FC236}">
              <a16:creationId xmlns:a16="http://schemas.microsoft.com/office/drawing/2014/main" xmlns="" id="{00000000-0008-0000-0900-00003B6E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90364" name="AutoShape 848">
          <a:extLst>
            <a:ext uri="{FF2B5EF4-FFF2-40B4-BE49-F238E27FC236}">
              <a16:creationId xmlns:a16="http://schemas.microsoft.com/office/drawing/2014/main" xmlns="" id="{00000000-0008-0000-0900-00003C6E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90365" name="AutoShape 849">
          <a:extLst>
            <a:ext uri="{FF2B5EF4-FFF2-40B4-BE49-F238E27FC236}">
              <a16:creationId xmlns:a16="http://schemas.microsoft.com/office/drawing/2014/main" xmlns="" id="{00000000-0008-0000-0900-00003D6E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90366" name="AutoShape 850">
          <a:extLst>
            <a:ext uri="{FF2B5EF4-FFF2-40B4-BE49-F238E27FC236}">
              <a16:creationId xmlns:a16="http://schemas.microsoft.com/office/drawing/2014/main" xmlns="" id="{00000000-0008-0000-0900-00003E6E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90367" name="AutoShape 851">
          <a:extLst>
            <a:ext uri="{FF2B5EF4-FFF2-40B4-BE49-F238E27FC236}">
              <a16:creationId xmlns:a16="http://schemas.microsoft.com/office/drawing/2014/main" xmlns="" id="{00000000-0008-0000-0900-00003F6E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90368" name="AutoShape 852">
          <a:extLst>
            <a:ext uri="{FF2B5EF4-FFF2-40B4-BE49-F238E27FC236}">
              <a16:creationId xmlns:a16="http://schemas.microsoft.com/office/drawing/2014/main" xmlns="" id="{00000000-0008-0000-0900-0000406E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90369" name="AutoShape 853">
          <a:extLst>
            <a:ext uri="{FF2B5EF4-FFF2-40B4-BE49-F238E27FC236}">
              <a16:creationId xmlns:a16="http://schemas.microsoft.com/office/drawing/2014/main" xmlns="" id="{00000000-0008-0000-0900-0000416E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90370" name="AutoShape 854">
          <a:extLst>
            <a:ext uri="{FF2B5EF4-FFF2-40B4-BE49-F238E27FC236}">
              <a16:creationId xmlns:a16="http://schemas.microsoft.com/office/drawing/2014/main" xmlns="" id="{00000000-0008-0000-0900-0000426E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90371" name="AutoShape 855">
          <a:extLst>
            <a:ext uri="{FF2B5EF4-FFF2-40B4-BE49-F238E27FC236}">
              <a16:creationId xmlns:a16="http://schemas.microsoft.com/office/drawing/2014/main" xmlns="" id="{00000000-0008-0000-0900-0000436E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90372" name="AutoShape 856">
          <a:extLst>
            <a:ext uri="{FF2B5EF4-FFF2-40B4-BE49-F238E27FC236}">
              <a16:creationId xmlns:a16="http://schemas.microsoft.com/office/drawing/2014/main" xmlns="" id="{00000000-0008-0000-0900-0000446E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90373" name="AutoShape 857">
          <a:extLst>
            <a:ext uri="{FF2B5EF4-FFF2-40B4-BE49-F238E27FC236}">
              <a16:creationId xmlns:a16="http://schemas.microsoft.com/office/drawing/2014/main" xmlns="" id="{00000000-0008-0000-0900-0000456E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90374" name="AutoShape 858">
          <a:extLst>
            <a:ext uri="{FF2B5EF4-FFF2-40B4-BE49-F238E27FC236}">
              <a16:creationId xmlns:a16="http://schemas.microsoft.com/office/drawing/2014/main" xmlns="" id="{00000000-0008-0000-0900-0000466E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90375" name="AutoShape 859">
          <a:extLst>
            <a:ext uri="{FF2B5EF4-FFF2-40B4-BE49-F238E27FC236}">
              <a16:creationId xmlns:a16="http://schemas.microsoft.com/office/drawing/2014/main" xmlns="" id="{00000000-0008-0000-0900-0000476E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90376" name="AutoShape 860">
          <a:extLst>
            <a:ext uri="{FF2B5EF4-FFF2-40B4-BE49-F238E27FC236}">
              <a16:creationId xmlns:a16="http://schemas.microsoft.com/office/drawing/2014/main" xmlns="" id="{00000000-0008-0000-0900-0000486E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90377" name="AutoShape 861">
          <a:extLst>
            <a:ext uri="{FF2B5EF4-FFF2-40B4-BE49-F238E27FC236}">
              <a16:creationId xmlns:a16="http://schemas.microsoft.com/office/drawing/2014/main" xmlns="" id="{00000000-0008-0000-0900-0000496E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90378" name="AutoShape 862">
          <a:extLst>
            <a:ext uri="{FF2B5EF4-FFF2-40B4-BE49-F238E27FC236}">
              <a16:creationId xmlns:a16="http://schemas.microsoft.com/office/drawing/2014/main" xmlns="" id="{00000000-0008-0000-0900-00004A6E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90379" name="AutoShape 863">
          <a:extLst>
            <a:ext uri="{FF2B5EF4-FFF2-40B4-BE49-F238E27FC236}">
              <a16:creationId xmlns:a16="http://schemas.microsoft.com/office/drawing/2014/main" xmlns="" id="{00000000-0008-0000-0900-00004B6E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90380" name="AutoShape 864">
          <a:extLst>
            <a:ext uri="{FF2B5EF4-FFF2-40B4-BE49-F238E27FC236}">
              <a16:creationId xmlns:a16="http://schemas.microsoft.com/office/drawing/2014/main" xmlns="" id="{00000000-0008-0000-0900-00004C6E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90381" name="AutoShape 865">
          <a:extLst>
            <a:ext uri="{FF2B5EF4-FFF2-40B4-BE49-F238E27FC236}">
              <a16:creationId xmlns:a16="http://schemas.microsoft.com/office/drawing/2014/main" xmlns="" id="{00000000-0008-0000-0900-00004D6E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90382" name="AutoShape 866">
          <a:extLst>
            <a:ext uri="{FF2B5EF4-FFF2-40B4-BE49-F238E27FC236}">
              <a16:creationId xmlns:a16="http://schemas.microsoft.com/office/drawing/2014/main" xmlns="" id="{00000000-0008-0000-0900-00004E6E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90383" name="AutoShape 867">
          <a:extLst>
            <a:ext uri="{FF2B5EF4-FFF2-40B4-BE49-F238E27FC236}">
              <a16:creationId xmlns:a16="http://schemas.microsoft.com/office/drawing/2014/main" xmlns="" id="{00000000-0008-0000-0900-00004F6E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90384" name="AutoShape 868">
          <a:extLst>
            <a:ext uri="{FF2B5EF4-FFF2-40B4-BE49-F238E27FC236}">
              <a16:creationId xmlns:a16="http://schemas.microsoft.com/office/drawing/2014/main" xmlns="" id="{00000000-0008-0000-0900-0000506E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90385" name="AutoShape 869">
          <a:extLst>
            <a:ext uri="{FF2B5EF4-FFF2-40B4-BE49-F238E27FC236}">
              <a16:creationId xmlns:a16="http://schemas.microsoft.com/office/drawing/2014/main" xmlns="" id="{00000000-0008-0000-0900-0000516E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90386" name="AutoShape 870">
          <a:extLst>
            <a:ext uri="{FF2B5EF4-FFF2-40B4-BE49-F238E27FC236}">
              <a16:creationId xmlns:a16="http://schemas.microsoft.com/office/drawing/2014/main" xmlns="" id="{00000000-0008-0000-0900-0000526E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90387" name="AutoShape 871">
          <a:extLst>
            <a:ext uri="{FF2B5EF4-FFF2-40B4-BE49-F238E27FC236}">
              <a16:creationId xmlns:a16="http://schemas.microsoft.com/office/drawing/2014/main" xmlns="" id="{00000000-0008-0000-0900-0000536E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90388" name="AutoShape 872">
          <a:extLst>
            <a:ext uri="{FF2B5EF4-FFF2-40B4-BE49-F238E27FC236}">
              <a16:creationId xmlns:a16="http://schemas.microsoft.com/office/drawing/2014/main" xmlns="" id="{00000000-0008-0000-0900-0000546E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90389" name="AutoShape 873">
          <a:extLst>
            <a:ext uri="{FF2B5EF4-FFF2-40B4-BE49-F238E27FC236}">
              <a16:creationId xmlns:a16="http://schemas.microsoft.com/office/drawing/2014/main" xmlns="" id="{00000000-0008-0000-0900-0000556E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90390" name="AutoShape 874">
          <a:extLst>
            <a:ext uri="{FF2B5EF4-FFF2-40B4-BE49-F238E27FC236}">
              <a16:creationId xmlns:a16="http://schemas.microsoft.com/office/drawing/2014/main" xmlns="" id="{00000000-0008-0000-0900-0000566E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90391" name="AutoShape 875">
          <a:extLst>
            <a:ext uri="{FF2B5EF4-FFF2-40B4-BE49-F238E27FC236}">
              <a16:creationId xmlns:a16="http://schemas.microsoft.com/office/drawing/2014/main" xmlns="" id="{00000000-0008-0000-0900-0000576E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90392" name="AutoShape 876">
          <a:extLst>
            <a:ext uri="{FF2B5EF4-FFF2-40B4-BE49-F238E27FC236}">
              <a16:creationId xmlns:a16="http://schemas.microsoft.com/office/drawing/2014/main" xmlns="" id="{00000000-0008-0000-0900-0000586E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90393" name="AutoShape 877">
          <a:extLst>
            <a:ext uri="{FF2B5EF4-FFF2-40B4-BE49-F238E27FC236}">
              <a16:creationId xmlns:a16="http://schemas.microsoft.com/office/drawing/2014/main" xmlns="" id="{00000000-0008-0000-0900-0000596E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90394" name="AutoShape 878">
          <a:extLst>
            <a:ext uri="{FF2B5EF4-FFF2-40B4-BE49-F238E27FC236}">
              <a16:creationId xmlns:a16="http://schemas.microsoft.com/office/drawing/2014/main" xmlns="" id="{00000000-0008-0000-0900-00005A6E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90395" name="AutoShape 879">
          <a:extLst>
            <a:ext uri="{FF2B5EF4-FFF2-40B4-BE49-F238E27FC236}">
              <a16:creationId xmlns:a16="http://schemas.microsoft.com/office/drawing/2014/main" xmlns="" id="{00000000-0008-0000-0900-00005B6E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90396" name="AutoShape 880">
          <a:extLst>
            <a:ext uri="{FF2B5EF4-FFF2-40B4-BE49-F238E27FC236}">
              <a16:creationId xmlns:a16="http://schemas.microsoft.com/office/drawing/2014/main" xmlns="" id="{00000000-0008-0000-0900-00005C6E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90397" name="AutoShape 881">
          <a:extLst>
            <a:ext uri="{FF2B5EF4-FFF2-40B4-BE49-F238E27FC236}">
              <a16:creationId xmlns:a16="http://schemas.microsoft.com/office/drawing/2014/main" xmlns="" id="{00000000-0008-0000-0900-00005D6E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90398" name="AutoShape 882">
          <a:extLst>
            <a:ext uri="{FF2B5EF4-FFF2-40B4-BE49-F238E27FC236}">
              <a16:creationId xmlns:a16="http://schemas.microsoft.com/office/drawing/2014/main" xmlns="" id="{00000000-0008-0000-0900-00005E6E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90399" name="AutoShape 883">
          <a:extLst>
            <a:ext uri="{FF2B5EF4-FFF2-40B4-BE49-F238E27FC236}">
              <a16:creationId xmlns:a16="http://schemas.microsoft.com/office/drawing/2014/main" xmlns="" id="{00000000-0008-0000-0900-00005F6E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90400" name="AutoShape 884">
          <a:extLst>
            <a:ext uri="{FF2B5EF4-FFF2-40B4-BE49-F238E27FC236}">
              <a16:creationId xmlns:a16="http://schemas.microsoft.com/office/drawing/2014/main" xmlns="" id="{00000000-0008-0000-0900-0000606E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90401" name="AutoShape 885">
          <a:extLst>
            <a:ext uri="{FF2B5EF4-FFF2-40B4-BE49-F238E27FC236}">
              <a16:creationId xmlns:a16="http://schemas.microsoft.com/office/drawing/2014/main" xmlns="" id="{00000000-0008-0000-0900-0000616E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90402" name="AutoShape 886">
          <a:extLst>
            <a:ext uri="{FF2B5EF4-FFF2-40B4-BE49-F238E27FC236}">
              <a16:creationId xmlns:a16="http://schemas.microsoft.com/office/drawing/2014/main" xmlns="" id="{00000000-0008-0000-0900-0000626E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90403" name="AutoShape 887">
          <a:extLst>
            <a:ext uri="{FF2B5EF4-FFF2-40B4-BE49-F238E27FC236}">
              <a16:creationId xmlns:a16="http://schemas.microsoft.com/office/drawing/2014/main" xmlns="" id="{00000000-0008-0000-0900-0000636E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90404" name="AutoShape 888">
          <a:extLst>
            <a:ext uri="{FF2B5EF4-FFF2-40B4-BE49-F238E27FC236}">
              <a16:creationId xmlns:a16="http://schemas.microsoft.com/office/drawing/2014/main" xmlns="" id="{00000000-0008-0000-0900-0000646E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90405" name="AutoShape 889">
          <a:extLst>
            <a:ext uri="{FF2B5EF4-FFF2-40B4-BE49-F238E27FC236}">
              <a16:creationId xmlns:a16="http://schemas.microsoft.com/office/drawing/2014/main" xmlns="" id="{00000000-0008-0000-0900-0000656E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90406" name="AutoShape 890">
          <a:extLst>
            <a:ext uri="{FF2B5EF4-FFF2-40B4-BE49-F238E27FC236}">
              <a16:creationId xmlns:a16="http://schemas.microsoft.com/office/drawing/2014/main" xmlns="" id="{00000000-0008-0000-0900-0000666E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90407" name="AutoShape 891">
          <a:extLst>
            <a:ext uri="{FF2B5EF4-FFF2-40B4-BE49-F238E27FC236}">
              <a16:creationId xmlns:a16="http://schemas.microsoft.com/office/drawing/2014/main" xmlns="" id="{00000000-0008-0000-0900-0000676E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90408" name="AutoShape 892">
          <a:extLst>
            <a:ext uri="{FF2B5EF4-FFF2-40B4-BE49-F238E27FC236}">
              <a16:creationId xmlns:a16="http://schemas.microsoft.com/office/drawing/2014/main" xmlns="" id="{00000000-0008-0000-0900-0000686E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90409" name="AutoShape 893">
          <a:extLst>
            <a:ext uri="{FF2B5EF4-FFF2-40B4-BE49-F238E27FC236}">
              <a16:creationId xmlns:a16="http://schemas.microsoft.com/office/drawing/2014/main" xmlns="" id="{00000000-0008-0000-0900-0000696E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90410" name="AutoShape 894">
          <a:extLst>
            <a:ext uri="{FF2B5EF4-FFF2-40B4-BE49-F238E27FC236}">
              <a16:creationId xmlns:a16="http://schemas.microsoft.com/office/drawing/2014/main" xmlns="" id="{00000000-0008-0000-0900-00006A6E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90411" name="AutoShape 895">
          <a:extLst>
            <a:ext uri="{FF2B5EF4-FFF2-40B4-BE49-F238E27FC236}">
              <a16:creationId xmlns:a16="http://schemas.microsoft.com/office/drawing/2014/main" xmlns="" id="{00000000-0008-0000-0900-00006B6E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90412" name="AutoShape 896">
          <a:extLst>
            <a:ext uri="{FF2B5EF4-FFF2-40B4-BE49-F238E27FC236}">
              <a16:creationId xmlns:a16="http://schemas.microsoft.com/office/drawing/2014/main" xmlns="" id="{00000000-0008-0000-0900-00006C6E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90413" name="AutoShape 897">
          <a:extLst>
            <a:ext uri="{FF2B5EF4-FFF2-40B4-BE49-F238E27FC236}">
              <a16:creationId xmlns:a16="http://schemas.microsoft.com/office/drawing/2014/main" xmlns="" id="{00000000-0008-0000-0900-00006D6E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90414" name="AutoShape 898">
          <a:extLst>
            <a:ext uri="{FF2B5EF4-FFF2-40B4-BE49-F238E27FC236}">
              <a16:creationId xmlns:a16="http://schemas.microsoft.com/office/drawing/2014/main" xmlns="" id="{00000000-0008-0000-0900-00006E6E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90415" name="AutoShape 899">
          <a:extLst>
            <a:ext uri="{FF2B5EF4-FFF2-40B4-BE49-F238E27FC236}">
              <a16:creationId xmlns:a16="http://schemas.microsoft.com/office/drawing/2014/main" xmlns="" id="{00000000-0008-0000-0900-00006F6E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90416" name="AutoShape 900">
          <a:extLst>
            <a:ext uri="{FF2B5EF4-FFF2-40B4-BE49-F238E27FC236}">
              <a16:creationId xmlns:a16="http://schemas.microsoft.com/office/drawing/2014/main" xmlns="" id="{00000000-0008-0000-0900-0000706E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90417" name="AutoShape 901">
          <a:extLst>
            <a:ext uri="{FF2B5EF4-FFF2-40B4-BE49-F238E27FC236}">
              <a16:creationId xmlns:a16="http://schemas.microsoft.com/office/drawing/2014/main" xmlns="" id="{00000000-0008-0000-0900-0000716E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90418" name="AutoShape 902">
          <a:extLst>
            <a:ext uri="{FF2B5EF4-FFF2-40B4-BE49-F238E27FC236}">
              <a16:creationId xmlns:a16="http://schemas.microsoft.com/office/drawing/2014/main" xmlns="" id="{00000000-0008-0000-0900-0000726E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90419" name="AutoShape 903">
          <a:extLst>
            <a:ext uri="{FF2B5EF4-FFF2-40B4-BE49-F238E27FC236}">
              <a16:creationId xmlns:a16="http://schemas.microsoft.com/office/drawing/2014/main" xmlns="" id="{00000000-0008-0000-0900-0000736E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90420" name="AutoShape 904">
          <a:extLst>
            <a:ext uri="{FF2B5EF4-FFF2-40B4-BE49-F238E27FC236}">
              <a16:creationId xmlns:a16="http://schemas.microsoft.com/office/drawing/2014/main" xmlns="" id="{00000000-0008-0000-0900-0000746E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90421" name="AutoShape 905">
          <a:extLst>
            <a:ext uri="{FF2B5EF4-FFF2-40B4-BE49-F238E27FC236}">
              <a16:creationId xmlns:a16="http://schemas.microsoft.com/office/drawing/2014/main" xmlns="" id="{00000000-0008-0000-0900-0000756E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90422" name="AutoShape 906">
          <a:extLst>
            <a:ext uri="{FF2B5EF4-FFF2-40B4-BE49-F238E27FC236}">
              <a16:creationId xmlns:a16="http://schemas.microsoft.com/office/drawing/2014/main" xmlns="" id="{00000000-0008-0000-0900-0000766E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90423" name="AutoShape 907">
          <a:extLst>
            <a:ext uri="{FF2B5EF4-FFF2-40B4-BE49-F238E27FC236}">
              <a16:creationId xmlns:a16="http://schemas.microsoft.com/office/drawing/2014/main" xmlns="" id="{00000000-0008-0000-0900-0000776E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90424" name="AutoShape 908">
          <a:extLst>
            <a:ext uri="{FF2B5EF4-FFF2-40B4-BE49-F238E27FC236}">
              <a16:creationId xmlns:a16="http://schemas.microsoft.com/office/drawing/2014/main" xmlns="" id="{00000000-0008-0000-0900-0000786E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90425" name="AutoShape 909">
          <a:extLst>
            <a:ext uri="{FF2B5EF4-FFF2-40B4-BE49-F238E27FC236}">
              <a16:creationId xmlns:a16="http://schemas.microsoft.com/office/drawing/2014/main" xmlns="" id="{00000000-0008-0000-0900-0000796E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90426" name="AutoShape 910">
          <a:extLst>
            <a:ext uri="{FF2B5EF4-FFF2-40B4-BE49-F238E27FC236}">
              <a16:creationId xmlns:a16="http://schemas.microsoft.com/office/drawing/2014/main" xmlns="" id="{00000000-0008-0000-0900-00007A6E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90427" name="AutoShape 911">
          <a:extLst>
            <a:ext uri="{FF2B5EF4-FFF2-40B4-BE49-F238E27FC236}">
              <a16:creationId xmlns:a16="http://schemas.microsoft.com/office/drawing/2014/main" xmlns="" id="{00000000-0008-0000-0900-00007B6E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90428" name="AutoShape 912">
          <a:extLst>
            <a:ext uri="{FF2B5EF4-FFF2-40B4-BE49-F238E27FC236}">
              <a16:creationId xmlns:a16="http://schemas.microsoft.com/office/drawing/2014/main" xmlns="" id="{00000000-0008-0000-0900-00007C6E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90429" name="AutoShape 913">
          <a:extLst>
            <a:ext uri="{FF2B5EF4-FFF2-40B4-BE49-F238E27FC236}">
              <a16:creationId xmlns:a16="http://schemas.microsoft.com/office/drawing/2014/main" xmlns="" id="{00000000-0008-0000-0900-00007D6E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90430" name="AutoShape 914">
          <a:extLst>
            <a:ext uri="{FF2B5EF4-FFF2-40B4-BE49-F238E27FC236}">
              <a16:creationId xmlns:a16="http://schemas.microsoft.com/office/drawing/2014/main" xmlns="" id="{00000000-0008-0000-0900-00007E6E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90431" name="AutoShape 915">
          <a:extLst>
            <a:ext uri="{FF2B5EF4-FFF2-40B4-BE49-F238E27FC236}">
              <a16:creationId xmlns:a16="http://schemas.microsoft.com/office/drawing/2014/main" xmlns="" id="{00000000-0008-0000-0900-00007F6E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90432" name="AutoShape 916">
          <a:extLst>
            <a:ext uri="{FF2B5EF4-FFF2-40B4-BE49-F238E27FC236}">
              <a16:creationId xmlns:a16="http://schemas.microsoft.com/office/drawing/2014/main" xmlns="" id="{00000000-0008-0000-0900-0000806E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90433" name="AutoShape 917">
          <a:extLst>
            <a:ext uri="{FF2B5EF4-FFF2-40B4-BE49-F238E27FC236}">
              <a16:creationId xmlns:a16="http://schemas.microsoft.com/office/drawing/2014/main" xmlns="" id="{00000000-0008-0000-0900-0000816E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90434" name="AutoShape 918">
          <a:extLst>
            <a:ext uri="{FF2B5EF4-FFF2-40B4-BE49-F238E27FC236}">
              <a16:creationId xmlns:a16="http://schemas.microsoft.com/office/drawing/2014/main" xmlns="" id="{00000000-0008-0000-0900-0000826E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90435" name="AutoShape 919">
          <a:extLst>
            <a:ext uri="{FF2B5EF4-FFF2-40B4-BE49-F238E27FC236}">
              <a16:creationId xmlns:a16="http://schemas.microsoft.com/office/drawing/2014/main" xmlns="" id="{00000000-0008-0000-0900-0000836E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90436" name="AutoShape 920">
          <a:extLst>
            <a:ext uri="{FF2B5EF4-FFF2-40B4-BE49-F238E27FC236}">
              <a16:creationId xmlns:a16="http://schemas.microsoft.com/office/drawing/2014/main" xmlns="" id="{00000000-0008-0000-0900-0000846E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90437" name="AutoShape 921">
          <a:extLst>
            <a:ext uri="{FF2B5EF4-FFF2-40B4-BE49-F238E27FC236}">
              <a16:creationId xmlns:a16="http://schemas.microsoft.com/office/drawing/2014/main" xmlns="" id="{00000000-0008-0000-0900-0000856E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90438" name="AutoShape 922">
          <a:extLst>
            <a:ext uri="{FF2B5EF4-FFF2-40B4-BE49-F238E27FC236}">
              <a16:creationId xmlns:a16="http://schemas.microsoft.com/office/drawing/2014/main" xmlns="" id="{00000000-0008-0000-0900-0000866E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90439" name="AutoShape 923">
          <a:extLst>
            <a:ext uri="{FF2B5EF4-FFF2-40B4-BE49-F238E27FC236}">
              <a16:creationId xmlns:a16="http://schemas.microsoft.com/office/drawing/2014/main" xmlns="" id="{00000000-0008-0000-0900-0000876E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90440" name="AutoShape 924">
          <a:extLst>
            <a:ext uri="{FF2B5EF4-FFF2-40B4-BE49-F238E27FC236}">
              <a16:creationId xmlns:a16="http://schemas.microsoft.com/office/drawing/2014/main" xmlns="" id="{00000000-0008-0000-0900-0000886E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90441" name="AutoShape 925">
          <a:extLst>
            <a:ext uri="{FF2B5EF4-FFF2-40B4-BE49-F238E27FC236}">
              <a16:creationId xmlns:a16="http://schemas.microsoft.com/office/drawing/2014/main" xmlns="" id="{00000000-0008-0000-0900-0000896E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90442" name="AutoShape 926">
          <a:extLst>
            <a:ext uri="{FF2B5EF4-FFF2-40B4-BE49-F238E27FC236}">
              <a16:creationId xmlns:a16="http://schemas.microsoft.com/office/drawing/2014/main" xmlns="" id="{00000000-0008-0000-0900-00008A6E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90443" name="AutoShape 927">
          <a:extLst>
            <a:ext uri="{FF2B5EF4-FFF2-40B4-BE49-F238E27FC236}">
              <a16:creationId xmlns:a16="http://schemas.microsoft.com/office/drawing/2014/main" xmlns="" id="{00000000-0008-0000-0900-00008B6E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90444" name="AutoShape 928">
          <a:extLst>
            <a:ext uri="{FF2B5EF4-FFF2-40B4-BE49-F238E27FC236}">
              <a16:creationId xmlns:a16="http://schemas.microsoft.com/office/drawing/2014/main" xmlns="" id="{00000000-0008-0000-0900-00008C6E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90445" name="AutoShape 929">
          <a:extLst>
            <a:ext uri="{FF2B5EF4-FFF2-40B4-BE49-F238E27FC236}">
              <a16:creationId xmlns:a16="http://schemas.microsoft.com/office/drawing/2014/main" xmlns="" id="{00000000-0008-0000-0900-00008D6E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90446" name="AutoShape 930">
          <a:extLst>
            <a:ext uri="{FF2B5EF4-FFF2-40B4-BE49-F238E27FC236}">
              <a16:creationId xmlns:a16="http://schemas.microsoft.com/office/drawing/2014/main" xmlns="" id="{00000000-0008-0000-0900-00008E6E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90447" name="AutoShape 931">
          <a:extLst>
            <a:ext uri="{FF2B5EF4-FFF2-40B4-BE49-F238E27FC236}">
              <a16:creationId xmlns:a16="http://schemas.microsoft.com/office/drawing/2014/main" xmlns="" id="{00000000-0008-0000-0900-00008F6E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90448" name="AutoShape 932">
          <a:extLst>
            <a:ext uri="{FF2B5EF4-FFF2-40B4-BE49-F238E27FC236}">
              <a16:creationId xmlns:a16="http://schemas.microsoft.com/office/drawing/2014/main" xmlns="" id="{00000000-0008-0000-0900-0000906E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90449" name="AutoShape 933">
          <a:extLst>
            <a:ext uri="{FF2B5EF4-FFF2-40B4-BE49-F238E27FC236}">
              <a16:creationId xmlns:a16="http://schemas.microsoft.com/office/drawing/2014/main" xmlns="" id="{00000000-0008-0000-0900-0000916E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90450" name="AutoShape 934">
          <a:extLst>
            <a:ext uri="{FF2B5EF4-FFF2-40B4-BE49-F238E27FC236}">
              <a16:creationId xmlns:a16="http://schemas.microsoft.com/office/drawing/2014/main" xmlns="" id="{00000000-0008-0000-0900-0000926E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90451" name="AutoShape 935">
          <a:extLst>
            <a:ext uri="{FF2B5EF4-FFF2-40B4-BE49-F238E27FC236}">
              <a16:creationId xmlns:a16="http://schemas.microsoft.com/office/drawing/2014/main" xmlns="" id="{00000000-0008-0000-0900-0000936E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90452" name="AutoShape 936">
          <a:extLst>
            <a:ext uri="{FF2B5EF4-FFF2-40B4-BE49-F238E27FC236}">
              <a16:creationId xmlns:a16="http://schemas.microsoft.com/office/drawing/2014/main" xmlns="" id="{00000000-0008-0000-0900-0000946E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90453" name="AutoShape 937">
          <a:extLst>
            <a:ext uri="{FF2B5EF4-FFF2-40B4-BE49-F238E27FC236}">
              <a16:creationId xmlns:a16="http://schemas.microsoft.com/office/drawing/2014/main" xmlns="" id="{00000000-0008-0000-0900-0000956E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90454" name="AutoShape 938">
          <a:extLst>
            <a:ext uri="{FF2B5EF4-FFF2-40B4-BE49-F238E27FC236}">
              <a16:creationId xmlns:a16="http://schemas.microsoft.com/office/drawing/2014/main" xmlns="" id="{00000000-0008-0000-0900-0000966E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90455" name="AutoShape 939">
          <a:extLst>
            <a:ext uri="{FF2B5EF4-FFF2-40B4-BE49-F238E27FC236}">
              <a16:creationId xmlns:a16="http://schemas.microsoft.com/office/drawing/2014/main" xmlns="" id="{00000000-0008-0000-0900-0000976E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90456" name="AutoShape 940">
          <a:extLst>
            <a:ext uri="{FF2B5EF4-FFF2-40B4-BE49-F238E27FC236}">
              <a16:creationId xmlns:a16="http://schemas.microsoft.com/office/drawing/2014/main" xmlns="" id="{00000000-0008-0000-0900-0000986E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90457" name="AutoShape 941">
          <a:extLst>
            <a:ext uri="{FF2B5EF4-FFF2-40B4-BE49-F238E27FC236}">
              <a16:creationId xmlns:a16="http://schemas.microsoft.com/office/drawing/2014/main" xmlns="" id="{00000000-0008-0000-0900-0000996E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0</xdr:colOff>
      <xdr:row>0</xdr:row>
      <xdr:rowOff>0</xdr:rowOff>
    </xdr:from>
    <xdr:to>
      <xdr:col>31</xdr:col>
      <xdr:colOff>304800</xdr:colOff>
      <xdr:row>0</xdr:row>
      <xdr:rowOff>0</xdr:rowOff>
    </xdr:to>
    <xdr:sp macro="" textlink="">
      <xdr:nvSpPr>
        <xdr:cNvPr id="66478" name="AutoShape 942">
          <a:extLst>
            <a:ext uri="{FF2B5EF4-FFF2-40B4-BE49-F238E27FC236}">
              <a16:creationId xmlns:a16="http://schemas.microsoft.com/office/drawing/2014/main" xmlns="" id="{00000000-0008-0000-0900-0000AE030100}"/>
            </a:ext>
          </a:extLst>
        </xdr:cNvPr>
        <xdr:cNvSpPr>
          <a:spLocks noChangeArrowheads="1"/>
        </xdr:cNvSpPr>
      </xdr:nvSpPr>
      <xdr:spPr bwMode="auto">
        <a:xfrm>
          <a:off x="9925050" y="0"/>
          <a:ext cx="304800" cy="0"/>
        </a:xfrm>
        <a:prstGeom prst="flowChart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可</a:t>
          </a:r>
        </a:p>
      </xdr:txBody>
    </xdr:sp>
    <xdr:clientData/>
  </xdr:twoCellAnchor>
  <xdr:twoCellAnchor>
    <xdr:from>
      <xdr:col>33</xdr:col>
      <xdr:colOff>0</xdr:colOff>
      <xdr:row>0</xdr:row>
      <xdr:rowOff>0</xdr:rowOff>
    </xdr:from>
    <xdr:to>
      <xdr:col>33</xdr:col>
      <xdr:colOff>304800</xdr:colOff>
      <xdr:row>0</xdr:row>
      <xdr:rowOff>0</xdr:rowOff>
    </xdr:to>
    <xdr:sp macro="" textlink="">
      <xdr:nvSpPr>
        <xdr:cNvPr id="66479" name="AutoShape 943">
          <a:extLst>
            <a:ext uri="{FF2B5EF4-FFF2-40B4-BE49-F238E27FC236}">
              <a16:creationId xmlns:a16="http://schemas.microsoft.com/office/drawing/2014/main" xmlns="" id="{00000000-0008-0000-0900-0000AF030100}"/>
            </a:ext>
          </a:extLst>
        </xdr:cNvPr>
        <xdr:cNvSpPr>
          <a:spLocks noChangeArrowheads="1"/>
        </xdr:cNvSpPr>
      </xdr:nvSpPr>
      <xdr:spPr bwMode="auto">
        <a:xfrm>
          <a:off x="10553700" y="0"/>
          <a:ext cx="304800" cy="0"/>
        </a:xfrm>
        <a:prstGeom prst="flowChart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可</a:t>
          </a:r>
        </a:p>
      </xdr:txBody>
    </xdr:sp>
    <xdr:clientData/>
  </xdr:twoCellAnchor>
  <xdr:twoCellAnchor>
    <xdr:from>
      <xdr:col>35</xdr:col>
      <xdr:colOff>0</xdr:colOff>
      <xdr:row>0</xdr:row>
      <xdr:rowOff>0</xdr:rowOff>
    </xdr:from>
    <xdr:to>
      <xdr:col>35</xdr:col>
      <xdr:colOff>304800</xdr:colOff>
      <xdr:row>0</xdr:row>
      <xdr:rowOff>0</xdr:rowOff>
    </xdr:to>
    <xdr:sp macro="" textlink="">
      <xdr:nvSpPr>
        <xdr:cNvPr id="66480" name="AutoShape 944">
          <a:extLst>
            <a:ext uri="{FF2B5EF4-FFF2-40B4-BE49-F238E27FC236}">
              <a16:creationId xmlns:a16="http://schemas.microsoft.com/office/drawing/2014/main" xmlns="" id="{00000000-0008-0000-0900-0000B0030100}"/>
            </a:ext>
          </a:extLst>
        </xdr:cNvPr>
        <xdr:cNvSpPr>
          <a:spLocks noChangeArrowheads="1"/>
        </xdr:cNvSpPr>
      </xdr:nvSpPr>
      <xdr:spPr bwMode="auto">
        <a:xfrm>
          <a:off x="11182350" y="0"/>
          <a:ext cx="304800" cy="0"/>
        </a:xfrm>
        <a:prstGeom prst="flowChart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可</a:t>
          </a:r>
        </a:p>
      </xdr:txBody>
    </xdr:sp>
    <xdr:clientData/>
  </xdr:twoCellAnchor>
  <xdr:twoCellAnchor>
    <xdr:from>
      <xdr:col>31</xdr:col>
      <xdr:colOff>0</xdr:colOff>
      <xdr:row>0</xdr:row>
      <xdr:rowOff>0</xdr:rowOff>
    </xdr:from>
    <xdr:to>
      <xdr:col>31</xdr:col>
      <xdr:colOff>304800</xdr:colOff>
      <xdr:row>0</xdr:row>
      <xdr:rowOff>0</xdr:rowOff>
    </xdr:to>
    <xdr:sp macro="" textlink="">
      <xdr:nvSpPr>
        <xdr:cNvPr id="66481" name="AutoShape 945">
          <a:extLst>
            <a:ext uri="{FF2B5EF4-FFF2-40B4-BE49-F238E27FC236}">
              <a16:creationId xmlns:a16="http://schemas.microsoft.com/office/drawing/2014/main" xmlns="" id="{00000000-0008-0000-0900-0000B1030100}"/>
            </a:ext>
          </a:extLst>
        </xdr:cNvPr>
        <xdr:cNvSpPr>
          <a:spLocks noChangeArrowheads="1"/>
        </xdr:cNvSpPr>
      </xdr:nvSpPr>
      <xdr:spPr bwMode="auto">
        <a:xfrm>
          <a:off x="9925050" y="0"/>
          <a:ext cx="304800" cy="0"/>
        </a:xfrm>
        <a:prstGeom prst="flowChart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可</a:t>
          </a:r>
        </a:p>
      </xdr:txBody>
    </xdr:sp>
    <xdr:clientData/>
  </xdr:twoCellAnchor>
  <xdr:twoCellAnchor>
    <xdr:from>
      <xdr:col>33</xdr:col>
      <xdr:colOff>0</xdr:colOff>
      <xdr:row>0</xdr:row>
      <xdr:rowOff>0</xdr:rowOff>
    </xdr:from>
    <xdr:to>
      <xdr:col>33</xdr:col>
      <xdr:colOff>304800</xdr:colOff>
      <xdr:row>0</xdr:row>
      <xdr:rowOff>0</xdr:rowOff>
    </xdr:to>
    <xdr:sp macro="" textlink="">
      <xdr:nvSpPr>
        <xdr:cNvPr id="66482" name="AutoShape 946">
          <a:extLst>
            <a:ext uri="{FF2B5EF4-FFF2-40B4-BE49-F238E27FC236}">
              <a16:creationId xmlns:a16="http://schemas.microsoft.com/office/drawing/2014/main" xmlns="" id="{00000000-0008-0000-0900-0000B2030100}"/>
            </a:ext>
          </a:extLst>
        </xdr:cNvPr>
        <xdr:cNvSpPr>
          <a:spLocks noChangeArrowheads="1"/>
        </xdr:cNvSpPr>
      </xdr:nvSpPr>
      <xdr:spPr bwMode="auto">
        <a:xfrm>
          <a:off x="10553700" y="0"/>
          <a:ext cx="304800" cy="0"/>
        </a:xfrm>
        <a:prstGeom prst="flowChart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可</a:t>
          </a:r>
        </a:p>
      </xdr:txBody>
    </xdr:sp>
    <xdr:clientData/>
  </xdr:twoCellAnchor>
  <xdr:twoCellAnchor>
    <xdr:from>
      <xdr:col>35</xdr:col>
      <xdr:colOff>0</xdr:colOff>
      <xdr:row>0</xdr:row>
      <xdr:rowOff>0</xdr:rowOff>
    </xdr:from>
    <xdr:to>
      <xdr:col>35</xdr:col>
      <xdr:colOff>304800</xdr:colOff>
      <xdr:row>0</xdr:row>
      <xdr:rowOff>0</xdr:rowOff>
    </xdr:to>
    <xdr:sp macro="" textlink="">
      <xdr:nvSpPr>
        <xdr:cNvPr id="66483" name="AutoShape 947">
          <a:extLst>
            <a:ext uri="{FF2B5EF4-FFF2-40B4-BE49-F238E27FC236}">
              <a16:creationId xmlns:a16="http://schemas.microsoft.com/office/drawing/2014/main" xmlns="" id="{00000000-0008-0000-0900-0000B3030100}"/>
            </a:ext>
          </a:extLst>
        </xdr:cNvPr>
        <xdr:cNvSpPr>
          <a:spLocks noChangeArrowheads="1"/>
        </xdr:cNvSpPr>
      </xdr:nvSpPr>
      <xdr:spPr bwMode="auto">
        <a:xfrm>
          <a:off x="11182350" y="0"/>
          <a:ext cx="304800" cy="0"/>
        </a:xfrm>
        <a:prstGeom prst="flowChart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可</a:t>
          </a:r>
        </a:p>
      </xdr:txBody>
    </xdr:sp>
    <xdr:clientData/>
  </xdr:twoCellAnchor>
  <xdr:twoCellAnchor>
    <xdr:from>
      <xdr:col>31</xdr:col>
      <xdr:colOff>0</xdr:colOff>
      <xdr:row>0</xdr:row>
      <xdr:rowOff>0</xdr:rowOff>
    </xdr:from>
    <xdr:to>
      <xdr:col>31</xdr:col>
      <xdr:colOff>304800</xdr:colOff>
      <xdr:row>0</xdr:row>
      <xdr:rowOff>0</xdr:rowOff>
    </xdr:to>
    <xdr:sp macro="" textlink="">
      <xdr:nvSpPr>
        <xdr:cNvPr id="66484" name="AutoShape 948">
          <a:extLst>
            <a:ext uri="{FF2B5EF4-FFF2-40B4-BE49-F238E27FC236}">
              <a16:creationId xmlns:a16="http://schemas.microsoft.com/office/drawing/2014/main" xmlns="" id="{00000000-0008-0000-0900-0000B4030100}"/>
            </a:ext>
          </a:extLst>
        </xdr:cNvPr>
        <xdr:cNvSpPr>
          <a:spLocks noChangeArrowheads="1"/>
        </xdr:cNvSpPr>
      </xdr:nvSpPr>
      <xdr:spPr bwMode="auto">
        <a:xfrm>
          <a:off x="9925050" y="0"/>
          <a:ext cx="304800" cy="0"/>
        </a:xfrm>
        <a:prstGeom prst="flowChart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可</a:t>
          </a:r>
        </a:p>
      </xdr:txBody>
    </xdr:sp>
    <xdr:clientData/>
  </xdr:twoCellAnchor>
  <xdr:twoCellAnchor>
    <xdr:from>
      <xdr:col>33</xdr:col>
      <xdr:colOff>0</xdr:colOff>
      <xdr:row>0</xdr:row>
      <xdr:rowOff>0</xdr:rowOff>
    </xdr:from>
    <xdr:to>
      <xdr:col>33</xdr:col>
      <xdr:colOff>304800</xdr:colOff>
      <xdr:row>0</xdr:row>
      <xdr:rowOff>0</xdr:rowOff>
    </xdr:to>
    <xdr:sp macro="" textlink="">
      <xdr:nvSpPr>
        <xdr:cNvPr id="66485" name="AutoShape 949">
          <a:extLst>
            <a:ext uri="{FF2B5EF4-FFF2-40B4-BE49-F238E27FC236}">
              <a16:creationId xmlns:a16="http://schemas.microsoft.com/office/drawing/2014/main" xmlns="" id="{00000000-0008-0000-0900-0000B5030100}"/>
            </a:ext>
          </a:extLst>
        </xdr:cNvPr>
        <xdr:cNvSpPr>
          <a:spLocks noChangeArrowheads="1"/>
        </xdr:cNvSpPr>
      </xdr:nvSpPr>
      <xdr:spPr bwMode="auto">
        <a:xfrm>
          <a:off x="10553700" y="0"/>
          <a:ext cx="304800" cy="0"/>
        </a:xfrm>
        <a:prstGeom prst="flowChart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可</a:t>
          </a:r>
        </a:p>
      </xdr:txBody>
    </xdr:sp>
    <xdr:clientData/>
  </xdr:twoCellAnchor>
  <xdr:twoCellAnchor>
    <xdr:from>
      <xdr:col>35</xdr:col>
      <xdr:colOff>0</xdr:colOff>
      <xdr:row>0</xdr:row>
      <xdr:rowOff>0</xdr:rowOff>
    </xdr:from>
    <xdr:to>
      <xdr:col>35</xdr:col>
      <xdr:colOff>304800</xdr:colOff>
      <xdr:row>0</xdr:row>
      <xdr:rowOff>0</xdr:rowOff>
    </xdr:to>
    <xdr:sp macro="" textlink="">
      <xdr:nvSpPr>
        <xdr:cNvPr id="66486" name="AutoShape 950">
          <a:extLst>
            <a:ext uri="{FF2B5EF4-FFF2-40B4-BE49-F238E27FC236}">
              <a16:creationId xmlns:a16="http://schemas.microsoft.com/office/drawing/2014/main" xmlns="" id="{00000000-0008-0000-0900-0000B6030100}"/>
            </a:ext>
          </a:extLst>
        </xdr:cNvPr>
        <xdr:cNvSpPr>
          <a:spLocks noChangeArrowheads="1"/>
        </xdr:cNvSpPr>
      </xdr:nvSpPr>
      <xdr:spPr bwMode="auto">
        <a:xfrm>
          <a:off x="11182350" y="0"/>
          <a:ext cx="304800" cy="0"/>
        </a:xfrm>
        <a:prstGeom prst="flowChart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可</a:t>
          </a:r>
        </a:p>
      </xdr:txBody>
    </xdr:sp>
    <xdr:clientData/>
  </xdr:twoCellAnchor>
  <xdr:twoCellAnchor>
    <xdr:from>
      <xdr:col>31</xdr:col>
      <xdr:colOff>0</xdr:colOff>
      <xdr:row>0</xdr:row>
      <xdr:rowOff>0</xdr:rowOff>
    </xdr:from>
    <xdr:to>
      <xdr:col>31</xdr:col>
      <xdr:colOff>304800</xdr:colOff>
      <xdr:row>0</xdr:row>
      <xdr:rowOff>0</xdr:rowOff>
    </xdr:to>
    <xdr:sp macro="" textlink="">
      <xdr:nvSpPr>
        <xdr:cNvPr id="66487" name="AutoShape 951">
          <a:extLst>
            <a:ext uri="{FF2B5EF4-FFF2-40B4-BE49-F238E27FC236}">
              <a16:creationId xmlns:a16="http://schemas.microsoft.com/office/drawing/2014/main" xmlns="" id="{00000000-0008-0000-0900-0000B7030100}"/>
            </a:ext>
          </a:extLst>
        </xdr:cNvPr>
        <xdr:cNvSpPr>
          <a:spLocks noChangeArrowheads="1"/>
        </xdr:cNvSpPr>
      </xdr:nvSpPr>
      <xdr:spPr bwMode="auto">
        <a:xfrm>
          <a:off x="9925050" y="0"/>
          <a:ext cx="304800" cy="0"/>
        </a:xfrm>
        <a:prstGeom prst="flowChart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可</a:t>
          </a:r>
        </a:p>
      </xdr:txBody>
    </xdr:sp>
    <xdr:clientData/>
  </xdr:twoCellAnchor>
  <xdr:twoCellAnchor>
    <xdr:from>
      <xdr:col>35</xdr:col>
      <xdr:colOff>0</xdr:colOff>
      <xdr:row>0</xdr:row>
      <xdr:rowOff>0</xdr:rowOff>
    </xdr:from>
    <xdr:to>
      <xdr:col>35</xdr:col>
      <xdr:colOff>304800</xdr:colOff>
      <xdr:row>0</xdr:row>
      <xdr:rowOff>0</xdr:rowOff>
    </xdr:to>
    <xdr:sp macro="" textlink="">
      <xdr:nvSpPr>
        <xdr:cNvPr id="66488" name="AutoShape 952">
          <a:extLst>
            <a:ext uri="{FF2B5EF4-FFF2-40B4-BE49-F238E27FC236}">
              <a16:creationId xmlns:a16="http://schemas.microsoft.com/office/drawing/2014/main" xmlns="" id="{00000000-0008-0000-0900-0000B8030100}"/>
            </a:ext>
          </a:extLst>
        </xdr:cNvPr>
        <xdr:cNvSpPr>
          <a:spLocks noChangeArrowheads="1"/>
        </xdr:cNvSpPr>
      </xdr:nvSpPr>
      <xdr:spPr bwMode="auto">
        <a:xfrm>
          <a:off x="11182350" y="0"/>
          <a:ext cx="304800" cy="0"/>
        </a:xfrm>
        <a:prstGeom prst="flowChart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可</a:t>
          </a:r>
        </a:p>
      </xdr:txBody>
    </xdr:sp>
    <xdr:clientData/>
  </xdr:twoCellAnchor>
  <xdr:twoCellAnchor>
    <xdr:from>
      <xdr:col>31</xdr:col>
      <xdr:colOff>47625</xdr:colOff>
      <xdr:row>0</xdr:row>
      <xdr:rowOff>0</xdr:rowOff>
    </xdr:from>
    <xdr:to>
      <xdr:col>31</xdr:col>
      <xdr:colOff>219075</xdr:colOff>
      <xdr:row>0</xdr:row>
      <xdr:rowOff>0</xdr:rowOff>
    </xdr:to>
    <xdr:sp macro="" textlink="">
      <xdr:nvSpPr>
        <xdr:cNvPr id="290469" name="AutoShape 953">
          <a:extLst>
            <a:ext uri="{FF2B5EF4-FFF2-40B4-BE49-F238E27FC236}">
              <a16:creationId xmlns:a16="http://schemas.microsoft.com/office/drawing/2014/main" xmlns="" id="{00000000-0008-0000-0900-0000A56E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90470" name="AutoShape 954">
          <a:extLst>
            <a:ext uri="{FF2B5EF4-FFF2-40B4-BE49-F238E27FC236}">
              <a16:creationId xmlns:a16="http://schemas.microsoft.com/office/drawing/2014/main" xmlns="" id="{00000000-0008-0000-0900-0000A66E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90471" name="AutoShape 955">
          <a:extLst>
            <a:ext uri="{FF2B5EF4-FFF2-40B4-BE49-F238E27FC236}">
              <a16:creationId xmlns:a16="http://schemas.microsoft.com/office/drawing/2014/main" xmlns="" id="{00000000-0008-0000-0900-0000A76E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90472" name="AutoShape 956">
          <a:extLst>
            <a:ext uri="{FF2B5EF4-FFF2-40B4-BE49-F238E27FC236}">
              <a16:creationId xmlns:a16="http://schemas.microsoft.com/office/drawing/2014/main" xmlns="" id="{00000000-0008-0000-0900-0000A86E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90473" name="AutoShape 957">
          <a:extLst>
            <a:ext uri="{FF2B5EF4-FFF2-40B4-BE49-F238E27FC236}">
              <a16:creationId xmlns:a16="http://schemas.microsoft.com/office/drawing/2014/main" xmlns="" id="{00000000-0008-0000-0900-0000A96E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90474" name="AutoShape 958">
          <a:extLst>
            <a:ext uri="{FF2B5EF4-FFF2-40B4-BE49-F238E27FC236}">
              <a16:creationId xmlns:a16="http://schemas.microsoft.com/office/drawing/2014/main" xmlns="" id="{00000000-0008-0000-0900-0000AA6E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90475" name="AutoShape 959">
          <a:extLst>
            <a:ext uri="{FF2B5EF4-FFF2-40B4-BE49-F238E27FC236}">
              <a16:creationId xmlns:a16="http://schemas.microsoft.com/office/drawing/2014/main" xmlns="" id="{00000000-0008-0000-0900-0000AB6E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90476" name="AutoShape 960">
          <a:extLst>
            <a:ext uri="{FF2B5EF4-FFF2-40B4-BE49-F238E27FC236}">
              <a16:creationId xmlns:a16="http://schemas.microsoft.com/office/drawing/2014/main" xmlns="" id="{00000000-0008-0000-0900-0000AC6E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90477" name="AutoShape 961">
          <a:extLst>
            <a:ext uri="{FF2B5EF4-FFF2-40B4-BE49-F238E27FC236}">
              <a16:creationId xmlns:a16="http://schemas.microsoft.com/office/drawing/2014/main" xmlns="" id="{00000000-0008-0000-0900-0000AD6E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90478" name="AutoShape 962">
          <a:extLst>
            <a:ext uri="{FF2B5EF4-FFF2-40B4-BE49-F238E27FC236}">
              <a16:creationId xmlns:a16="http://schemas.microsoft.com/office/drawing/2014/main" xmlns="" id="{00000000-0008-0000-0900-0000AE6E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90479" name="AutoShape 963">
          <a:extLst>
            <a:ext uri="{FF2B5EF4-FFF2-40B4-BE49-F238E27FC236}">
              <a16:creationId xmlns:a16="http://schemas.microsoft.com/office/drawing/2014/main" xmlns="" id="{00000000-0008-0000-0900-0000AF6E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90480" name="AutoShape 964">
          <a:extLst>
            <a:ext uri="{FF2B5EF4-FFF2-40B4-BE49-F238E27FC236}">
              <a16:creationId xmlns:a16="http://schemas.microsoft.com/office/drawing/2014/main" xmlns="" id="{00000000-0008-0000-0900-0000B06E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90481" name="AutoShape 965">
          <a:extLst>
            <a:ext uri="{FF2B5EF4-FFF2-40B4-BE49-F238E27FC236}">
              <a16:creationId xmlns:a16="http://schemas.microsoft.com/office/drawing/2014/main" xmlns="" id="{00000000-0008-0000-0900-0000B16E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90482" name="AutoShape 966">
          <a:extLst>
            <a:ext uri="{FF2B5EF4-FFF2-40B4-BE49-F238E27FC236}">
              <a16:creationId xmlns:a16="http://schemas.microsoft.com/office/drawing/2014/main" xmlns="" id="{00000000-0008-0000-0900-0000B26E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90483" name="AutoShape 967">
          <a:extLst>
            <a:ext uri="{FF2B5EF4-FFF2-40B4-BE49-F238E27FC236}">
              <a16:creationId xmlns:a16="http://schemas.microsoft.com/office/drawing/2014/main" xmlns="" id="{00000000-0008-0000-0900-0000B36E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90484" name="AutoShape 968">
          <a:extLst>
            <a:ext uri="{FF2B5EF4-FFF2-40B4-BE49-F238E27FC236}">
              <a16:creationId xmlns:a16="http://schemas.microsoft.com/office/drawing/2014/main" xmlns="" id="{00000000-0008-0000-0900-0000B46E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90485" name="AutoShape 969">
          <a:extLst>
            <a:ext uri="{FF2B5EF4-FFF2-40B4-BE49-F238E27FC236}">
              <a16:creationId xmlns:a16="http://schemas.microsoft.com/office/drawing/2014/main" xmlns="" id="{00000000-0008-0000-0900-0000B56E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90486" name="AutoShape 970">
          <a:extLst>
            <a:ext uri="{FF2B5EF4-FFF2-40B4-BE49-F238E27FC236}">
              <a16:creationId xmlns:a16="http://schemas.microsoft.com/office/drawing/2014/main" xmlns="" id="{00000000-0008-0000-0900-0000B66E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90487" name="AutoShape 971">
          <a:extLst>
            <a:ext uri="{FF2B5EF4-FFF2-40B4-BE49-F238E27FC236}">
              <a16:creationId xmlns:a16="http://schemas.microsoft.com/office/drawing/2014/main" xmlns="" id="{00000000-0008-0000-0900-0000B76E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90488" name="AutoShape 972">
          <a:extLst>
            <a:ext uri="{FF2B5EF4-FFF2-40B4-BE49-F238E27FC236}">
              <a16:creationId xmlns:a16="http://schemas.microsoft.com/office/drawing/2014/main" xmlns="" id="{00000000-0008-0000-0900-0000B86E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90489" name="AutoShape 973">
          <a:extLst>
            <a:ext uri="{FF2B5EF4-FFF2-40B4-BE49-F238E27FC236}">
              <a16:creationId xmlns:a16="http://schemas.microsoft.com/office/drawing/2014/main" xmlns="" id="{00000000-0008-0000-0900-0000B96E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90490" name="AutoShape 974">
          <a:extLst>
            <a:ext uri="{FF2B5EF4-FFF2-40B4-BE49-F238E27FC236}">
              <a16:creationId xmlns:a16="http://schemas.microsoft.com/office/drawing/2014/main" xmlns="" id="{00000000-0008-0000-0900-0000BA6E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90491" name="AutoShape 975">
          <a:extLst>
            <a:ext uri="{FF2B5EF4-FFF2-40B4-BE49-F238E27FC236}">
              <a16:creationId xmlns:a16="http://schemas.microsoft.com/office/drawing/2014/main" xmlns="" id="{00000000-0008-0000-0900-0000BB6E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90492" name="AutoShape 976">
          <a:extLst>
            <a:ext uri="{FF2B5EF4-FFF2-40B4-BE49-F238E27FC236}">
              <a16:creationId xmlns:a16="http://schemas.microsoft.com/office/drawing/2014/main" xmlns="" id="{00000000-0008-0000-0900-0000BC6E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90493" name="AutoShape 977">
          <a:extLst>
            <a:ext uri="{FF2B5EF4-FFF2-40B4-BE49-F238E27FC236}">
              <a16:creationId xmlns:a16="http://schemas.microsoft.com/office/drawing/2014/main" xmlns="" id="{00000000-0008-0000-0900-0000BD6E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90494" name="AutoShape 978">
          <a:extLst>
            <a:ext uri="{FF2B5EF4-FFF2-40B4-BE49-F238E27FC236}">
              <a16:creationId xmlns:a16="http://schemas.microsoft.com/office/drawing/2014/main" xmlns="" id="{00000000-0008-0000-0900-0000BE6E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90495" name="AutoShape 979">
          <a:extLst>
            <a:ext uri="{FF2B5EF4-FFF2-40B4-BE49-F238E27FC236}">
              <a16:creationId xmlns:a16="http://schemas.microsoft.com/office/drawing/2014/main" xmlns="" id="{00000000-0008-0000-0900-0000BF6E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90496" name="AutoShape 980">
          <a:extLst>
            <a:ext uri="{FF2B5EF4-FFF2-40B4-BE49-F238E27FC236}">
              <a16:creationId xmlns:a16="http://schemas.microsoft.com/office/drawing/2014/main" xmlns="" id="{00000000-0008-0000-0900-0000C06E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90497" name="AutoShape 981">
          <a:extLst>
            <a:ext uri="{FF2B5EF4-FFF2-40B4-BE49-F238E27FC236}">
              <a16:creationId xmlns:a16="http://schemas.microsoft.com/office/drawing/2014/main" xmlns="" id="{00000000-0008-0000-0900-0000C16E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90498" name="AutoShape 982">
          <a:extLst>
            <a:ext uri="{FF2B5EF4-FFF2-40B4-BE49-F238E27FC236}">
              <a16:creationId xmlns:a16="http://schemas.microsoft.com/office/drawing/2014/main" xmlns="" id="{00000000-0008-0000-0900-0000C26E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90499" name="AutoShape 983">
          <a:extLst>
            <a:ext uri="{FF2B5EF4-FFF2-40B4-BE49-F238E27FC236}">
              <a16:creationId xmlns:a16="http://schemas.microsoft.com/office/drawing/2014/main" xmlns="" id="{00000000-0008-0000-0900-0000C36E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90500" name="AutoShape 984">
          <a:extLst>
            <a:ext uri="{FF2B5EF4-FFF2-40B4-BE49-F238E27FC236}">
              <a16:creationId xmlns:a16="http://schemas.microsoft.com/office/drawing/2014/main" xmlns="" id="{00000000-0008-0000-0900-0000C46E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90501" name="AutoShape 985">
          <a:extLst>
            <a:ext uri="{FF2B5EF4-FFF2-40B4-BE49-F238E27FC236}">
              <a16:creationId xmlns:a16="http://schemas.microsoft.com/office/drawing/2014/main" xmlns="" id="{00000000-0008-0000-0900-0000C56E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90502" name="AutoShape 986">
          <a:extLst>
            <a:ext uri="{FF2B5EF4-FFF2-40B4-BE49-F238E27FC236}">
              <a16:creationId xmlns:a16="http://schemas.microsoft.com/office/drawing/2014/main" xmlns="" id="{00000000-0008-0000-0900-0000C66E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90503" name="AutoShape 987">
          <a:extLst>
            <a:ext uri="{FF2B5EF4-FFF2-40B4-BE49-F238E27FC236}">
              <a16:creationId xmlns:a16="http://schemas.microsoft.com/office/drawing/2014/main" xmlns="" id="{00000000-0008-0000-0900-0000C76E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90504" name="AutoShape 988">
          <a:extLst>
            <a:ext uri="{FF2B5EF4-FFF2-40B4-BE49-F238E27FC236}">
              <a16:creationId xmlns:a16="http://schemas.microsoft.com/office/drawing/2014/main" xmlns="" id="{00000000-0008-0000-0900-0000C86E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90505" name="AutoShape 989">
          <a:extLst>
            <a:ext uri="{FF2B5EF4-FFF2-40B4-BE49-F238E27FC236}">
              <a16:creationId xmlns:a16="http://schemas.microsoft.com/office/drawing/2014/main" xmlns="" id="{00000000-0008-0000-0900-0000C96E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90506" name="AutoShape 990">
          <a:extLst>
            <a:ext uri="{FF2B5EF4-FFF2-40B4-BE49-F238E27FC236}">
              <a16:creationId xmlns:a16="http://schemas.microsoft.com/office/drawing/2014/main" xmlns="" id="{00000000-0008-0000-0900-0000CA6E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90507" name="AutoShape 991">
          <a:extLst>
            <a:ext uri="{FF2B5EF4-FFF2-40B4-BE49-F238E27FC236}">
              <a16:creationId xmlns:a16="http://schemas.microsoft.com/office/drawing/2014/main" xmlns="" id="{00000000-0008-0000-0900-0000CB6E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90508" name="AutoShape 992">
          <a:extLst>
            <a:ext uri="{FF2B5EF4-FFF2-40B4-BE49-F238E27FC236}">
              <a16:creationId xmlns:a16="http://schemas.microsoft.com/office/drawing/2014/main" xmlns="" id="{00000000-0008-0000-0900-0000CC6E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90509" name="AutoShape 993">
          <a:extLst>
            <a:ext uri="{FF2B5EF4-FFF2-40B4-BE49-F238E27FC236}">
              <a16:creationId xmlns:a16="http://schemas.microsoft.com/office/drawing/2014/main" xmlns="" id="{00000000-0008-0000-0900-0000CD6E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90510" name="AutoShape 994">
          <a:extLst>
            <a:ext uri="{FF2B5EF4-FFF2-40B4-BE49-F238E27FC236}">
              <a16:creationId xmlns:a16="http://schemas.microsoft.com/office/drawing/2014/main" xmlns="" id="{00000000-0008-0000-0900-0000CE6E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90511" name="AutoShape 995">
          <a:extLst>
            <a:ext uri="{FF2B5EF4-FFF2-40B4-BE49-F238E27FC236}">
              <a16:creationId xmlns:a16="http://schemas.microsoft.com/office/drawing/2014/main" xmlns="" id="{00000000-0008-0000-0900-0000CF6E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90512" name="AutoShape 996">
          <a:extLst>
            <a:ext uri="{FF2B5EF4-FFF2-40B4-BE49-F238E27FC236}">
              <a16:creationId xmlns:a16="http://schemas.microsoft.com/office/drawing/2014/main" xmlns="" id="{00000000-0008-0000-0900-0000D06E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90513" name="AutoShape 997">
          <a:extLst>
            <a:ext uri="{FF2B5EF4-FFF2-40B4-BE49-F238E27FC236}">
              <a16:creationId xmlns:a16="http://schemas.microsoft.com/office/drawing/2014/main" xmlns="" id="{00000000-0008-0000-0900-0000D16E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90514" name="AutoShape 998">
          <a:extLst>
            <a:ext uri="{FF2B5EF4-FFF2-40B4-BE49-F238E27FC236}">
              <a16:creationId xmlns:a16="http://schemas.microsoft.com/office/drawing/2014/main" xmlns="" id="{00000000-0008-0000-0900-0000D26E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90515" name="AutoShape 999">
          <a:extLst>
            <a:ext uri="{FF2B5EF4-FFF2-40B4-BE49-F238E27FC236}">
              <a16:creationId xmlns:a16="http://schemas.microsoft.com/office/drawing/2014/main" xmlns="" id="{00000000-0008-0000-0900-0000D36E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90516" name="AutoShape 1000">
          <a:extLst>
            <a:ext uri="{FF2B5EF4-FFF2-40B4-BE49-F238E27FC236}">
              <a16:creationId xmlns:a16="http://schemas.microsoft.com/office/drawing/2014/main" xmlns="" id="{00000000-0008-0000-0900-0000D46E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90517" name="AutoShape 1001">
          <a:extLst>
            <a:ext uri="{FF2B5EF4-FFF2-40B4-BE49-F238E27FC236}">
              <a16:creationId xmlns:a16="http://schemas.microsoft.com/office/drawing/2014/main" xmlns="" id="{00000000-0008-0000-0900-0000D56E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90518" name="AutoShape 1002">
          <a:extLst>
            <a:ext uri="{FF2B5EF4-FFF2-40B4-BE49-F238E27FC236}">
              <a16:creationId xmlns:a16="http://schemas.microsoft.com/office/drawing/2014/main" xmlns="" id="{00000000-0008-0000-0900-0000D66E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90519" name="AutoShape 1003">
          <a:extLst>
            <a:ext uri="{FF2B5EF4-FFF2-40B4-BE49-F238E27FC236}">
              <a16:creationId xmlns:a16="http://schemas.microsoft.com/office/drawing/2014/main" xmlns="" id="{00000000-0008-0000-0900-0000D76E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90520" name="AutoShape 1004">
          <a:extLst>
            <a:ext uri="{FF2B5EF4-FFF2-40B4-BE49-F238E27FC236}">
              <a16:creationId xmlns:a16="http://schemas.microsoft.com/office/drawing/2014/main" xmlns="" id="{00000000-0008-0000-0900-0000D86E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90521" name="AutoShape 1005">
          <a:extLst>
            <a:ext uri="{FF2B5EF4-FFF2-40B4-BE49-F238E27FC236}">
              <a16:creationId xmlns:a16="http://schemas.microsoft.com/office/drawing/2014/main" xmlns="" id="{00000000-0008-0000-0900-0000D96E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90522" name="AutoShape 1006">
          <a:extLst>
            <a:ext uri="{FF2B5EF4-FFF2-40B4-BE49-F238E27FC236}">
              <a16:creationId xmlns:a16="http://schemas.microsoft.com/office/drawing/2014/main" xmlns="" id="{00000000-0008-0000-0900-0000DA6E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90523" name="AutoShape 1007">
          <a:extLst>
            <a:ext uri="{FF2B5EF4-FFF2-40B4-BE49-F238E27FC236}">
              <a16:creationId xmlns:a16="http://schemas.microsoft.com/office/drawing/2014/main" xmlns="" id="{00000000-0008-0000-0900-0000DB6E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90524" name="AutoShape 1008">
          <a:extLst>
            <a:ext uri="{FF2B5EF4-FFF2-40B4-BE49-F238E27FC236}">
              <a16:creationId xmlns:a16="http://schemas.microsoft.com/office/drawing/2014/main" xmlns="" id="{00000000-0008-0000-0900-0000DC6E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90525" name="AutoShape 1009">
          <a:extLst>
            <a:ext uri="{FF2B5EF4-FFF2-40B4-BE49-F238E27FC236}">
              <a16:creationId xmlns:a16="http://schemas.microsoft.com/office/drawing/2014/main" xmlns="" id="{00000000-0008-0000-0900-0000DD6E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90526" name="AutoShape 1010">
          <a:extLst>
            <a:ext uri="{FF2B5EF4-FFF2-40B4-BE49-F238E27FC236}">
              <a16:creationId xmlns:a16="http://schemas.microsoft.com/office/drawing/2014/main" xmlns="" id="{00000000-0008-0000-0900-0000DE6E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90527" name="AutoShape 1011">
          <a:extLst>
            <a:ext uri="{FF2B5EF4-FFF2-40B4-BE49-F238E27FC236}">
              <a16:creationId xmlns:a16="http://schemas.microsoft.com/office/drawing/2014/main" xmlns="" id="{00000000-0008-0000-0900-0000DF6E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90528" name="AutoShape 1012">
          <a:extLst>
            <a:ext uri="{FF2B5EF4-FFF2-40B4-BE49-F238E27FC236}">
              <a16:creationId xmlns:a16="http://schemas.microsoft.com/office/drawing/2014/main" xmlns="" id="{00000000-0008-0000-0900-0000E06E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90529" name="AutoShape 1013">
          <a:extLst>
            <a:ext uri="{FF2B5EF4-FFF2-40B4-BE49-F238E27FC236}">
              <a16:creationId xmlns:a16="http://schemas.microsoft.com/office/drawing/2014/main" xmlns="" id="{00000000-0008-0000-0900-0000E16E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90530" name="AutoShape 1014">
          <a:extLst>
            <a:ext uri="{FF2B5EF4-FFF2-40B4-BE49-F238E27FC236}">
              <a16:creationId xmlns:a16="http://schemas.microsoft.com/office/drawing/2014/main" xmlns="" id="{00000000-0008-0000-0900-0000E26E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90531" name="AutoShape 1015">
          <a:extLst>
            <a:ext uri="{FF2B5EF4-FFF2-40B4-BE49-F238E27FC236}">
              <a16:creationId xmlns:a16="http://schemas.microsoft.com/office/drawing/2014/main" xmlns="" id="{00000000-0008-0000-0900-0000E36E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90532" name="AutoShape 1016">
          <a:extLst>
            <a:ext uri="{FF2B5EF4-FFF2-40B4-BE49-F238E27FC236}">
              <a16:creationId xmlns:a16="http://schemas.microsoft.com/office/drawing/2014/main" xmlns="" id="{00000000-0008-0000-0900-0000E46E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90533" name="AutoShape 1017">
          <a:extLst>
            <a:ext uri="{FF2B5EF4-FFF2-40B4-BE49-F238E27FC236}">
              <a16:creationId xmlns:a16="http://schemas.microsoft.com/office/drawing/2014/main" xmlns="" id="{00000000-0008-0000-0900-0000E56E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90534" name="AutoShape 1018">
          <a:extLst>
            <a:ext uri="{FF2B5EF4-FFF2-40B4-BE49-F238E27FC236}">
              <a16:creationId xmlns:a16="http://schemas.microsoft.com/office/drawing/2014/main" xmlns="" id="{00000000-0008-0000-0900-0000E66E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90535" name="AutoShape 1019">
          <a:extLst>
            <a:ext uri="{FF2B5EF4-FFF2-40B4-BE49-F238E27FC236}">
              <a16:creationId xmlns:a16="http://schemas.microsoft.com/office/drawing/2014/main" xmlns="" id="{00000000-0008-0000-0900-0000E76E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90536" name="AutoShape 1020">
          <a:extLst>
            <a:ext uri="{FF2B5EF4-FFF2-40B4-BE49-F238E27FC236}">
              <a16:creationId xmlns:a16="http://schemas.microsoft.com/office/drawing/2014/main" xmlns="" id="{00000000-0008-0000-0900-0000E86E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90537" name="AutoShape 1021">
          <a:extLst>
            <a:ext uri="{FF2B5EF4-FFF2-40B4-BE49-F238E27FC236}">
              <a16:creationId xmlns:a16="http://schemas.microsoft.com/office/drawing/2014/main" xmlns="" id="{00000000-0008-0000-0900-0000E96E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90538" name="AutoShape 1022">
          <a:extLst>
            <a:ext uri="{FF2B5EF4-FFF2-40B4-BE49-F238E27FC236}">
              <a16:creationId xmlns:a16="http://schemas.microsoft.com/office/drawing/2014/main" xmlns="" id="{00000000-0008-0000-0900-0000EA6E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90539" name="AutoShape 1023">
          <a:extLst>
            <a:ext uri="{FF2B5EF4-FFF2-40B4-BE49-F238E27FC236}">
              <a16:creationId xmlns:a16="http://schemas.microsoft.com/office/drawing/2014/main" xmlns="" id="{00000000-0008-0000-0900-0000EB6E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90540" name="AutoShape 1024">
          <a:extLst>
            <a:ext uri="{FF2B5EF4-FFF2-40B4-BE49-F238E27FC236}">
              <a16:creationId xmlns:a16="http://schemas.microsoft.com/office/drawing/2014/main" xmlns="" id="{00000000-0008-0000-0900-0000EC6E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90541" name="AutoShape 1025">
          <a:extLst>
            <a:ext uri="{FF2B5EF4-FFF2-40B4-BE49-F238E27FC236}">
              <a16:creationId xmlns:a16="http://schemas.microsoft.com/office/drawing/2014/main" xmlns="" id="{00000000-0008-0000-0900-0000ED6E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90542" name="AutoShape 1026">
          <a:extLst>
            <a:ext uri="{FF2B5EF4-FFF2-40B4-BE49-F238E27FC236}">
              <a16:creationId xmlns:a16="http://schemas.microsoft.com/office/drawing/2014/main" xmlns="" id="{00000000-0008-0000-0900-0000EE6E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90543" name="AutoShape 1027">
          <a:extLst>
            <a:ext uri="{FF2B5EF4-FFF2-40B4-BE49-F238E27FC236}">
              <a16:creationId xmlns:a16="http://schemas.microsoft.com/office/drawing/2014/main" xmlns="" id="{00000000-0008-0000-0900-0000EF6E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90544" name="AutoShape 1028">
          <a:extLst>
            <a:ext uri="{FF2B5EF4-FFF2-40B4-BE49-F238E27FC236}">
              <a16:creationId xmlns:a16="http://schemas.microsoft.com/office/drawing/2014/main" xmlns="" id="{00000000-0008-0000-0900-0000F06E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90545" name="AutoShape 1029">
          <a:extLst>
            <a:ext uri="{FF2B5EF4-FFF2-40B4-BE49-F238E27FC236}">
              <a16:creationId xmlns:a16="http://schemas.microsoft.com/office/drawing/2014/main" xmlns="" id="{00000000-0008-0000-0900-0000F16E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90546" name="AutoShape 1030">
          <a:extLst>
            <a:ext uri="{FF2B5EF4-FFF2-40B4-BE49-F238E27FC236}">
              <a16:creationId xmlns:a16="http://schemas.microsoft.com/office/drawing/2014/main" xmlns="" id="{00000000-0008-0000-0900-0000F26E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90547" name="AutoShape 1031">
          <a:extLst>
            <a:ext uri="{FF2B5EF4-FFF2-40B4-BE49-F238E27FC236}">
              <a16:creationId xmlns:a16="http://schemas.microsoft.com/office/drawing/2014/main" xmlns="" id="{00000000-0008-0000-0900-0000F36E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90548" name="AutoShape 1032">
          <a:extLst>
            <a:ext uri="{FF2B5EF4-FFF2-40B4-BE49-F238E27FC236}">
              <a16:creationId xmlns:a16="http://schemas.microsoft.com/office/drawing/2014/main" xmlns="" id="{00000000-0008-0000-0900-0000F46E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90549" name="AutoShape 1033">
          <a:extLst>
            <a:ext uri="{FF2B5EF4-FFF2-40B4-BE49-F238E27FC236}">
              <a16:creationId xmlns:a16="http://schemas.microsoft.com/office/drawing/2014/main" xmlns="" id="{00000000-0008-0000-0900-0000F56E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90550" name="AutoShape 1034">
          <a:extLst>
            <a:ext uri="{FF2B5EF4-FFF2-40B4-BE49-F238E27FC236}">
              <a16:creationId xmlns:a16="http://schemas.microsoft.com/office/drawing/2014/main" xmlns="" id="{00000000-0008-0000-0900-0000F66E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90551" name="AutoShape 1035">
          <a:extLst>
            <a:ext uri="{FF2B5EF4-FFF2-40B4-BE49-F238E27FC236}">
              <a16:creationId xmlns:a16="http://schemas.microsoft.com/office/drawing/2014/main" xmlns="" id="{00000000-0008-0000-0900-0000F76E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90552" name="AutoShape 1036">
          <a:extLst>
            <a:ext uri="{FF2B5EF4-FFF2-40B4-BE49-F238E27FC236}">
              <a16:creationId xmlns:a16="http://schemas.microsoft.com/office/drawing/2014/main" xmlns="" id="{00000000-0008-0000-0900-0000F86E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90553" name="AutoShape 1037">
          <a:extLst>
            <a:ext uri="{FF2B5EF4-FFF2-40B4-BE49-F238E27FC236}">
              <a16:creationId xmlns:a16="http://schemas.microsoft.com/office/drawing/2014/main" xmlns="" id="{00000000-0008-0000-0900-0000F96E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90554" name="AutoShape 1038">
          <a:extLst>
            <a:ext uri="{FF2B5EF4-FFF2-40B4-BE49-F238E27FC236}">
              <a16:creationId xmlns:a16="http://schemas.microsoft.com/office/drawing/2014/main" xmlns="" id="{00000000-0008-0000-0900-0000FA6E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90555" name="AutoShape 1039">
          <a:extLst>
            <a:ext uri="{FF2B5EF4-FFF2-40B4-BE49-F238E27FC236}">
              <a16:creationId xmlns:a16="http://schemas.microsoft.com/office/drawing/2014/main" xmlns="" id="{00000000-0008-0000-0900-0000FB6E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90556" name="AutoShape 1040">
          <a:extLst>
            <a:ext uri="{FF2B5EF4-FFF2-40B4-BE49-F238E27FC236}">
              <a16:creationId xmlns:a16="http://schemas.microsoft.com/office/drawing/2014/main" xmlns="" id="{00000000-0008-0000-0900-0000FC6E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90557" name="AutoShape 1041">
          <a:extLst>
            <a:ext uri="{FF2B5EF4-FFF2-40B4-BE49-F238E27FC236}">
              <a16:creationId xmlns:a16="http://schemas.microsoft.com/office/drawing/2014/main" xmlns="" id="{00000000-0008-0000-0900-0000FD6E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90558" name="AutoShape 1042">
          <a:extLst>
            <a:ext uri="{FF2B5EF4-FFF2-40B4-BE49-F238E27FC236}">
              <a16:creationId xmlns:a16="http://schemas.microsoft.com/office/drawing/2014/main" xmlns="" id="{00000000-0008-0000-0900-0000FE6E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90559" name="AutoShape 1043">
          <a:extLst>
            <a:ext uri="{FF2B5EF4-FFF2-40B4-BE49-F238E27FC236}">
              <a16:creationId xmlns:a16="http://schemas.microsoft.com/office/drawing/2014/main" xmlns="" id="{00000000-0008-0000-0900-0000FF6E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90560" name="AutoShape 1044">
          <a:extLst>
            <a:ext uri="{FF2B5EF4-FFF2-40B4-BE49-F238E27FC236}">
              <a16:creationId xmlns:a16="http://schemas.microsoft.com/office/drawing/2014/main" xmlns="" id="{00000000-0008-0000-0900-0000006F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90561" name="AutoShape 1045">
          <a:extLst>
            <a:ext uri="{FF2B5EF4-FFF2-40B4-BE49-F238E27FC236}">
              <a16:creationId xmlns:a16="http://schemas.microsoft.com/office/drawing/2014/main" xmlns="" id="{00000000-0008-0000-0900-0000016F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90562" name="AutoShape 1046">
          <a:extLst>
            <a:ext uri="{FF2B5EF4-FFF2-40B4-BE49-F238E27FC236}">
              <a16:creationId xmlns:a16="http://schemas.microsoft.com/office/drawing/2014/main" xmlns="" id="{00000000-0008-0000-0900-0000026F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90563" name="AutoShape 1047">
          <a:extLst>
            <a:ext uri="{FF2B5EF4-FFF2-40B4-BE49-F238E27FC236}">
              <a16:creationId xmlns:a16="http://schemas.microsoft.com/office/drawing/2014/main" xmlns="" id="{00000000-0008-0000-0900-0000036F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90564" name="AutoShape 1048">
          <a:extLst>
            <a:ext uri="{FF2B5EF4-FFF2-40B4-BE49-F238E27FC236}">
              <a16:creationId xmlns:a16="http://schemas.microsoft.com/office/drawing/2014/main" xmlns="" id="{00000000-0008-0000-0900-0000046F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90565" name="AutoShape 1049">
          <a:extLst>
            <a:ext uri="{FF2B5EF4-FFF2-40B4-BE49-F238E27FC236}">
              <a16:creationId xmlns:a16="http://schemas.microsoft.com/office/drawing/2014/main" xmlns="" id="{00000000-0008-0000-0900-0000056F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90566" name="AutoShape 1050">
          <a:extLst>
            <a:ext uri="{FF2B5EF4-FFF2-40B4-BE49-F238E27FC236}">
              <a16:creationId xmlns:a16="http://schemas.microsoft.com/office/drawing/2014/main" xmlns="" id="{00000000-0008-0000-0900-0000066F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90567" name="AutoShape 1051">
          <a:extLst>
            <a:ext uri="{FF2B5EF4-FFF2-40B4-BE49-F238E27FC236}">
              <a16:creationId xmlns:a16="http://schemas.microsoft.com/office/drawing/2014/main" xmlns="" id="{00000000-0008-0000-0900-0000076F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90568" name="AutoShape 1052">
          <a:extLst>
            <a:ext uri="{FF2B5EF4-FFF2-40B4-BE49-F238E27FC236}">
              <a16:creationId xmlns:a16="http://schemas.microsoft.com/office/drawing/2014/main" xmlns="" id="{00000000-0008-0000-0900-0000086F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90569" name="AutoShape 1053">
          <a:extLst>
            <a:ext uri="{FF2B5EF4-FFF2-40B4-BE49-F238E27FC236}">
              <a16:creationId xmlns:a16="http://schemas.microsoft.com/office/drawing/2014/main" xmlns="" id="{00000000-0008-0000-0900-0000096F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90570" name="AutoShape 1054">
          <a:extLst>
            <a:ext uri="{FF2B5EF4-FFF2-40B4-BE49-F238E27FC236}">
              <a16:creationId xmlns:a16="http://schemas.microsoft.com/office/drawing/2014/main" xmlns="" id="{00000000-0008-0000-0900-00000A6F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90571" name="AutoShape 1055">
          <a:extLst>
            <a:ext uri="{FF2B5EF4-FFF2-40B4-BE49-F238E27FC236}">
              <a16:creationId xmlns:a16="http://schemas.microsoft.com/office/drawing/2014/main" xmlns="" id="{00000000-0008-0000-0900-00000B6F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90572" name="AutoShape 1056">
          <a:extLst>
            <a:ext uri="{FF2B5EF4-FFF2-40B4-BE49-F238E27FC236}">
              <a16:creationId xmlns:a16="http://schemas.microsoft.com/office/drawing/2014/main" xmlns="" id="{00000000-0008-0000-0900-00000C6F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90573" name="AutoShape 1057">
          <a:extLst>
            <a:ext uri="{FF2B5EF4-FFF2-40B4-BE49-F238E27FC236}">
              <a16:creationId xmlns:a16="http://schemas.microsoft.com/office/drawing/2014/main" xmlns="" id="{00000000-0008-0000-0900-00000D6F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90574" name="AutoShape 1058">
          <a:extLst>
            <a:ext uri="{FF2B5EF4-FFF2-40B4-BE49-F238E27FC236}">
              <a16:creationId xmlns:a16="http://schemas.microsoft.com/office/drawing/2014/main" xmlns="" id="{00000000-0008-0000-0900-00000E6F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90575" name="AutoShape 1059">
          <a:extLst>
            <a:ext uri="{FF2B5EF4-FFF2-40B4-BE49-F238E27FC236}">
              <a16:creationId xmlns:a16="http://schemas.microsoft.com/office/drawing/2014/main" xmlns="" id="{00000000-0008-0000-0900-00000F6F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90576" name="AutoShape 1060">
          <a:extLst>
            <a:ext uri="{FF2B5EF4-FFF2-40B4-BE49-F238E27FC236}">
              <a16:creationId xmlns:a16="http://schemas.microsoft.com/office/drawing/2014/main" xmlns="" id="{00000000-0008-0000-0900-0000106F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90577" name="AutoShape 1061">
          <a:extLst>
            <a:ext uri="{FF2B5EF4-FFF2-40B4-BE49-F238E27FC236}">
              <a16:creationId xmlns:a16="http://schemas.microsoft.com/office/drawing/2014/main" xmlns="" id="{00000000-0008-0000-0900-0000116F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90578" name="AutoShape 1062">
          <a:extLst>
            <a:ext uri="{FF2B5EF4-FFF2-40B4-BE49-F238E27FC236}">
              <a16:creationId xmlns:a16="http://schemas.microsoft.com/office/drawing/2014/main" xmlns="" id="{00000000-0008-0000-0900-0000126F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90579" name="AutoShape 1063">
          <a:extLst>
            <a:ext uri="{FF2B5EF4-FFF2-40B4-BE49-F238E27FC236}">
              <a16:creationId xmlns:a16="http://schemas.microsoft.com/office/drawing/2014/main" xmlns="" id="{00000000-0008-0000-0900-0000136F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90580" name="AutoShape 1064">
          <a:extLst>
            <a:ext uri="{FF2B5EF4-FFF2-40B4-BE49-F238E27FC236}">
              <a16:creationId xmlns:a16="http://schemas.microsoft.com/office/drawing/2014/main" xmlns="" id="{00000000-0008-0000-0900-0000146F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90581" name="AutoShape 1065">
          <a:extLst>
            <a:ext uri="{FF2B5EF4-FFF2-40B4-BE49-F238E27FC236}">
              <a16:creationId xmlns:a16="http://schemas.microsoft.com/office/drawing/2014/main" xmlns="" id="{00000000-0008-0000-0900-0000156F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90582" name="AutoShape 1066">
          <a:extLst>
            <a:ext uri="{FF2B5EF4-FFF2-40B4-BE49-F238E27FC236}">
              <a16:creationId xmlns:a16="http://schemas.microsoft.com/office/drawing/2014/main" xmlns="" id="{00000000-0008-0000-0900-0000166F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90583" name="AutoShape 1067">
          <a:extLst>
            <a:ext uri="{FF2B5EF4-FFF2-40B4-BE49-F238E27FC236}">
              <a16:creationId xmlns:a16="http://schemas.microsoft.com/office/drawing/2014/main" xmlns="" id="{00000000-0008-0000-0900-0000176F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90584" name="AutoShape 1068">
          <a:extLst>
            <a:ext uri="{FF2B5EF4-FFF2-40B4-BE49-F238E27FC236}">
              <a16:creationId xmlns:a16="http://schemas.microsoft.com/office/drawing/2014/main" xmlns="" id="{00000000-0008-0000-0900-0000186F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90585" name="AutoShape 1069">
          <a:extLst>
            <a:ext uri="{FF2B5EF4-FFF2-40B4-BE49-F238E27FC236}">
              <a16:creationId xmlns:a16="http://schemas.microsoft.com/office/drawing/2014/main" xmlns="" id="{00000000-0008-0000-0900-0000196F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90586" name="AutoShape 1070">
          <a:extLst>
            <a:ext uri="{FF2B5EF4-FFF2-40B4-BE49-F238E27FC236}">
              <a16:creationId xmlns:a16="http://schemas.microsoft.com/office/drawing/2014/main" xmlns="" id="{00000000-0008-0000-0900-00001A6F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90587" name="AutoShape 1071">
          <a:extLst>
            <a:ext uri="{FF2B5EF4-FFF2-40B4-BE49-F238E27FC236}">
              <a16:creationId xmlns:a16="http://schemas.microsoft.com/office/drawing/2014/main" xmlns="" id="{00000000-0008-0000-0900-00001B6F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90588" name="AutoShape 1072">
          <a:extLst>
            <a:ext uri="{FF2B5EF4-FFF2-40B4-BE49-F238E27FC236}">
              <a16:creationId xmlns:a16="http://schemas.microsoft.com/office/drawing/2014/main" xmlns="" id="{00000000-0008-0000-0900-00001C6F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90589" name="AutoShape 1073">
          <a:extLst>
            <a:ext uri="{FF2B5EF4-FFF2-40B4-BE49-F238E27FC236}">
              <a16:creationId xmlns:a16="http://schemas.microsoft.com/office/drawing/2014/main" xmlns="" id="{00000000-0008-0000-0900-00001D6F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90590" name="AutoShape 1074">
          <a:extLst>
            <a:ext uri="{FF2B5EF4-FFF2-40B4-BE49-F238E27FC236}">
              <a16:creationId xmlns:a16="http://schemas.microsoft.com/office/drawing/2014/main" xmlns="" id="{00000000-0008-0000-0900-00001E6F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90591" name="AutoShape 1075">
          <a:extLst>
            <a:ext uri="{FF2B5EF4-FFF2-40B4-BE49-F238E27FC236}">
              <a16:creationId xmlns:a16="http://schemas.microsoft.com/office/drawing/2014/main" xmlns="" id="{00000000-0008-0000-0900-00001F6F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90592" name="AutoShape 1076">
          <a:extLst>
            <a:ext uri="{FF2B5EF4-FFF2-40B4-BE49-F238E27FC236}">
              <a16:creationId xmlns:a16="http://schemas.microsoft.com/office/drawing/2014/main" xmlns="" id="{00000000-0008-0000-0900-0000206F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90593" name="AutoShape 1077">
          <a:extLst>
            <a:ext uri="{FF2B5EF4-FFF2-40B4-BE49-F238E27FC236}">
              <a16:creationId xmlns:a16="http://schemas.microsoft.com/office/drawing/2014/main" xmlns="" id="{00000000-0008-0000-0900-0000216F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90594" name="AutoShape 1078">
          <a:extLst>
            <a:ext uri="{FF2B5EF4-FFF2-40B4-BE49-F238E27FC236}">
              <a16:creationId xmlns:a16="http://schemas.microsoft.com/office/drawing/2014/main" xmlns="" id="{00000000-0008-0000-0900-0000226F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90595" name="AutoShape 1079">
          <a:extLst>
            <a:ext uri="{FF2B5EF4-FFF2-40B4-BE49-F238E27FC236}">
              <a16:creationId xmlns:a16="http://schemas.microsoft.com/office/drawing/2014/main" xmlns="" id="{00000000-0008-0000-0900-0000236F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90596" name="AutoShape 1080">
          <a:extLst>
            <a:ext uri="{FF2B5EF4-FFF2-40B4-BE49-F238E27FC236}">
              <a16:creationId xmlns:a16="http://schemas.microsoft.com/office/drawing/2014/main" xmlns="" id="{00000000-0008-0000-0900-0000246F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90597" name="AutoShape 1081">
          <a:extLst>
            <a:ext uri="{FF2B5EF4-FFF2-40B4-BE49-F238E27FC236}">
              <a16:creationId xmlns:a16="http://schemas.microsoft.com/office/drawing/2014/main" xmlns="" id="{00000000-0008-0000-0900-0000256F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90598" name="AutoShape 1082">
          <a:extLst>
            <a:ext uri="{FF2B5EF4-FFF2-40B4-BE49-F238E27FC236}">
              <a16:creationId xmlns:a16="http://schemas.microsoft.com/office/drawing/2014/main" xmlns="" id="{00000000-0008-0000-0900-0000266F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90599" name="AutoShape 1083">
          <a:extLst>
            <a:ext uri="{FF2B5EF4-FFF2-40B4-BE49-F238E27FC236}">
              <a16:creationId xmlns:a16="http://schemas.microsoft.com/office/drawing/2014/main" xmlns="" id="{00000000-0008-0000-0900-0000276F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90600" name="AutoShape 1084">
          <a:extLst>
            <a:ext uri="{FF2B5EF4-FFF2-40B4-BE49-F238E27FC236}">
              <a16:creationId xmlns:a16="http://schemas.microsoft.com/office/drawing/2014/main" xmlns="" id="{00000000-0008-0000-0900-0000286F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90601" name="AutoShape 1085">
          <a:extLst>
            <a:ext uri="{FF2B5EF4-FFF2-40B4-BE49-F238E27FC236}">
              <a16:creationId xmlns:a16="http://schemas.microsoft.com/office/drawing/2014/main" xmlns="" id="{00000000-0008-0000-0900-0000296F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90602" name="AutoShape 1086">
          <a:extLst>
            <a:ext uri="{FF2B5EF4-FFF2-40B4-BE49-F238E27FC236}">
              <a16:creationId xmlns:a16="http://schemas.microsoft.com/office/drawing/2014/main" xmlns="" id="{00000000-0008-0000-0900-00002A6F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90603" name="AutoShape 1087">
          <a:extLst>
            <a:ext uri="{FF2B5EF4-FFF2-40B4-BE49-F238E27FC236}">
              <a16:creationId xmlns:a16="http://schemas.microsoft.com/office/drawing/2014/main" xmlns="" id="{00000000-0008-0000-0900-00002B6F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90604" name="AutoShape 1088">
          <a:extLst>
            <a:ext uri="{FF2B5EF4-FFF2-40B4-BE49-F238E27FC236}">
              <a16:creationId xmlns:a16="http://schemas.microsoft.com/office/drawing/2014/main" xmlns="" id="{00000000-0008-0000-0900-00002C6F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90605" name="AutoShape 1089">
          <a:extLst>
            <a:ext uri="{FF2B5EF4-FFF2-40B4-BE49-F238E27FC236}">
              <a16:creationId xmlns:a16="http://schemas.microsoft.com/office/drawing/2014/main" xmlns="" id="{00000000-0008-0000-0900-00002D6F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90606" name="AutoShape 1090">
          <a:extLst>
            <a:ext uri="{FF2B5EF4-FFF2-40B4-BE49-F238E27FC236}">
              <a16:creationId xmlns:a16="http://schemas.microsoft.com/office/drawing/2014/main" xmlns="" id="{00000000-0008-0000-0900-00002E6F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90607" name="AutoShape 1091">
          <a:extLst>
            <a:ext uri="{FF2B5EF4-FFF2-40B4-BE49-F238E27FC236}">
              <a16:creationId xmlns:a16="http://schemas.microsoft.com/office/drawing/2014/main" xmlns="" id="{00000000-0008-0000-0900-00002F6F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90608" name="AutoShape 1092">
          <a:extLst>
            <a:ext uri="{FF2B5EF4-FFF2-40B4-BE49-F238E27FC236}">
              <a16:creationId xmlns:a16="http://schemas.microsoft.com/office/drawing/2014/main" xmlns="" id="{00000000-0008-0000-0900-0000306F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90609" name="AutoShape 1093">
          <a:extLst>
            <a:ext uri="{FF2B5EF4-FFF2-40B4-BE49-F238E27FC236}">
              <a16:creationId xmlns:a16="http://schemas.microsoft.com/office/drawing/2014/main" xmlns="" id="{00000000-0008-0000-0900-0000316F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90610" name="AutoShape 1094">
          <a:extLst>
            <a:ext uri="{FF2B5EF4-FFF2-40B4-BE49-F238E27FC236}">
              <a16:creationId xmlns:a16="http://schemas.microsoft.com/office/drawing/2014/main" xmlns="" id="{00000000-0008-0000-0900-0000326F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90611" name="AutoShape 1095">
          <a:extLst>
            <a:ext uri="{FF2B5EF4-FFF2-40B4-BE49-F238E27FC236}">
              <a16:creationId xmlns:a16="http://schemas.microsoft.com/office/drawing/2014/main" xmlns="" id="{00000000-0008-0000-0900-0000336F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90612" name="AutoShape 1096">
          <a:extLst>
            <a:ext uri="{FF2B5EF4-FFF2-40B4-BE49-F238E27FC236}">
              <a16:creationId xmlns:a16="http://schemas.microsoft.com/office/drawing/2014/main" xmlns="" id="{00000000-0008-0000-0900-0000346F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90613" name="AutoShape 1097">
          <a:extLst>
            <a:ext uri="{FF2B5EF4-FFF2-40B4-BE49-F238E27FC236}">
              <a16:creationId xmlns:a16="http://schemas.microsoft.com/office/drawing/2014/main" xmlns="" id="{00000000-0008-0000-0900-0000356F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90614" name="AutoShape 1098">
          <a:extLst>
            <a:ext uri="{FF2B5EF4-FFF2-40B4-BE49-F238E27FC236}">
              <a16:creationId xmlns:a16="http://schemas.microsoft.com/office/drawing/2014/main" xmlns="" id="{00000000-0008-0000-0900-0000366F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90615" name="AutoShape 1099">
          <a:extLst>
            <a:ext uri="{FF2B5EF4-FFF2-40B4-BE49-F238E27FC236}">
              <a16:creationId xmlns:a16="http://schemas.microsoft.com/office/drawing/2014/main" xmlns="" id="{00000000-0008-0000-0900-0000376F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90616" name="AutoShape 1100">
          <a:extLst>
            <a:ext uri="{FF2B5EF4-FFF2-40B4-BE49-F238E27FC236}">
              <a16:creationId xmlns:a16="http://schemas.microsoft.com/office/drawing/2014/main" xmlns="" id="{00000000-0008-0000-0900-0000386F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90617" name="AutoShape 1101">
          <a:extLst>
            <a:ext uri="{FF2B5EF4-FFF2-40B4-BE49-F238E27FC236}">
              <a16:creationId xmlns:a16="http://schemas.microsoft.com/office/drawing/2014/main" xmlns="" id="{00000000-0008-0000-0900-0000396F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90618" name="AutoShape 1102">
          <a:extLst>
            <a:ext uri="{FF2B5EF4-FFF2-40B4-BE49-F238E27FC236}">
              <a16:creationId xmlns:a16="http://schemas.microsoft.com/office/drawing/2014/main" xmlns="" id="{00000000-0008-0000-0900-00003A6F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90619" name="AutoShape 1103">
          <a:extLst>
            <a:ext uri="{FF2B5EF4-FFF2-40B4-BE49-F238E27FC236}">
              <a16:creationId xmlns:a16="http://schemas.microsoft.com/office/drawing/2014/main" xmlns="" id="{00000000-0008-0000-0900-00003B6F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90620" name="AutoShape 1104">
          <a:extLst>
            <a:ext uri="{FF2B5EF4-FFF2-40B4-BE49-F238E27FC236}">
              <a16:creationId xmlns:a16="http://schemas.microsoft.com/office/drawing/2014/main" xmlns="" id="{00000000-0008-0000-0900-00003C6F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90621" name="AutoShape 1105">
          <a:extLst>
            <a:ext uri="{FF2B5EF4-FFF2-40B4-BE49-F238E27FC236}">
              <a16:creationId xmlns:a16="http://schemas.microsoft.com/office/drawing/2014/main" xmlns="" id="{00000000-0008-0000-0900-00003D6F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90622" name="AutoShape 1106">
          <a:extLst>
            <a:ext uri="{FF2B5EF4-FFF2-40B4-BE49-F238E27FC236}">
              <a16:creationId xmlns:a16="http://schemas.microsoft.com/office/drawing/2014/main" xmlns="" id="{00000000-0008-0000-0900-00003E6F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90623" name="AutoShape 1107">
          <a:extLst>
            <a:ext uri="{FF2B5EF4-FFF2-40B4-BE49-F238E27FC236}">
              <a16:creationId xmlns:a16="http://schemas.microsoft.com/office/drawing/2014/main" xmlns="" id="{00000000-0008-0000-0900-00003F6F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90624" name="AutoShape 1108">
          <a:extLst>
            <a:ext uri="{FF2B5EF4-FFF2-40B4-BE49-F238E27FC236}">
              <a16:creationId xmlns:a16="http://schemas.microsoft.com/office/drawing/2014/main" xmlns="" id="{00000000-0008-0000-0900-0000406F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90625" name="AutoShape 1109">
          <a:extLst>
            <a:ext uri="{FF2B5EF4-FFF2-40B4-BE49-F238E27FC236}">
              <a16:creationId xmlns:a16="http://schemas.microsoft.com/office/drawing/2014/main" xmlns="" id="{00000000-0008-0000-0900-0000416F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90626" name="AutoShape 1110">
          <a:extLst>
            <a:ext uri="{FF2B5EF4-FFF2-40B4-BE49-F238E27FC236}">
              <a16:creationId xmlns:a16="http://schemas.microsoft.com/office/drawing/2014/main" xmlns="" id="{00000000-0008-0000-0900-0000426F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90627" name="AutoShape 1111">
          <a:extLst>
            <a:ext uri="{FF2B5EF4-FFF2-40B4-BE49-F238E27FC236}">
              <a16:creationId xmlns:a16="http://schemas.microsoft.com/office/drawing/2014/main" xmlns="" id="{00000000-0008-0000-0900-0000436F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90628" name="AutoShape 1112">
          <a:extLst>
            <a:ext uri="{FF2B5EF4-FFF2-40B4-BE49-F238E27FC236}">
              <a16:creationId xmlns:a16="http://schemas.microsoft.com/office/drawing/2014/main" xmlns="" id="{00000000-0008-0000-0900-0000446F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90629" name="AutoShape 1113">
          <a:extLst>
            <a:ext uri="{FF2B5EF4-FFF2-40B4-BE49-F238E27FC236}">
              <a16:creationId xmlns:a16="http://schemas.microsoft.com/office/drawing/2014/main" xmlns="" id="{00000000-0008-0000-0900-0000456F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90630" name="AutoShape 1114">
          <a:extLst>
            <a:ext uri="{FF2B5EF4-FFF2-40B4-BE49-F238E27FC236}">
              <a16:creationId xmlns:a16="http://schemas.microsoft.com/office/drawing/2014/main" xmlns="" id="{00000000-0008-0000-0900-0000466F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90631" name="AutoShape 1115">
          <a:extLst>
            <a:ext uri="{FF2B5EF4-FFF2-40B4-BE49-F238E27FC236}">
              <a16:creationId xmlns:a16="http://schemas.microsoft.com/office/drawing/2014/main" xmlns="" id="{00000000-0008-0000-0900-0000476F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90632" name="AutoShape 1116">
          <a:extLst>
            <a:ext uri="{FF2B5EF4-FFF2-40B4-BE49-F238E27FC236}">
              <a16:creationId xmlns:a16="http://schemas.microsoft.com/office/drawing/2014/main" xmlns="" id="{00000000-0008-0000-0900-0000486F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90633" name="AutoShape 1117">
          <a:extLst>
            <a:ext uri="{FF2B5EF4-FFF2-40B4-BE49-F238E27FC236}">
              <a16:creationId xmlns:a16="http://schemas.microsoft.com/office/drawing/2014/main" xmlns="" id="{00000000-0008-0000-0900-0000496F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90634" name="AutoShape 1118">
          <a:extLst>
            <a:ext uri="{FF2B5EF4-FFF2-40B4-BE49-F238E27FC236}">
              <a16:creationId xmlns:a16="http://schemas.microsoft.com/office/drawing/2014/main" xmlns="" id="{00000000-0008-0000-0900-00004A6F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90635" name="AutoShape 1119">
          <a:extLst>
            <a:ext uri="{FF2B5EF4-FFF2-40B4-BE49-F238E27FC236}">
              <a16:creationId xmlns:a16="http://schemas.microsoft.com/office/drawing/2014/main" xmlns="" id="{00000000-0008-0000-0900-00004B6F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90636" name="AutoShape 1120">
          <a:extLst>
            <a:ext uri="{FF2B5EF4-FFF2-40B4-BE49-F238E27FC236}">
              <a16:creationId xmlns:a16="http://schemas.microsoft.com/office/drawing/2014/main" xmlns="" id="{00000000-0008-0000-0900-00004C6F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90637" name="AutoShape 1121">
          <a:extLst>
            <a:ext uri="{FF2B5EF4-FFF2-40B4-BE49-F238E27FC236}">
              <a16:creationId xmlns:a16="http://schemas.microsoft.com/office/drawing/2014/main" xmlns="" id="{00000000-0008-0000-0900-00004D6F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90638" name="AutoShape 1122">
          <a:extLst>
            <a:ext uri="{FF2B5EF4-FFF2-40B4-BE49-F238E27FC236}">
              <a16:creationId xmlns:a16="http://schemas.microsoft.com/office/drawing/2014/main" xmlns="" id="{00000000-0008-0000-0900-00004E6F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90639" name="AutoShape 1123">
          <a:extLst>
            <a:ext uri="{FF2B5EF4-FFF2-40B4-BE49-F238E27FC236}">
              <a16:creationId xmlns:a16="http://schemas.microsoft.com/office/drawing/2014/main" xmlns="" id="{00000000-0008-0000-0900-00004F6F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90640" name="AutoShape 1124">
          <a:extLst>
            <a:ext uri="{FF2B5EF4-FFF2-40B4-BE49-F238E27FC236}">
              <a16:creationId xmlns:a16="http://schemas.microsoft.com/office/drawing/2014/main" xmlns="" id="{00000000-0008-0000-0900-0000506F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90641" name="AutoShape 1125">
          <a:extLst>
            <a:ext uri="{FF2B5EF4-FFF2-40B4-BE49-F238E27FC236}">
              <a16:creationId xmlns:a16="http://schemas.microsoft.com/office/drawing/2014/main" xmlns="" id="{00000000-0008-0000-0900-0000516F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90642" name="AutoShape 1126">
          <a:extLst>
            <a:ext uri="{FF2B5EF4-FFF2-40B4-BE49-F238E27FC236}">
              <a16:creationId xmlns:a16="http://schemas.microsoft.com/office/drawing/2014/main" xmlns="" id="{00000000-0008-0000-0900-0000526F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90643" name="AutoShape 1127">
          <a:extLst>
            <a:ext uri="{FF2B5EF4-FFF2-40B4-BE49-F238E27FC236}">
              <a16:creationId xmlns:a16="http://schemas.microsoft.com/office/drawing/2014/main" xmlns="" id="{00000000-0008-0000-0900-0000536F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90644" name="AutoShape 1128">
          <a:extLst>
            <a:ext uri="{FF2B5EF4-FFF2-40B4-BE49-F238E27FC236}">
              <a16:creationId xmlns:a16="http://schemas.microsoft.com/office/drawing/2014/main" xmlns="" id="{00000000-0008-0000-0900-0000546F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90645" name="AutoShape 1129">
          <a:extLst>
            <a:ext uri="{FF2B5EF4-FFF2-40B4-BE49-F238E27FC236}">
              <a16:creationId xmlns:a16="http://schemas.microsoft.com/office/drawing/2014/main" xmlns="" id="{00000000-0008-0000-0900-0000556F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90646" name="AutoShape 1130">
          <a:extLst>
            <a:ext uri="{FF2B5EF4-FFF2-40B4-BE49-F238E27FC236}">
              <a16:creationId xmlns:a16="http://schemas.microsoft.com/office/drawing/2014/main" xmlns="" id="{00000000-0008-0000-0900-0000566F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90647" name="AutoShape 1131">
          <a:extLst>
            <a:ext uri="{FF2B5EF4-FFF2-40B4-BE49-F238E27FC236}">
              <a16:creationId xmlns:a16="http://schemas.microsoft.com/office/drawing/2014/main" xmlns="" id="{00000000-0008-0000-0900-0000576F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90648" name="AutoShape 1132">
          <a:extLst>
            <a:ext uri="{FF2B5EF4-FFF2-40B4-BE49-F238E27FC236}">
              <a16:creationId xmlns:a16="http://schemas.microsoft.com/office/drawing/2014/main" xmlns="" id="{00000000-0008-0000-0900-0000586F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90649" name="AutoShape 1133">
          <a:extLst>
            <a:ext uri="{FF2B5EF4-FFF2-40B4-BE49-F238E27FC236}">
              <a16:creationId xmlns:a16="http://schemas.microsoft.com/office/drawing/2014/main" xmlns="" id="{00000000-0008-0000-0900-0000596F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90650" name="AutoShape 1134">
          <a:extLst>
            <a:ext uri="{FF2B5EF4-FFF2-40B4-BE49-F238E27FC236}">
              <a16:creationId xmlns:a16="http://schemas.microsoft.com/office/drawing/2014/main" xmlns="" id="{00000000-0008-0000-0900-00005A6F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90651" name="AutoShape 1135">
          <a:extLst>
            <a:ext uri="{FF2B5EF4-FFF2-40B4-BE49-F238E27FC236}">
              <a16:creationId xmlns:a16="http://schemas.microsoft.com/office/drawing/2014/main" xmlns="" id="{00000000-0008-0000-0900-00005B6F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90652" name="AutoShape 1136">
          <a:extLst>
            <a:ext uri="{FF2B5EF4-FFF2-40B4-BE49-F238E27FC236}">
              <a16:creationId xmlns:a16="http://schemas.microsoft.com/office/drawing/2014/main" xmlns="" id="{00000000-0008-0000-0900-00005C6F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90653" name="AutoShape 1137">
          <a:extLst>
            <a:ext uri="{FF2B5EF4-FFF2-40B4-BE49-F238E27FC236}">
              <a16:creationId xmlns:a16="http://schemas.microsoft.com/office/drawing/2014/main" xmlns="" id="{00000000-0008-0000-0900-00005D6F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90654" name="AutoShape 1138">
          <a:extLst>
            <a:ext uri="{FF2B5EF4-FFF2-40B4-BE49-F238E27FC236}">
              <a16:creationId xmlns:a16="http://schemas.microsoft.com/office/drawing/2014/main" xmlns="" id="{00000000-0008-0000-0900-00005E6F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90655" name="AutoShape 1139">
          <a:extLst>
            <a:ext uri="{FF2B5EF4-FFF2-40B4-BE49-F238E27FC236}">
              <a16:creationId xmlns:a16="http://schemas.microsoft.com/office/drawing/2014/main" xmlns="" id="{00000000-0008-0000-0900-00005F6F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90656" name="AutoShape 1140">
          <a:extLst>
            <a:ext uri="{FF2B5EF4-FFF2-40B4-BE49-F238E27FC236}">
              <a16:creationId xmlns:a16="http://schemas.microsoft.com/office/drawing/2014/main" xmlns="" id="{00000000-0008-0000-0900-0000606F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90657" name="AutoShape 1141">
          <a:extLst>
            <a:ext uri="{FF2B5EF4-FFF2-40B4-BE49-F238E27FC236}">
              <a16:creationId xmlns:a16="http://schemas.microsoft.com/office/drawing/2014/main" xmlns="" id="{00000000-0008-0000-0900-0000616F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0</xdr:row>
      <xdr:rowOff>0</xdr:rowOff>
    </xdr:from>
    <xdr:to>
      <xdr:col>31</xdr:col>
      <xdr:colOff>219075</xdr:colOff>
      <xdr:row>0</xdr:row>
      <xdr:rowOff>0</xdr:rowOff>
    </xdr:to>
    <xdr:sp macro="" textlink="">
      <xdr:nvSpPr>
        <xdr:cNvPr id="290658" name="AutoShape 1142">
          <a:extLst>
            <a:ext uri="{FF2B5EF4-FFF2-40B4-BE49-F238E27FC236}">
              <a16:creationId xmlns:a16="http://schemas.microsoft.com/office/drawing/2014/main" xmlns="" id="{00000000-0008-0000-0900-0000626F0400}"/>
            </a:ext>
          </a:extLst>
        </xdr:cNvPr>
        <xdr:cNvSpPr>
          <a:spLocks noChangeArrowheads="1"/>
        </xdr:cNvSpPr>
      </xdr:nvSpPr>
      <xdr:spPr bwMode="auto">
        <a:xfrm>
          <a:off x="99726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0</xdr:row>
      <xdr:rowOff>0</xdr:rowOff>
    </xdr:from>
    <xdr:to>
      <xdr:col>33</xdr:col>
      <xdr:colOff>219075</xdr:colOff>
      <xdr:row>0</xdr:row>
      <xdr:rowOff>0</xdr:rowOff>
    </xdr:to>
    <xdr:sp macro="" textlink="">
      <xdr:nvSpPr>
        <xdr:cNvPr id="290659" name="AutoShape 1143">
          <a:extLst>
            <a:ext uri="{FF2B5EF4-FFF2-40B4-BE49-F238E27FC236}">
              <a16:creationId xmlns:a16="http://schemas.microsoft.com/office/drawing/2014/main" xmlns="" id="{00000000-0008-0000-0900-0000636F0400}"/>
            </a:ext>
          </a:extLst>
        </xdr:cNvPr>
        <xdr:cNvSpPr>
          <a:spLocks noChangeArrowheads="1"/>
        </xdr:cNvSpPr>
      </xdr:nvSpPr>
      <xdr:spPr bwMode="auto">
        <a:xfrm>
          <a:off x="1060132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0</xdr:row>
      <xdr:rowOff>0</xdr:rowOff>
    </xdr:from>
    <xdr:to>
      <xdr:col>35</xdr:col>
      <xdr:colOff>219075</xdr:colOff>
      <xdr:row>0</xdr:row>
      <xdr:rowOff>0</xdr:rowOff>
    </xdr:to>
    <xdr:sp macro="" textlink="">
      <xdr:nvSpPr>
        <xdr:cNvPr id="290660" name="AutoShape 1144">
          <a:extLst>
            <a:ext uri="{FF2B5EF4-FFF2-40B4-BE49-F238E27FC236}">
              <a16:creationId xmlns:a16="http://schemas.microsoft.com/office/drawing/2014/main" xmlns="" id="{00000000-0008-0000-0900-0000646F0400}"/>
            </a:ext>
          </a:extLst>
        </xdr:cNvPr>
        <xdr:cNvSpPr>
          <a:spLocks noChangeArrowheads="1"/>
        </xdr:cNvSpPr>
      </xdr:nvSpPr>
      <xdr:spPr bwMode="auto">
        <a:xfrm>
          <a:off x="11229975" y="0"/>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34</xdr:col>
      <xdr:colOff>0</xdr:colOff>
      <xdr:row>0</xdr:row>
      <xdr:rowOff>0</xdr:rowOff>
    </xdr:from>
    <xdr:to>
      <xdr:col>34</xdr:col>
      <xdr:colOff>0</xdr:colOff>
      <xdr:row>0</xdr:row>
      <xdr:rowOff>0</xdr:rowOff>
    </xdr:to>
    <xdr:sp macro="" textlink="">
      <xdr:nvSpPr>
        <xdr:cNvPr id="290661" name="AutoShape 1145">
          <a:extLst>
            <a:ext uri="{FF2B5EF4-FFF2-40B4-BE49-F238E27FC236}">
              <a16:creationId xmlns:a16="http://schemas.microsoft.com/office/drawing/2014/main" xmlns="" id="{00000000-0008-0000-0900-0000656F0400}"/>
            </a:ext>
          </a:extLst>
        </xdr:cNvPr>
        <xdr:cNvSpPr>
          <a:spLocks noChangeArrowheads="1"/>
        </xdr:cNvSpPr>
      </xdr:nvSpPr>
      <xdr:spPr bwMode="auto">
        <a:xfrm>
          <a:off x="10868025" y="0"/>
          <a:ext cx="0" cy="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34</xdr:col>
      <xdr:colOff>0</xdr:colOff>
      <xdr:row>0</xdr:row>
      <xdr:rowOff>0</xdr:rowOff>
    </xdr:from>
    <xdr:to>
      <xdr:col>34</xdr:col>
      <xdr:colOff>0</xdr:colOff>
      <xdr:row>0</xdr:row>
      <xdr:rowOff>0</xdr:rowOff>
    </xdr:to>
    <xdr:sp macro="" textlink="">
      <xdr:nvSpPr>
        <xdr:cNvPr id="290662" name="Line 1146">
          <a:extLst>
            <a:ext uri="{FF2B5EF4-FFF2-40B4-BE49-F238E27FC236}">
              <a16:creationId xmlns:a16="http://schemas.microsoft.com/office/drawing/2014/main" xmlns="" id="{00000000-0008-0000-0900-0000666F0400}"/>
            </a:ext>
          </a:extLst>
        </xdr:cNvPr>
        <xdr:cNvSpPr>
          <a:spLocks noChangeShapeType="1"/>
        </xdr:cNvSpPr>
      </xdr:nvSpPr>
      <xdr:spPr bwMode="auto">
        <a:xfrm>
          <a:off x="10868025"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34</xdr:col>
      <xdr:colOff>0</xdr:colOff>
      <xdr:row>0</xdr:row>
      <xdr:rowOff>0</xdr:rowOff>
    </xdr:from>
    <xdr:to>
      <xdr:col>34</xdr:col>
      <xdr:colOff>0</xdr:colOff>
      <xdr:row>0</xdr:row>
      <xdr:rowOff>0</xdr:rowOff>
    </xdr:to>
    <xdr:sp macro="" textlink="">
      <xdr:nvSpPr>
        <xdr:cNvPr id="290663" name="AutoShape 1147">
          <a:extLst>
            <a:ext uri="{FF2B5EF4-FFF2-40B4-BE49-F238E27FC236}">
              <a16:creationId xmlns:a16="http://schemas.microsoft.com/office/drawing/2014/main" xmlns="" id="{00000000-0008-0000-0900-0000676F0400}"/>
            </a:ext>
          </a:extLst>
        </xdr:cNvPr>
        <xdr:cNvSpPr>
          <a:spLocks noChangeArrowheads="1"/>
        </xdr:cNvSpPr>
      </xdr:nvSpPr>
      <xdr:spPr bwMode="auto">
        <a:xfrm>
          <a:off x="10868025" y="0"/>
          <a:ext cx="0" cy="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38</xdr:col>
      <xdr:colOff>0</xdr:colOff>
      <xdr:row>27</xdr:row>
      <xdr:rowOff>0</xdr:rowOff>
    </xdr:from>
    <xdr:to>
      <xdr:col>38</xdr:col>
      <xdr:colOff>0</xdr:colOff>
      <xdr:row>27</xdr:row>
      <xdr:rowOff>0</xdr:rowOff>
    </xdr:to>
    <xdr:sp macro="" textlink="">
      <xdr:nvSpPr>
        <xdr:cNvPr id="290664" name="Line 1148">
          <a:extLst>
            <a:ext uri="{FF2B5EF4-FFF2-40B4-BE49-F238E27FC236}">
              <a16:creationId xmlns:a16="http://schemas.microsoft.com/office/drawing/2014/main" xmlns="" id="{00000000-0008-0000-0900-0000686F0400}"/>
            </a:ext>
          </a:extLst>
        </xdr:cNvPr>
        <xdr:cNvSpPr>
          <a:spLocks noChangeShapeType="1"/>
        </xdr:cNvSpPr>
      </xdr:nvSpPr>
      <xdr:spPr bwMode="auto">
        <a:xfrm>
          <a:off x="12125325" y="7191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27</xdr:row>
      <xdr:rowOff>0</xdr:rowOff>
    </xdr:from>
    <xdr:to>
      <xdr:col>38</xdr:col>
      <xdr:colOff>0</xdr:colOff>
      <xdr:row>27</xdr:row>
      <xdr:rowOff>0</xdr:rowOff>
    </xdr:to>
    <xdr:sp macro="" textlink="">
      <xdr:nvSpPr>
        <xdr:cNvPr id="290665" name="Line 1149">
          <a:extLst>
            <a:ext uri="{FF2B5EF4-FFF2-40B4-BE49-F238E27FC236}">
              <a16:creationId xmlns:a16="http://schemas.microsoft.com/office/drawing/2014/main" xmlns="" id="{00000000-0008-0000-0900-0000696F0400}"/>
            </a:ext>
          </a:extLst>
        </xdr:cNvPr>
        <xdr:cNvSpPr>
          <a:spLocks noChangeShapeType="1"/>
        </xdr:cNvSpPr>
      </xdr:nvSpPr>
      <xdr:spPr bwMode="auto">
        <a:xfrm flipV="1">
          <a:off x="12125325" y="7191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27</xdr:row>
      <xdr:rowOff>0</xdr:rowOff>
    </xdr:from>
    <xdr:to>
      <xdr:col>38</xdr:col>
      <xdr:colOff>0</xdr:colOff>
      <xdr:row>27</xdr:row>
      <xdr:rowOff>0</xdr:rowOff>
    </xdr:to>
    <xdr:sp macro="" textlink="">
      <xdr:nvSpPr>
        <xdr:cNvPr id="290666" name="Line 1150">
          <a:extLst>
            <a:ext uri="{FF2B5EF4-FFF2-40B4-BE49-F238E27FC236}">
              <a16:creationId xmlns:a16="http://schemas.microsoft.com/office/drawing/2014/main" xmlns="" id="{00000000-0008-0000-0900-00006A6F0400}"/>
            </a:ext>
          </a:extLst>
        </xdr:cNvPr>
        <xdr:cNvSpPr>
          <a:spLocks noChangeShapeType="1"/>
        </xdr:cNvSpPr>
      </xdr:nvSpPr>
      <xdr:spPr bwMode="auto">
        <a:xfrm flipV="1">
          <a:off x="12125325" y="7191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27</xdr:row>
      <xdr:rowOff>0</xdr:rowOff>
    </xdr:from>
    <xdr:to>
      <xdr:col>38</xdr:col>
      <xdr:colOff>0</xdr:colOff>
      <xdr:row>27</xdr:row>
      <xdr:rowOff>0</xdr:rowOff>
    </xdr:to>
    <xdr:sp macro="" textlink="">
      <xdr:nvSpPr>
        <xdr:cNvPr id="290667" name="Line 1151">
          <a:extLst>
            <a:ext uri="{FF2B5EF4-FFF2-40B4-BE49-F238E27FC236}">
              <a16:creationId xmlns:a16="http://schemas.microsoft.com/office/drawing/2014/main" xmlns="" id="{00000000-0008-0000-0900-00006B6F0400}"/>
            </a:ext>
          </a:extLst>
        </xdr:cNvPr>
        <xdr:cNvSpPr>
          <a:spLocks noChangeShapeType="1"/>
        </xdr:cNvSpPr>
      </xdr:nvSpPr>
      <xdr:spPr bwMode="auto">
        <a:xfrm>
          <a:off x="12125325" y="7191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27</xdr:row>
      <xdr:rowOff>0</xdr:rowOff>
    </xdr:from>
    <xdr:to>
      <xdr:col>38</xdr:col>
      <xdr:colOff>0</xdr:colOff>
      <xdr:row>27</xdr:row>
      <xdr:rowOff>0</xdr:rowOff>
    </xdr:to>
    <xdr:sp macro="" textlink="">
      <xdr:nvSpPr>
        <xdr:cNvPr id="290668" name="Line 1152">
          <a:extLst>
            <a:ext uri="{FF2B5EF4-FFF2-40B4-BE49-F238E27FC236}">
              <a16:creationId xmlns:a16="http://schemas.microsoft.com/office/drawing/2014/main" xmlns="" id="{00000000-0008-0000-0900-00006C6F0400}"/>
            </a:ext>
          </a:extLst>
        </xdr:cNvPr>
        <xdr:cNvSpPr>
          <a:spLocks noChangeShapeType="1"/>
        </xdr:cNvSpPr>
      </xdr:nvSpPr>
      <xdr:spPr bwMode="auto">
        <a:xfrm>
          <a:off x="12125325" y="7191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27</xdr:row>
      <xdr:rowOff>0</xdr:rowOff>
    </xdr:from>
    <xdr:to>
      <xdr:col>38</xdr:col>
      <xdr:colOff>0</xdr:colOff>
      <xdr:row>27</xdr:row>
      <xdr:rowOff>0</xdr:rowOff>
    </xdr:to>
    <xdr:sp macro="" textlink="">
      <xdr:nvSpPr>
        <xdr:cNvPr id="290669" name="Line 1153">
          <a:extLst>
            <a:ext uri="{FF2B5EF4-FFF2-40B4-BE49-F238E27FC236}">
              <a16:creationId xmlns:a16="http://schemas.microsoft.com/office/drawing/2014/main" xmlns="" id="{00000000-0008-0000-0900-00006D6F0400}"/>
            </a:ext>
          </a:extLst>
        </xdr:cNvPr>
        <xdr:cNvSpPr>
          <a:spLocks noChangeShapeType="1"/>
        </xdr:cNvSpPr>
      </xdr:nvSpPr>
      <xdr:spPr bwMode="auto">
        <a:xfrm>
          <a:off x="12125325" y="7191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27</xdr:row>
      <xdr:rowOff>0</xdr:rowOff>
    </xdr:from>
    <xdr:to>
      <xdr:col>38</xdr:col>
      <xdr:colOff>0</xdr:colOff>
      <xdr:row>27</xdr:row>
      <xdr:rowOff>0</xdr:rowOff>
    </xdr:to>
    <xdr:sp macro="" textlink="">
      <xdr:nvSpPr>
        <xdr:cNvPr id="290670" name="Line 1154">
          <a:extLst>
            <a:ext uri="{FF2B5EF4-FFF2-40B4-BE49-F238E27FC236}">
              <a16:creationId xmlns:a16="http://schemas.microsoft.com/office/drawing/2014/main" xmlns="" id="{00000000-0008-0000-0900-00006E6F0400}"/>
            </a:ext>
          </a:extLst>
        </xdr:cNvPr>
        <xdr:cNvSpPr>
          <a:spLocks noChangeShapeType="1"/>
        </xdr:cNvSpPr>
      </xdr:nvSpPr>
      <xdr:spPr bwMode="auto">
        <a:xfrm flipV="1">
          <a:off x="12125325" y="7191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27</xdr:row>
      <xdr:rowOff>0</xdr:rowOff>
    </xdr:from>
    <xdr:to>
      <xdr:col>38</xdr:col>
      <xdr:colOff>0</xdr:colOff>
      <xdr:row>27</xdr:row>
      <xdr:rowOff>0</xdr:rowOff>
    </xdr:to>
    <xdr:sp macro="" textlink="">
      <xdr:nvSpPr>
        <xdr:cNvPr id="290671" name="Line 1155">
          <a:extLst>
            <a:ext uri="{FF2B5EF4-FFF2-40B4-BE49-F238E27FC236}">
              <a16:creationId xmlns:a16="http://schemas.microsoft.com/office/drawing/2014/main" xmlns="" id="{00000000-0008-0000-0900-00006F6F0400}"/>
            </a:ext>
          </a:extLst>
        </xdr:cNvPr>
        <xdr:cNvSpPr>
          <a:spLocks noChangeShapeType="1"/>
        </xdr:cNvSpPr>
      </xdr:nvSpPr>
      <xdr:spPr bwMode="auto">
        <a:xfrm flipV="1">
          <a:off x="12125325" y="7191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27</xdr:row>
      <xdr:rowOff>0</xdr:rowOff>
    </xdr:from>
    <xdr:to>
      <xdr:col>38</xdr:col>
      <xdr:colOff>0</xdr:colOff>
      <xdr:row>27</xdr:row>
      <xdr:rowOff>0</xdr:rowOff>
    </xdr:to>
    <xdr:sp macro="" textlink="">
      <xdr:nvSpPr>
        <xdr:cNvPr id="290672" name="Line 1156">
          <a:extLst>
            <a:ext uri="{FF2B5EF4-FFF2-40B4-BE49-F238E27FC236}">
              <a16:creationId xmlns:a16="http://schemas.microsoft.com/office/drawing/2014/main" xmlns="" id="{00000000-0008-0000-0900-0000706F0400}"/>
            </a:ext>
          </a:extLst>
        </xdr:cNvPr>
        <xdr:cNvSpPr>
          <a:spLocks noChangeShapeType="1"/>
        </xdr:cNvSpPr>
      </xdr:nvSpPr>
      <xdr:spPr bwMode="auto">
        <a:xfrm>
          <a:off x="12125325" y="7191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27</xdr:row>
      <xdr:rowOff>0</xdr:rowOff>
    </xdr:from>
    <xdr:to>
      <xdr:col>38</xdr:col>
      <xdr:colOff>0</xdr:colOff>
      <xdr:row>27</xdr:row>
      <xdr:rowOff>0</xdr:rowOff>
    </xdr:to>
    <xdr:sp macro="" textlink="">
      <xdr:nvSpPr>
        <xdr:cNvPr id="290673" name="Line 1157">
          <a:extLst>
            <a:ext uri="{FF2B5EF4-FFF2-40B4-BE49-F238E27FC236}">
              <a16:creationId xmlns:a16="http://schemas.microsoft.com/office/drawing/2014/main" xmlns="" id="{00000000-0008-0000-0900-0000716F0400}"/>
            </a:ext>
          </a:extLst>
        </xdr:cNvPr>
        <xdr:cNvSpPr>
          <a:spLocks noChangeShapeType="1"/>
        </xdr:cNvSpPr>
      </xdr:nvSpPr>
      <xdr:spPr bwMode="auto">
        <a:xfrm>
          <a:off x="12125325" y="7191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47625</xdr:colOff>
      <xdr:row>27</xdr:row>
      <xdr:rowOff>0</xdr:rowOff>
    </xdr:from>
    <xdr:to>
      <xdr:col>31</xdr:col>
      <xdr:colOff>219075</xdr:colOff>
      <xdr:row>27</xdr:row>
      <xdr:rowOff>0</xdr:rowOff>
    </xdr:to>
    <xdr:sp macro="" textlink="">
      <xdr:nvSpPr>
        <xdr:cNvPr id="290674" name="AutoShape 1158">
          <a:extLst>
            <a:ext uri="{FF2B5EF4-FFF2-40B4-BE49-F238E27FC236}">
              <a16:creationId xmlns:a16="http://schemas.microsoft.com/office/drawing/2014/main" xmlns="" id="{00000000-0008-0000-0900-0000726F0400}"/>
            </a:ext>
          </a:extLst>
        </xdr:cNvPr>
        <xdr:cNvSpPr>
          <a:spLocks noChangeArrowheads="1"/>
        </xdr:cNvSpPr>
      </xdr:nvSpPr>
      <xdr:spPr bwMode="auto">
        <a:xfrm>
          <a:off x="9972675" y="7191375"/>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27</xdr:row>
      <xdr:rowOff>0</xdr:rowOff>
    </xdr:from>
    <xdr:to>
      <xdr:col>33</xdr:col>
      <xdr:colOff>219075</xdr:colOff>
      <xdr:row>27</xdr:row>
      <xdr:rowOff>0</xdr:rowOff>
    </xdr:to>
    <xdr:sp macro="" textlink="">
      <xdr:nvSpPr>
        <xdr:cNvPr id="290675" name="AutoShape 1159">
          <a:extLst>
            <a:ext uri="{FF2B5EF4-FFF2-40B4-BE49-F238E27FC236}">
              <a16:creationId xmlns:a16="http://schemas.microsoft.com/office/drawing/2014/main" xmlns="" id="{00000000-0008-0000-0900-0000736F0400}"/>
            </a:ext>
          </a:extLst>
        </xdr:cNvPr>
        <xdr:cNvSpPr>
          <a:spLocks noChangeArrowheads="1"/>
        </xdr:cNvSpPr>
      </xdr:nvSpPr>
      <xdr:spPr bwMode="auto">
        <a:xfrm>
          <a:off x="10601325" y="7191375"/>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27</xdr:row>
      <xdr:rowOff>0</xdr:rowOff>
    </xdr:from>
    <xdr:to>
      <xdr:col>35</xdr:col>
      <xdr:colOff>219075</xdr:colOff>
      <xdr:row>27</xdr:row>
      <xdr:rowOff>0</xdr:rowOff>
    </xdr:to>
    <xdr:sp macro="" textlink="">
      <xdr:nvSpPr>
        <xdr:cNvPr id="290676" name="AutoShape 1160">
          <a:extLst>
            <a:ext uri="{FF2B5EF4-FFF2-40B4-BE49-F238E27FC236}">
              <a16:creationId xmlns:a16="http://schemas.microsoft.com/office/drawing/2014/main" xmlns="" id="{00000000-0008-0000-0900-0000746F0400}"/>
            </a:ext>
          </a:extLst>
        </xdr:cNvPr>
        <xdr:cNvSpPr>
          <a:spLocks noChangeArrowheads="1"/>
        </xdr:cNvSpPr>
      </xdr:nvSpPr>
      <xdr:spPr bwMode="auto">
        <a:xfrm>
          <a:off x="11229975" y="7191375"/>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27</xdr:row>
      <xdr:rowOff>0</xdr:rowOff>
    </xdr:from>
    <xdr:to>
      <xdr:col>31</xdr:col>
      <xdr:colOff>219075</xdr:colOff>
      <xdr:row>27</xdr:row>
      <xdr:rowOff>0</xdr:rowOff>
    </xdr:to>
    <xdr:sp macro="" textlink="">
      <xdr:nvSpPr>
        <xdr:cNvPr id="290677" name="AutoShape 1161">
          <a:extLst>
            <a:ext uri="{FF2B5EF4-FFF2-40B4-BE49-F238E27FC236}">
              <a16:creationId xmlns:a16="http://schemas.microsoft.com/office/drawing/2014/main" xmlns="" id="{00000000-0008-0000-0900-0000756F0400}"/>
            </a:ext>
          </a:extLst>
        </xdr:cNvPr>
        <xdr:cNvSpPr>
          <a:spLocks noChangeArrowheads="1"/>
        </xdr:cNvSpPr>
      </xdr:nvSpPr>
      <xdr:spPr bwMode="auto">
        <a:xfrm>
          <a:off x="9972675" y="7191375"/>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27</xdr:row>
      <xdr:rowOff>0</xdr:rowOff>
    </xdr:from>
    <xdr:to>
      <xdr:col>33</xdr:col>
      <xdr:colOff>219075</xdr:colOff>
      <xdr:row>27</xdr:row>
      <xdr:rowOff>0</xdr:rowOff>
    </xdr:to>
    <xdr:sp macro="" textlink="">
      <xdr:nvSpPr>
        <xdr:cNvPr id="290678" name="AutoShape 1162">
          <a:extLst>
            <a:ext uri="{FF2B5EF4-FFF2-40B4-BE49-F238E27FC236}">
              <a16:creationId xmlns:a16="http://schemas.microsoft.com/office/drawing/2014/main" xmlns="" id="{00000000-0008-0000-0900-0000766F0400}"/>
            </a:ext>
          </a:extLst>
        </xdr:cNvPr>
        <xdr:cNvSpPr>
          <a:spLocks noChangeArrowheads="1"/>
        </xdr:cNvSpPr>
      </xdr:nvSpPr>
      <xdr:spPr bwMode="auto">
        <a:xfrm>
          <a:off x="10601325" y="7191375"/>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27</xdr:row>
      <xdr:rowOff>0</xdr:rowOff>
    </xdr:from>
    <xdr:to>
      <xdr:col>35</xdr:col>
      <xdr:colOff>219075</xdr:colOff>
      <xdr:row>27</xdr:row>
      <xdr:rowOff>0</xdr:rowOff>
    </xdr:to>
    <xdr:sp macro="" textlink="">
      <xdr:nvSpPr>
        <xdr:cNvPr id="290679" name="AutoShape 1163">
          <a:extLst>
            <a:ext uri="{FF2B5EF4-FFF2-40B4-BE49-F238E27FC236}">
              <a16:creationId xmlns:a16="http://schemas.microsoft.com/office/drawing/2014/main" xmlns="" id="{00000000-0008-0000-0900-0000776F0400}"/>
            </a:ext>
          </a:extLst>
        </xdr:cNvPr>
        <xdr:cNvSpPr>
          <a:spLocks noChangeArrowheads="1"/>
        </xdr:cNvSpPr>
      </xdr:nvSpPr>
      <xdr:spPr bwMode="auto">
        <a:xfrm>
          <a:off x="11229975" y="7191375"/>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27</xdr:row>
      <xdr:rowOff>0</xdr:rowOff>
    </xdr:from>
    <xdr:to>
      <xdr:col>31</xdr:col>
      <xdr:colOff>219075</xdr:colOff>
      <xdr:row>27</xdr:row>
      <xdr:rowOff>0</xdr:rowOff>
    </xdr:to>
    <xdr:sp macro="" textlink="">
      <xdr:nvSpPr>
        <xdr:cNvPr id="290680" name="AutoShape 1164">
          <a:extLst>
            <a:ext uri="{FF2B5EF4-FFF2-40B4-BE49-F238E27FC236}">
              <a16:creationId xmlns:a16="http://schemas.microsoft.com/office/drawing/2014/main" xmlns="" id="{00000000-0008-0000-0900-0000786F0400}"/>
            </a:ext>
          </a:extLst>
        </xdr:cNvPr>
        <xdr:cNvSpPr>
          <a:spLocks noChangeArrowheads="1"/>
        </xdr:cNvSpPr>
      </xdr:nvSpPr>
      <xdr:spPr bwMode="auto">
        <a:xfrm>
          <a:off x="9972675" y="7191375"/>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27</xdr:row>
      <xdr:rowOff>0</xdr:rowOff>
    </xdr:from>
    <xdr:to>
      <xdr:col>33</xdr:col>
      <xdr:colOff>219075</xdr:colOff>
      <xdr:row>27</xdr:row>
      <xdr:rowOff>0</xdr:rowOff>
    </xdr:to>
    <xdr:sp macro="" textlink="">
      <xdr:nvSpPr>
        <xdr:cNvPr id="290681" name="AutoShape 1165">
          <a:extLst>
            <a:ext uri="{FF2B5EF4-FFF2-40B4-BE49-F238E27FC236}">
              <a16:creationId xmlns:a16="http://schemas.microsoft.com/office/drawing/2014/main" xmlns="" id="{00000000-0008-0000-0900-0000796F0400}"/>
            </a:ext>
          </a:extLst>
        </xdr:cNvPr>
        <xdr:cNvSpPr>
          <a:spLocks noChangeArrowheads="1"/>
        </xdr:cNvSpPr>
      </xdr:nvSpPr>
      <xdr:spPr bwMode="auto">
        <a:xfrm>
          <a:off x="10601325" y="7191375"/>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27</xdr:row>
      <xdr:rowOff>0</xdr:rowOff>
    </xdr:from>
    <xdr:to>
      <xdr:col>35</xdr:col>
      <xdr:colOff>219075</xdr:colOff>
      <xdr:row>27</xdr:row>
      <xdr:rowOff>0</xdr:rowOff>
    </xdr:to>
    <xdr:sp macro="" textlink="">
      <xdr:nvSpPr>
        <xdr:cNvPr id="290682" name="AutoShape 1166">
          <a:extLst>
            <a:ext uri="{FF2B5EF4-FFF2-40B4-BE49-F238E27FC236}">
              <a16:creationId xmlns:a16="http://schemas.microsoft.com/office/drawing/2014/main" xmlns="" id="{00000000-0008-0000-0900-00007A6F0400}"/>
            </a:ext>
          </a:extLst>
        </xdr:cNvPr>
        <xdr:cNvSpPr>
          <a:spLocks noChangeArrowheads="1"/>
        </xdr:cNvSpPr>
      </xdr:nvSpPr>
      <xdr:spPr bwMode="auto">
        <a:xfrm>
          <a:off x="11229975" y="7191375"/>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27</xdr:row>
      <xdr:rowOff>0</xdr:rowOff>
    </xdr:from>
    <xdr:to>
      <xdr:col>31</xdr:col>
      <xdr:colOff>219075</xdr:colOff>
      <xdr:row>27</xdr:row>
      <xdr:rowOff>0</xdr:rowOff>
    </xdr:to>
    <xdr:sp macro="" textlink="">
      <xdr:nvSpPr>
        <xdr:cNvPr id="290683" name="AutoShape 1167">
          <a:extLst>
            <a:ext uri="{FF2B5EF4-FFF2-40B4-BE49-F238E27FC236}">
              <a16:creationId xmlns:a16="http://schemas.microsoft.com/office/drawing/2014/main" xmlns="" id="{00000000-0008-0000-0900-00007B6F0400}"/>
            </a:ext>
          </a:extLst>
        </xdr:cNvPr>
        <xdr:cNvSpPr>
          <a:spLocks noChangeArrowheads="1"/>
        </xdr:cNvSpPr>
      </xdr:nvSpPr>
      <xdr:spPr bwMode="auto">
        <a:xfrm>
          <a:off x="9972675" y="7191375"/>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27</xdr:row>
      <xdr:rowOff>0</xdr:rowOff>
    </xdr:from>
    <xdr:to>
      <xdr:col>33</xdr:col>
      <xdr:colOff>219075</xdr:colOff>
      <xdr:row>27</xdr:row>
      <xdr:rowOff>0</xdr:rowOff>
    </xdr:to>
    <xdr:sp macro="" textlink="">
      <xdr:nvSpPr>
        <xdr:cNvPr id="290684" name="AutoShape 1168">
          <a:extLst>
            <a:ext uri="{FF2B5EF4-FFF2-40B4-BE49-F238E27FC236}">
              <a16:creationId xmlns:a16="http://schemas.microsoft.com/office/drawing/2014/main" xmlns="" id="{00000000-0008-0000-0900-00007C6F0400}"/>
            </a:ext>
          </a:extLst>
        </xdr:cNvPr>
        <xdr:cNvSpPr>
          <a:spLocks noChangeArrowheads="1"/>
        </xdr:cNvSpPr>
      </xdr:nvSpPr>
      <xdr:spPr bwMode="auto">
        <a:xfrm>
          <a:off x="10601325" y="7191375"/>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27</xdr:row>
      <xdr:rowOff>0</xdr:rowOff>
    </xdr:from>
    <xdr:to>
      <xdr:col>35</xdr:col>
      <xdr:colOff>219075</xdr:colOff>
      <xdr:row>27</xdr:row>
      <xdr:rowOff>0</xdr:rowOff>
    </xdr:to>
    <xdr:sp macro="" textlink="">
      <xdr:nvSpPr>
        <xdr:cNvPr id="290685" name="AutoShape 1169">
          <a:extLst>
            <a:ext uri="{FF2B5EF4-FFF2-40B4-BE49-F238E27FC236}">
              <a16:creationId xmlns:a16="http://schemas.microsoft.com/office/drawing/2014/main" xmlns="" id="{00000000-0008-0000-0900-00007D6F0400}"/>
            </a:ext>
          </a:extLst>
        </xdr:cNvPr>
        <xdr:cNvSpPr>
          <a:spLocks noChangeArrowheads="1"/>
        </xdr:cNvSpPr>
      </xdr:nvSpPr>
      <xdr:spPr bwMode="auto">
        <a:xfrm>
          <a:off x="11229975" y="7191375"/>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27</xdr:row>
      <xdr:rowOff>0</xdr:rowOff>
    </xdr:from>
    <xdr:to>
      <xdr:col>31</xdr:col>
      <xdr:colOff>219075</xdr:colOff>
      <xdr:row>27</xdr:row>
      <xdr:rowOff>0</xdr:rowOff>
    </xdr:to>
    <xdr:sp macro="" textlink="">
      <xdr:nvSpPr>
        <xdr:cNvPr id="290686" name="AutoShape 1170">
          <a:extLst>
            <a:ext uri="{FF2B5EF4-FFF2-40B4-BE49-F238E27FC236}">
              <a16:creationId xmlns:a16="http://schemas.microsoft.com/office/drawing/2014/main" xmlns="" id="{00000000-0008-0000-0900-00007E6F0400}"/>
            </a:ext>
          </a:extLst>
        </xdr:cNvPr>
        <xdr:cNvSpPr>
          <a:spLocks noChangeArrowheads="1"/>
        </xdr:cNvSpPr>
      </xdr:nvSpPr>
      <xdr:spPr bwMode="auto">
        <a:xfrm>
          <a:off x="9972675" y="7191375"/>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27</xdr:row>
      <xdr:rowOff>0</xdr:rowOff>
    </xdr:from>
    <xdr:to>
      <xdr:col>33</xdr:col>
      <xdr:colOff>219075</xdr:colOff>
      <xdr:row>27</xdr:row>
      <xdr:rowOff>0</xdr:rowOff>
    </xdr:to>
    <xdr:sp macro="" textlink="">
      <xdr:nvSpPr>
        <xdr:cNvPr id="290687" name="AutoShape 1171">
          <a:extLst>
            <a:ext uri="{FF2B5EF4-FFF2-40B4-BE49-F238E27FC236}">
              <a16:creationId xmlns:a16="http://schemas.microsoft.com/office/drawing/2014/main" xmlns="" id="{00000000-0008-0000-0900-00007F6F0400}"/>
            </a:ext>
          </a:extLst>
        </xdr:cNvPr>
        <xdr:cNvSpPr>
          <a:spLocks noChangeArrowheads="1"/>
        </xdr:cNvSpPr>
      </xdr:nvSpPr>
      <xdr:spPr bwMode="auto">
        <a:xfrm>
          <a:off x="10601325" y="7191375"/>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27</xdr:row>
      <xdr:rowOff>0</xdr:rowOff>
    </xdr:from>
    <xdr:to>
      <xdr:col>35</xdr:col>
      <xdr:colOff>219075</xdr:colOff>
      <xdr:row>27</xdr:row>
      <xdr:rowOff>0</xdr:rowOff>
    </xdr:to>
    <xdr:sp macro="" textlink="">
      <xdr:nvSpPr>
        <xdr:cNvPr id="290688" name="AutoShape 1172">
          <a:extLst>
            <a:ext uri="{FF2B5EF4-FFF2-40B4-BE49-F238E27FC236}">
              <a16:creationId xmlns:a16="http://schemas.microsoft.com/office/drawing/2014/main" xmlns="" id="{00000000-0008-0000-0900-0000806F0400}"/>
            </a:ext>
          </a:extLst>
        </xdr:cNvPr>
        <xdr:cNvSpPr>
          <a:spLocks noChangeArrowheads="1"/>
        </xdr:cNvSpPr>
      </xdr:nvSpPr>
      <xdr:spPr bwMode="auto">
        <a:xfrm>
          <a:off x="11229975" y="7191375"/>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27</xdr:row>
      <xdr:rowOff>0</xdr:rowOff>
    </xdr:from>
    <xdr:to>
      <xdr:col>31</xdr:col>
      <xdr:colOff>219075</xdr:colOff>
      <xdr:row>27</xdr:row>
      <xdr:rowOff>0</xdr:rowOff>
    </xdr:to>
    <xdr:sp macro="" textlink="">
      <xdr:nvSpPr>
        <xdr:cNvPr id="290689" name="AutoShape 1173">
          <a:extLst>
            <a:ext uri="{FF2B5EF4-FFF2-40B4-BE49-F238E27FC236}">
              <a16:creationId xmlns:a16="http://schemas.microsoft.com/office/drawing/2014/main" xmlns="" id="{00000000-0008-0000-0900-0000816F0400}"/>
            </a:ext>
          </a:extLst>
        </xdr:cNvPr>
        <xdr:cNvSpPr>
          <a:spLocks noChangeArrowheads="1"/>
        </xdr:cNvSpPr>
      </xdr:nvSpPr>
      <xdr:spPr bwMode="auto">
        <a:xfrm>
          <a:off x="9972675" y="7191375"/>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27</xdr:row>
      <xdr:rowOff>0</xdr:rowOff>
    </xdr:from>
    <xdr:to>
      <xdr:col>33</xdr:col>
      <xdr:colOff>219075</xdr:colOff>
      <xdr:row>27</xdr:row>
      <xdr:rowOff>0</xdr:rowOff>
    </xdr:to>
    <xdr:sp macro="" textlink="">
      <xdr:nvSpPr>
        <xdr:cNvPr id="290690" name="AutoShape 1174">
          <a:extLst>
            <a:ext uri="{FF2B5EF4-FFF2-40B4-BE49-F238E27FC236}">
              <a16:creationId xmlns:a16="http://schemas.microsoft.com/office/drawing/2014/main" xmlns="" id="{00000000-0008-0000-0900-0000826F0400}"/>
            </a:ext>
          </a:extLst>
        </xdr:cNvPr>
        <xdr:cNvSpPr>
          <a:spLocks noChangeArrowheads="1"/>
        </xdr:cNvSpPr>
      </xdr:nvSpPr>
      <xdr:spPr bwMode="auto">
        <a:xfrm>
          <a:off x="10601325" y="7191375"/>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27</xdr:row>
      <xdr:rowOff>0</xdr:rowOff>
    </xdr:from>
    <xdr:to>
      <xdr:col>35</xdr:col>
      <xdr:colOff>219075</xdr:colOff>
      <xdr:row>27</xdr:row>
      <xdr:rowOff>0</xdr:rowOff>
    </xdr:to>
    <xdr:sp macro="" textlink="">
      <xdr:nvSpPr>
        <xdr:cNvPr id="290691" name="AutoShape 1175">
          <a:extLst>
            <a:ext uri="{FF2B5EF4-FFF2-40B4-BE49-F238E27FC236}">
              <a16:creationId xmlns:a16="http://schemas.microsoft.com/office/drawing/2014/main" xmlns="" id="{00000000-0008-0000-0900-0000836F0400}"/>
            </a:ext>
          </a:extLst>
        </xdr:cNvPr>
        <xdr:cNvSpPr>
          <a:spLocks noChangeArrowheads="1"/>
        </xdr:cNvSpPr>
      </xdr:nvSpPr>
      <xdr:spPr bwMode="auto">
        <a:xfrm>
          <a:off x="11229975" y="7191375"/>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27</xdr:row>
      <xdr:rowOff>0</xdr:rowOff>
    </xdr:from>
    <xdr:to>
      <xdr:col>31</xdr:col>
      <xdr:colOff>219075</xdr:colOff>
      <xdr:row>27</xdr:row>
      <xdr:rowOff>0</xdr:rowOff>
    </xdr:to>
    <xdr:sp macro="" textlink="">
      <xdr:nvSpPr>
        <xdr:cNvPr id="290692" name="AutoShape 1176">
          <a:extLst>
            <a:ext uri="{FF2B5EF4-FFF2-40B4-BE49-F238E27FC236}">
              <a16:creationId xmlns:a16="http://schemas.microsoft.com/office/drawing/2014/main" xmlns="" id="{00000000-0008-0000-0900-0000846F0400}"/>
            </a:ext>
          </a:extLst>
        </xdr:cNvPr>
        <xdr:cNvSpPr>
          <a:spLocks noChangeArrowheads="1"/>
        </xdr:cNvSpPr>
      </xdr:nvSpPr>
      <xdr:spPr bwMode="auto">
        <a:xfrm>
          <a:off x="9972675" y="7191375"/>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27</xdr:row>
      <xdr:rowOff>0</xdr:rowOff>
    </xdr:from>
    <xdr:to>
      <xdr:col>33</xdr:col>
      <xdr:colOff>219075</xdr:colOff>
      <xdr:row>27</xdr:row>
      <xdr:rowOff>0</xdr:rowOff>
    </xdr:to>
    <xdr:sp macro="" textlink="">
      <xdr:nvSpPr>
        <xdr:cNvPr id="290693" name="AutoShape 1177">
          <a:extLst>
            <a:ext uri="{FF2B5EF4-FFF2-40B4-BE49-F238E27FC236}">
              <a16:creationId xmlns:a16="http://schemas.microsoft.com/office/drawing/2014/main" xmlns="" id="{00000000-0008-0000-0900-0000856F0400}"/>
            </a:ext>
          </a:extLst>
        </xdr:cNvPr>
        <xdr:cNvSpPr>
          <a:spLocks noChangeArrowheads="1"/>
        </xdr:cNvSpPr>
      </xdr:nvSpPr>
      <xdr:spPr bwMode="auto">
        <a:xfrm>
          <a:off x="10601325" y="7191375"/>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27</xdr:row>
      <xdr:rowOff>0</xdr:rowOff>
    </xdr:from>
    <xdr:to>
      <xdr:col>35</xdr:col>
      <xdr:colOff>219075</xdr:colOff>
      <xdr:row>27</xdr:row>
      <xdr:rowOff>0</xdr:rowOff>
    </xdr:to>
    <xdr:sp macro="" textlink="">
      <xdr:nvSpPr>
        <xdr:cNvPr id="290694" name="AutoShape 1178">
          <a:extLst>
            <a:ext uri="{FF2B5EF4-FFF2-40B4-BE49-F238E27FC236}">
              <a16:creationId xmlns:a16="http://schemas.microsoft.com/office/drawing/2014/main" xmlns="" id="{00000000-0008-0000-0900-0000866F0400}"/>
            </a:ext>
          </a:extLst>
        </xdr:cNvPr>
        <xdr:cNvSpPr>
          <a:spLocks noChangeArrowheads="1"/>
        </xdr:cNvSpPr>
      </xdr:nvSpPr>
      <xdr:spPr bwMode="auto">
        <a:xfrm>
          <a:off x="11229975" y="7191375"/>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27</xdr:row>
      <xdr:rowOff>0</xdr:rowOff>
    </xdr:from>
    <xdr:to>
      <xdr:col>31</xdr:col>
      <xdr:colOff>219075</xdr:colOff>
      <xdr:row>27</xdr:row>
      <xdr:rowOff>0</xdr:rowOff>
    </xdr:to>
    <xdr:sp macro="" textlink="">
      <xdr:nvSpPr>
        <xdr:cNvPr id="290695" name="AutoShape 1179">
          <a:extLst>
            <a:ext uri="{FF2B5EF4-FFF2-40B4-BE49-F238E27FC236}">
              <a16:creationId xmlns:a16="http://schemas.microsoft.com/office/drawing/2014/main" xmlns="" id="{00000000-0008-0000-0900-0000876F0400}"/>
            </a:ext>
          </a:extLst>
        </xdr:cNvPr>
        <xdr:cNvSpPr>
          <a:spLocks noChangeArrowheads="1"/>
        </xdr:cNvSpPr>
      </xdr:nvSpPr>
      <xdr:spPr bwMode="auto">
        <a:xfrm>
          <a:off x="9972675" y="7191375"/>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27</xdr:row>
      <xdr:rowOff>0</xdr:rowOff>
    </xdr:from>
    <xdr:to>
      <xdr:col>33</xdr:col>
      <xdr:colOff>219075</xdr:colOff>
      <xdr:row>27</xdr:row>
      <xdr:rowOff>0</xdr:rowOff>
    </xdr:to>
    <xdr:sp macro="" textlink="">
      <xdr:nvSpPr>
        <xdr:cNvPr id="290696" name="AutoShape 1180">
          <a:extLst>
            <a:ext uri="{FF2B5EF4-FFF2-40B4-BE49-F238E27FC236}">
              <a16:creationId xmlns:a16="http://schemas.microsoft.com/office/drawing/2014/main" xmlns="" id="{00000000-0008-0000-0900-0000886F0400}"/>
            </a:ext>
          </a:extLst>
        </xdr:cNvPr>
        <xdr:cNvSpPr>
          <a:spLocks noChangeArrowheads="1"/>
        </xdr:cNvSpPr>
      </xdr:nvSpPr>
      <xdr:spPr bwMode="auto">
        <a:xfrm>
          <a:off x="10601325" y="7191375"/>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27</xdr:row>
      <xdr:rowOff>0</xdr:rowOff>
    </xdr:from>
    <xdr:to>
      <xdr:col>35</xdr:col>
      <xdr:colOff>219075</xdr:colOff>
      <xdr:row>27</xdr:row>
      <xdr:rowOff>0</xdr:rowOff>
    </xdr:to>
    <xdr:sp macro="" textlink="">
      <xdr:nvSpPr>
        <xdr:cNvPr id="290697" name="AutoShape 1181">
          <a:extLst>
            <a:ext uri="{FF2B5EF4-FFF2-40B4-BE49-F238E27FC236}">
              <a16:creationId xmlns:a16="http://schemas.microsoft.com/office/drawing/2014/main" xmlns="" id="{00000000-0008-0000-0900-0000896F0400}"/>
            </a:ext>
          </a:extLst>
        </xdr:cNvPr>
        <xdr:cNvSpPr>
          <a:spLocks noChangeArrowheads="1"/>
        </xdr:cNvSpPr>
      </xdr:nvSpPr>
      <xdr:spPr bwMode="auto">
        <a:xfrm>
          <a:off x="11229975" y="7191375"/>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27</xdr:row>
      <xdr:rowOff>0</xdr:rowOff>
    </xdr:from>
    <xdr:to>
      <xdr:col>31</xdr:col>
      <xdr:colOff>219075</xdr:colOff>
      <xdr:row>27</xdr:row>
      <xdr:rowOff>0</xdr:rowOff>
    </xdr:to>
    <xdr:sp macro="" textlink="">
      <xdr:nvSpPr>
        <xdr:cNvPr id="290698" name="AutoShape 1182">
          <a:extLst>
            <a:ext uri="{FF2B5EF4-FFF2-40B4-BE49-F238E27FC236}">
              <a16:creationId xmlns:a16="http://schemas.microsoft.com/office/drawing/2014/main" xmlns="" id="{00000000-0008-0000-0900-00008A6F0400}"/>
            </a:ext>
          </a:extLst>
        </xdr:cNvPr>
        <xdr:cNvSpPr>
          <a:spLocks noChangeArrowheads="1"/>
        </xdr:cNvSpPr>
      </xdr:nvSpPr>
      <xdr:spPr bwMode="auto">
        <a:xfrm>
          <a:off x="9972675" y="7191375"/>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27</xdr:row>
      <xdr:rowOff>0</xdr:rowOff>
    </xdr:from>
    <xdr:to>
      <xdr:col>33</xdr:col>
      <xdr:colOff>219075</xdr:colOff>
      <xdr:row>27</xdr:row>
      <xdr:rowOff>0</xdr:rowOff>
    </xdr:to>
    <xdr:sp macro="" textlink="">
      <xdr:nvSpPr>
        <xdr:cNvPr id="290699" name="AutoShape 1183">
          <a:extLst>
            <a:ext uri="{FF2B5EF4-FFF2-40B4-BE49-F238E27FC236}">
              <a16:creationId xmlns:a16="http://schemas.microsoft.com/office/drawing/2014/main" xmlns="" id="{00000000-0008-0000-0900-00008B6F0400}"/>
            </a:ext>
          </a:extLst>
        </xdr:cNvPr>
        <xdr:cNvSpPr>
          <a:spLocks noChangeArrowheads="1"/>
        </xdr:cNvSpPr>
      </xdr:nvSpPr>
      <xdr:spPr bwMode="auto">
        <a:xfrm>
          <a:off x="10601325" y="7191375"/>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27</xdr:row>
      <xdr:rowOff>0</xdr:rowOff>
    </xdr:from>
    <xdr:to>
      <xdr:col>35</xdr:col>
      <xdr:colOff>219075</xdr:colOff>
      <xdr:row>27</xdr:row>
      <xdr:rowOff>0</xdr:rowOff>
    </xdr:to>
    <xdr:sp macro="" textlink="">
      <xdr:nvSpPr>
        <xdr:cNvPr id="290700" name="AutoShape 1184">
          <a:extLst>
            <a:ext uri="{FF2B5EF4-FFF2-40B4-BE49-F238E27FC236}">
              <a16:creationId xmlns:a16="http://schemas.microsoft.com/office/drawing/2014/main" xmlns="" id="{00000000-0008-0000-0900-00008C6F0400}"/>
            </a:ext>
          </a:extLst>
        </xdr:cNvPr>
        <xdr:cNvSpPr>
          <a:spLocks noChangeArrowheads="1"/>
        </xdr:cNvSpPr>
      </xdr:nvSpPr>
      <xdr:spPr bwMode="auto">
        <a:xfrm>
          <a:off x="11229975" y="7191375"/>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27</xdr:row>
      <xdr:rowOff>0</xdr:rowOff>
    </xdr:from>
    <xdr:to>
      <xdr:col>31</xdr:col>
      <xdr:colOff>219075</xdr:colOff>
      <xdr:row>27</xdr:row>
      <xdr:rowOff>0</xdr:rowOff>
    </xdr:to>
    <xdr:sp macro="" textlink="">
      <xdr:nvSpPr>
        <xdr:cNvPr id="290701" name="AutoShape 1185">
          <a:extLst>
            <a:ext uri="{FF2B5EF4-FFF2-40B4-BE49-F238E27FC236}">
              <a16:creationId xmlns:a16="http://schemas.microsoft.com/office/drawing/2014/main" xmlns="" id="{00000000-0008-0000-0900-00008D6F0400}"/>
            </a:ext>
          </a:extLst>
        </xdr:cNvPr>
        <xdr:cNvSpPr>
          <a:spLocks noChangeArrowheads="1"/>
        </xdr:cNvSpPr>
      </xdr:nvSpPr>
      <xdr:spPr bwMode="auto">
        <a:xfrm>
          <a:off x="9972675" y="7191375"/>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27</xdr:row>
      <xdr:rowOff>0</xdr:rowOff>
    </xdr:from>
    <xdr:to>
      <xdr:col>33</xdr:col>
      <xdr:colOff>219075</xdr:colOff>
      <xdr:row>27</xdr:row>
      <xdr:rowOff>0</xdr:rowOff>
    </xdr:to>
    <xdr:sp macro="" textlink="">
      <xdr:nvSpPr>
        <xdr:cNvPr id="290702" name="AutoShape 1186">
          <a:extLst>
            <a:ext uri="{FF2B5EF4-FFF2-40B4-BE49-F238E27FC236}">
              <a16:creationId xmlns:a16="http://schemas.microsoft.com/office/drawing/2014/main" xmlns="" id="{00000000-0008-0000-0900-00008E6F0400}"/>
            </a:ext>
          </a:extLst>
        </xdr:cNvPr>
        <xdr:cNvSpPr>
          <a:spLocks noChangeArrowheads="1"/>
        </xdr:cNvSpPr>
      </xdr:nvSpPr>
      <xdr:spPr bwMode="auto">
        <a:xfrm>
          <a:off x="10601325" y="7191375"/>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27</xdr:row>
      <xdr:rowOff>0</xdr:rowOff>
    </xdr:from>
    <xdr:to>
      <xdr:col>35</xdr:col>
      <xdr:colOff>219075</xdr:colOff>
      <xdr:row>27</xdr:row>
      <xdr:rowOff>0</xdr:rowOff>
    </xdr:to>
    <xdr:sp macro="" textlink="">
      <xdr:nvSpPr>
        <xdr:cNvPr id="290703" name="AutoShape 1187">
          <a:extLst>
            <a:ext uri="{FF2B5EF4-FFF2-40B4-BE49-F238E27FC236}">
              <a16:creationId xmlns:a16="http://schemas.microsoft.com/office/drawing/2014/main" xmlns="" id="{00000000-0008-0000-0900-00008F6F0400}"/>
            </a:ext>
          </a:extLst>
        </xdr:cNvPr>
        <xdr:cNvSpPr>
          <a:spLocks noChangeArrowheads="1"/>
        </xdr:cNvSpPr>
      </xdr:nvSpPr>
      <xdr:spPr bwMode="auto">
        <a:xfrm>
          <a:off x="11229975" y="7191375"/>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27</xdr:row>
      <xdr:rowOff>0</xdr:rowOff>
    </xdr:from>
    <xdr:to>
      <xdr:col>31</xdr:col>
      <xdr:colOff>219075</xdr:colOff>
      <xdr:row>27</xdr:row>
      <xdr:rowOff>0</xdr:rowOff>
    </xdr:to>
    <xdr:sp macro="" textlink="">
      <xdr:nvSpPr>
        <xdr:cNvPr id="290704" name="AutoShape 1188">
          <a:extLst>
            <a:ext uri="{FF2B5EF4-FFF2-40B4-BE49-F238E27FC236}">
              <a16:creationId xmlns:a16="http://schemas.microsoft.com/office/drawing/2014/main" xmlns="" id="{00000000-0008-0000-0900-0000906F0400}"/>
            </a:ext>
          </a:extLst>
        </xdr:cNvPr>
        <xdr:cNvSpPr>
          <a:spLocks noChangeArrowheads="1"/>
        </xdr:cNvSpPr>
      </xdr:nvSpPr>
      <xdr:spPr bwMode="auto">
        <a:xfrm>
          <a:off x="9972675" y="7191375"/>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27</xdr:row>
      <xdr:rowOff>0</xdr:rowOff>
    </xdr:from>
    <xdr:to>
      <xdr:col>33</xdr:col>
      <xdr:colOff>219075</xdr:colOff>
      <xdr:row>27</xdr:row>
      <xdr:rowOff>0</xdr:rowOff>
    </xdr:to>
    <xdr:sp macro="" textlink="">
      <xdr:nvSpPr>
        <xdr:cNvPr id="290705" name="AutoShape 1189">
          <a:extLst>
            <a:ext uri="{FF2B5EF4-FFF2-40B4-BE49-F238E27FC236}">
              <a16:creationId xmlns:a16="http://schemas.microsoft.com/office/drawing/2014/main" xmlns="" id="{00000000-0008-0000-0900-0000916F0400}"/>
            </a:ext>
          </a:extLst>
        </xdr:cNvPr>
        <xdr:cNvSpPr>
          <a:spLocks noChangeArrowheads="1"/>
        </xdr:cNvSpPr>
      </xdr:nvSpPr>
      <xdr:spPr bwMode="auto">
        <a:xfrm>
          <a:off x="10601325" y="7191375"/>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27</xdr:row>
      <xdr:rowOff>0</xdr:rowOff>
    </xdr:from>
    <xdr:to>
      <xdr:col>35</xdr:col>
      <xdr:colOff>219075</xdr:colOff>
      <xdr:row>27</xdr:row>
      <xdr:rowOff>0</xdr:rowOff>
    </xdr:to>
    <xdr:sp macro="" textlink="">
      <xdr:nvSpPr>
        <xdr:cNvPr id="290706" name="AutoShape 1190">
          <a:extLst>
            <a:ext uri="{FF2B5EF4-FFF2-40B4-BE49-F238E27FC236}">
              <a16:creationId xmlns:a16="http://schemas.microsoft.com/office/drawing/2014/main" xmlns="" id="{00000000-0008-0000-0900-0000926F0400}"/>
            </a:ext>
          </a:extLst>
        </xdr:cNvPr>
        <xdr:cNvSpPr>
          <a:spLocks noChangeArrowheads="1"/>
        </xdr:cNvSpPr>
      </xdr:nvSpPr>
      <xdr:spPr bwMode="auto">
        <a:xfrm>
          <a:off x="11229975" y="7191375"/>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27</xdr:row>
      <xdr:rowOff>0</xdr:rowOff>
    </xdr:from>
    <xdr:to>
      <xdr:col>31</xdr:col>
      <xdr:colOff>219075</xdr:colOff>
      <xdr:row>27</xdr:row>
      <xdr:rowOff>0</xdr:rowOff>
    </xdr:to>
    <xdr:sp macro="" textlink="">
      <xdr:nvSpPr>
        <xdr:cNvPr id="290707" name="AutoShape 1191">
          <a:extLst>
            <a:ext uri="{FF2B5EF4-FFF2-40B4-BE49-F238E27FC236}">
              <a16:creationId xmlns:a16="http://schemas.microsoft.com/office/drawing/2014/main" xmlns="" id="{00000000-0008-0000-0900-0000936F0400}"/>
            </a:ext>
          </a:extLst>
        </xdr:cNvPr>
        <xdr:cNvSpPr>
          <a:spLocks noChangeArrowheads="1"/>
        </xdr:cNvSpPr>
      </xdr:nvSpPr>
      <xdr:spPr bwMode="auto">
        <a:xfrm>
          <a:off x="9972675" y="7191375"/>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27</xdr:row>
      <xdr:rowOff>0</xdr:rowOff>
    </xdr:from>
    <xdr:to>
      <xdr:col>33</xdr:col>
      <xdr:colOff>219075</xdr:colOff>
      <xdr:row>27</xdr:row>
      <xdr:rowOff>0</xdr:rowOff>
    </xdr:to>
    <xdr:sp macro="" textlink="">
      <xdr:nvSpPr>
        <xdr:cNvPr id="290708" name="AutoShape 1192">
          <a:extLst>
            <a:ext uri="{FF2B5EF4-FFF2-40B4-BE49-F238E27FC236}">
              <a16:creationId xmlns:a16="http://schemas.microsoft.com/office/drawing/2014/main" xmlns="" id="{00000000-0008-0000-0900-0000946F0400}"/>
            </a:ext>
          </a:extLst>
        </xdr:cNvPr>
        <xdr:cNvSpPr>
          <a:spLocks noChangeArrowheads="1"/>
        </xdr:cNvSpPr>
      </xdr:nvSpPr>
      <xdr:spPr bwMode="auto">
        <a:xfrm>
          <a:off x="10601325" y="7191375"/>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27</xdr:row>
      <xdr:rowOff>0</xdr:rowOff>
    </xdr:from>
    <xdr:to>
      <xdr:col>35</xdr:col>
      <xdr:colOff>219075</xdr:colOff>
      <xdr:row>27</xdr:row>
      <xdr:rowOff>0</xdr:rowOff>
    </xdr:to>
    <xdr:sp macro="" textlink="">
      <xdr:nvSpPr>
        <xdr:cNvPr id="290709" name="AutoShape 1193">
          <a:extLst>
            <a:ext uri="{FF2B5EF4-FFF2-40B4-BE49-F238E27FC236}">
              <a16:creationId xmlns:a16="http://schemas.microsoft.com/office/drawing/2014/main" xmlns="" id="{00000000-0008-0000-0900-0000956F0400}"/>
            </a:ext>
          </a:extLst>
        </xdr:cNvPr>
        <xdr:cNvSpPr>
          <a:spLocks noChangeArrowheads="1"/>
        </xdr:cNvSpPr>
      </xdr:nvSpPr>
      <xdr:spPr bwMode="auto">
        <a:xfrm>
          <a:off x="11229975" y="7191375"/>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27</xdr:row>
      <xdr:rowOff>0</xdr:rowOff>
    </xdr:from>
    <xdr:to>
      <xdr:col>33</xdr:col>
      <xdr:colOff>219075</xdr:colOff>
      <xdr:row>27</xdr:row>
      <xdr:rowOff>0</xdr:rowOff>
    </xdr:to>
    <xdr:sp macro="" textlink="">
      <xdr:nvSpPr>
        <xdr:cNvPr id="290710" name="AutoShape 1194">
          <a:extLst>
            <a:ext uri="{FF2B5EF4-FFF2-40B4-BE49-F238E27FC236}">
              <a16:creationId xmlns:a16="http://schemas.microsoft.com/office/drawing/2014/main" xmlns="" id="{00000000-0008-0000-0900-0000966F0400}"/>
            </a:ext>
          </a:extLst>
        </xdr:cNvPr>
        <xdr:cNvSpPr>
          <a:spLocks noChangeArrowheads="1"/>
        </xdr:cNvSpPr>
      </xdr:nvSpPr>
      <xdr:spPr bwMode="auto">
        <a:xfrm>
          <a:off x="10601325" y="7191375"/>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47625</xdr:colOff>
      <xdr:row>27</xdr:row>
      <xdr:rowOff>0</xdr:rowOff>
    </xdr:from>
    <xdr:to>
      <xdr:col>31</xdr:col>
      <xdr:colOff>219075</xdr:colOff>
      <xdr:row>27</xdr:row>
      <xdr:rowOff>0</xdr:rowOff>
    </xdr:to>
    <xdr:sp macro="" textlink="">
      <xdr:nvSpPr>
        <xdr:cNvPr id="290711" name="AutoShape 1195">
          <a:extLst>
            <a:ext uri="{FF2B5EF4-FFF2-40B4-BE49-F238E27FC236}">
              <a16:creationId xmlns:a16="http://schemas.microsoft.com/office/drawing/2014/main" xmlns="" id="{00000000-0008-0000-0900-0000976F0400}"/>
            </a:ext>
          </a:extLst>
        </xdr:cNvPr>
        <xdr:cNvSpPr>
          <a:spLocks noChangeArrowheads="1"/>
        </xdr:cNvSpPr>
      </xdr:nvSpPr>
      <xdr:spPr bwMode="auto">
        <a:xfrm>
          <a:off x="9972675" y="7191375"/>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47625</xdr:colOff>
      <xdr:row>27</xdr:row>
      <xdr:rowOff>0</xdr:rowOff>
    </xdr:from>
    <xdr:to>
      <xdr:col>33</xdr:col>
      <xdr:colOff>219075</xdr:colOff>
      <xdr:row>27</xdr:row>
      <xdr:rowOff>0</xdr:rowOff>
    </xdr:to>
    <xdr:sp macro="" textlink="">
      <xdr:nvSpPr>
        <xdr:cNvPr id="290712" name="AutoShape 1196">
          <a:extLst>
            <a:ext uri="{FF2B5EF4-FFF2-40B4-BE49-F238E27FC236}">
              <a16:creationId xmlns:a16="http://schemas.microsoft.com/office/drawing/2014/main" xmlns="" id="{00000000-0008-0000-0900-0000986F0400}"/>
            </a:ext>
          </a:extLst>
        </xdr:cNvPr>
        <xdr:cNvSpPr>
          <a:spLocks noChangeArrowheads="1"/>
        </xdr:cNvSpPr>
      </xdr:nvSpPr>
      <xdr:spPr bwMode="auto">
        <a:xfrm>
          <a:off x="10601325" y="7191375"/>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47625</xdr:colOff>
      <xdr:row>27</xdr:row>
      <xdr:rowOff>0</xdr:rowOff>
    </xdr:from>
    <xdr:to>
      <xdr:col>35</xdr:col>
      <xdr:colOff>219075</xdr:colOff>
      <xdr:row>27</xdr:row>
      <xdr:rowOff>0</xdr:rowOff>
    </xdr:to>
    <xdr:sp macro="" textlink="">
      <xdr:nvSpPr>
        <xdr:cNvPr id="290713" name="AutoShape 1197">
          <a:extLst>
            <a:ext uri="{FF2B5EF4-FFF2-40B4-BE49-F238E27FC236}">
              <a16:creationId xmlns:a16="http://schemas.microsoft.com/office/drawing/2014/main" xmlns="" id="{00000000-0008-0000-0900-0000996F0400}"/>
            </a:ext>
          </a:extLst>
        </xdr:cNvPr>
        <xdr:cNvSpPr>
          <a:spLocks noChangeArrowheads="1"/>
        </xdr:cNvSpPr>
      </xdr:nvSpPr>
      <xdr:spPr bwMode="auto">
        <a:xfrm>
          <a:off x="11229975" y="7191375"/>
          <a:ext cx="17145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sp macro="" textlink="">
      <xdr:nvSpPr>
        <xdr:cNvPr id="284397" name="Line 1">
          <a:extLst>
            <a:ext uri="{FF2B5EF4-FFF2-40B4-BE49-F238E27FC236}">
              <a16:creationId xmlns:a16="http://schemas.microsoft.com/office/drawing/2014/main" xmlns="" id="{00000000-0008-0000-0A00-0000ED560400}"/>
            </a:ext>
          </a:extLst>
        </xdr:cNvPr>
        <xdr:cNvSpPr>
          <a:spLocks noChangeShapeType="1"/>
        </xdr:cNvSpPr>
      </xdr:nvSpPr>
      <xdr:spPr bwMode="auto">
        <a:xfrm>
          <a:off x="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398" name="Line 2">
          <a:extLst>
            <a:ext uri="{FF2B5EF4-FFF2-40B4-BE49-F238E27FC236}">
              <a16:creationId xmlns:a16="http://schemas.microsoft.com/office/drawing/2014/main" xmlns="" id="{00000000-0008-0000-0A00-0000EE560400}"/>
            </a:ext>
          </a:extLst>
        </xdr:cNvPr>
        <xdr:cNvSpPr>
          <a:spLocks noChangeShapeType="1"/>
        </xdr:cNvSpPr>
      </xdr:nvSpPr>
      <xdr:spPr bwMode="auto">
        <a:xfrm>
          <a:off x="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399" name="Line 3">
          <a:extLst>
            <a:ext uri="{FF2B5EF4-FFF2-40B4-BE49-F238E27FC236}">
              <a16:creationId xmlns:a16="http://schemas.microsoft.com/office/drawing/2014/main" xmlns="" id="{00000000-0008-0000-0A00-0000EF560400}"/>
            </a:ext>
          </a:extLst>
        </xdr:cNvPr>
        <xdr:cNvSpPr>
          <a:spLocks noChangeShapeType="1"/>
        </xdr:cNvSpPr>
      </xdr:nvSpPr>
      <xdr:spPr bwMode="auto">
        <a:xfrm>
          <a:off x="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400" name="Line 4">
          <a:extLst>
            <a:ext uri="{FF2B5EF4-FFF2-40B4-BE49-F238E27FC236}">
              <a16:creationId xmlns:a16="http://schemas.microsoft.com/office/drawing/2014/main" xmlns="" id="{00000000-0008-0000-0A00-0000F0560400}"/>
            </a:ext>
          </a:extLst>
        </xdr:cNvPr>
        <xdr:cNvSpPr>
          <a:spLocks noChangeShapeType="1"/>
        </xdr:cNvSpPr>
      </xdr:nvSpPr>
      <xdr:spPr bwMode="auto">
        <a:xfrm>
          <a:off x="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401" name="Line 5">
          <a:extLst>
            <a:ext uri="{FF2B5EF4-FFF2-40B4-BE49-F238E27FC236}">
              <a16:creationId xmlns:a16="http://schemas.microsoft.com/office/drawing/2014/main" xmlns="" id="{00000000-0008-0000-0A00-0000F1560400}"/>
            </a:ext>
          </a:extLst>
        </xdr:cNvPr>
        <xdr:cNvSpPr>
          <a:spLocks noChangeShapeType="1"/>
        </xdr:cNvSpPr>
      </xdr:nvSpPr>
      <xdr:spPr bwMode="auto">
        <a:xfrm>
          <a:off x="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402" name="Line 6">
          <a:extLst>
            <a:ext uri="{FF2B5EF4-FFF2-40B4-BE49-F238E27FC236}">
              <a16:creationId xmlns:a16="http://schemas.microsoft.com/office/drawing/2014/main" xmlns="" id="{00000000-0008-0000-0A00-0000F2560400}"/>
            </a:ext>
          </a:extLst>
        </xdr:cNvPr>
        <xdr:cNvSpPr>
          <a:spLocks noChangeShapeType="1"/>
        </xdr:cNvSpPr>
      </xdr:nvSpPr>
      <xdr:spPr bwMode="auto">
        <a:xfrm>
          <a:off x="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403" name="Line 7">
          <a:extLst>
            <a:ext uri="{FF2B5EF4-FFF2-40B4-BE49-F238E27FC236}">
              <a16:creationId xmlns:a16="http://schemas.microsoft.com/office/drawing/2014/main" xmlns="" id="{00000000-0008-0000-0A00-0000F3560400}"/>
            </a:ext>
          </a:extLst>
        </xdr:cNvPr>
        <xdr:cNvSpPr>
          <a:spLocks noChangeShapeType="1"/>
        </xdr:cNvSpPr>
      </xdr:nvSpPr>
      <xdr:spPr bwMode="auto">
        <a:xfrm>
          <a:off x="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404" name="Line 8">
          <a:extLst>
            <a:ext uri="{FF2B5EF4-FFF2-40B4-BE49-F238E27FC236}">
              <a16:creationId xmlns:a16="http://schemas.microsoft.com/office/drawing/2014/main" xmlns="" id="{00000000-0008-0000-0A00-0000F4560400}"/>
            </a:ext>
          </a:extLst>
        </xdr:cNvPr>
        <xdr:cNvSpPr>
          <a:spLocks noChangeShapeType="1"/>
        </xdr:cNvSpPr>
      </xdr:nvSpPr>
      <xdr:spPr bwMode="auto">
        <a:xfrm>
          <a:off x="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405" name="Line 9">
          <a:extLst>
            <a:ext uri="{FF2B5EF4-FFF2-40B4-BE49-F238E27FC236}">
              <a16:creationId xmlns:a16="http://schemas.microsoft.com/office/drawing/2014/main" xmlns="" id="{00000000-0008-0000-0A00-0000F5560400}"/>
            </a:ext>
          </a:extLst>
        </xdr:cNvPr>
        <xdr:cNvSpPr>
          <a:spLocks noChangeShapeType="1"/>
        </xdr:cNvSpPr>
      </xdr:nvSpPr>
      <xdr:spPr bwMode="auto">
        <a:xfrm>
          <a:off x="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406" name="Line 10">
          <a:extLst>
            <a:ext uri="{FF2B5EF4-FFF2-40B4-BE49-F238E27FC236}">
              <a16:creationId xmlns:a16="http://schemas.microsoft.com/office/drawing/2014/main" xmlns="" id="{00000000-0008-0000-0A00-0000F6560400}"/>
            </a:ext>
          </a:extLst>
        </xdr:cNvPr>
        <xdr:cNvSpPr>
          <a:spLocks noChangeShapeType="1"/>
        </xdr:cNvSpPr>
      </xdr:nvSpPr>
      <xdr:spPr bwMode="auto">
        <a:xfrm>
          <a:off x="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407" name="Line 11">
          <a:extLst>
            <a:ext uri="{FF2B5EF4-FFF2-40B4-BE49-F238E27FC236}">
              <a16:creationId xmlns:a16="http://schemas.microsoft.com/office/drawing/2014/main" xmlns="" id="{00000000-0008-0000-0A00-0000F7560400}"/>
            </a:ext>
          </a:extLst>
        </xdr:cNvPr>
        <xdr:cNvSpPr>
          <a:spLocks noChangeShapeType="1"/>
        </xdr:cNvSpPr>
      </xdr:nvSpPr>
      <xdr:spPr bwMode="auto">
        <a:xfrm>
          <a:off x="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408" name="Line 12">
          <a:extLst>
            <a:ext uri="{FF2B5EF4-FFF2-40B4-BE49-F238E27FC236}">
              <a16:creationId xmlns:a16="http://schemas.microsoft.com/office/drawing/2014/main" xmlns="" id="{00000000-0008-0000-0A00-0000F8560400}"/>
            </a:ext>
          </a:extLst>
        </xdr:cNvPr>
        <xdr:cNvSpPr>
          <a:spLocks noChangeShapeType="1"/>
        </xdr:cNvSpPr>
      </xdr:nvSpPr>
      <xdr:spPr bwMode="auto">
        <a:xfrm>
          <a:off x="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409" name="AutoShape 13">
          <a:extLst>
            <a:ext uri="{FF2B5EF4-FFF2-40B4-BE49-F238E27FC236}">
              <a16:creationId xmlns:a16="http://schemas.microsoft.com/office/drawing/2014/main" xmlns="" id="{00000000-0008-0000-0A00-0000F956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410" name="AutoShape 14">
          <a:extLst>
            <a:ext uri="{FF2B5EF4-FFF2-40B4-BE49-F238E27FC236}">
              <a16:creationId xmlns:a16="http://schemas.microsoft.com/office/drawing/2014/main" xmlns="" id="{00000000-0008-0000-0A00-0000FA56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411" name="AutoShape 15">
          <a:extLst>
            <a:ext uri="{FF2B5EF4-FFF2-40B4-BE49-F238E27FC236}">
              <a16:creationId xmlns:a16="http://schemas.microsoft.com/office/drawing/2014/main" xmlns="" id="{00000000-0008-0000-0A00-0000FB56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412" name="AutoShape 16">
          <a:extLst>
            <a:ext uri="{FF2B5EF4-FFF2-40B4-BE49-F238E27FC236}">
              <a16:creationId xmlns:a16="http://schemas.microsoft.com/office/drawing/2014/main" xmlns="" id="{00000000-0008-0000-0A00-0000FC56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413" name="AutoShape 17">
          <a:extLst>
            <a:ext uri="{FF2B5EF4-FFF2-40B4-BE49-F238E27FC236}">
              <a16:creationId xmlns:a16="http://schemas.microsoft.com/office/drawing/2014/main" xmlns="" id="{00000000-0008-0000-0A00-0000FD56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414" name="AutoShape 18">
          <a:extLst>
            <a:ext uri="{FF2B5EF4-FFF2-40B4-BE49-F238E27FC236}">
              <a16:creationId xmlns:a16="http://schemas.microsoft.com/office/drawing/2014/main" xmlns="" id="{00000000-0008-0000-0A00-0000FE56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415" name="AutoShape 19">
          <a:extLst>
            <a:ext uri="{FF2B5EF4-FFF2-40B4-BE49-F238E27FC236}">
              <a16:creationId xmlns:a16="http://schemas.microsoft.com/office/drawing/2014/main" xmlns="" id="{00000000-0008-0000-0A00-0000FF56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416" name="AutoShape 20">
          <a:extLst>
            <a:ext uri="{FF2B5EF4-FFF2-40B4-BE49-F238E27FC236}">
              <a16:creationId xmlns:a16="http://schemas.microsoft.com/office/drawing/2014/main" xmlns="" id="{00000000-0008-0000-0A00-00000057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417" name="AutoShape 21">
          <a:extLst>
            <a:ext uri="{FF2B5EF4-FFF2-40B4-BE49-F238E27FC236}">
              <a16:creationId xmlns:a16="http://schemas.microsoft.com/office/drawing/2014/main" xmlns="" id="{00000000-0008-0000-0A00-00000157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418" name="AutoShape 22">
          <a:extLst>
            <a:ext uri="{FF2B5EF4-FFF2-40B4-BE49-F238E27FC236}">
              <a16:creationId xmlns:a16="http://schemas.microsoft.com/office/drawing/2014/main" xmlns="" id="{00000000-0008-0000-0A00-00000257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419" name="AutoShape 23">
          <a:extLst>
            <a:ext uri="{FF2B5EF4-FFF2-40B4-BE49-F238E27FC236}">
              <a16:creationId xmlns:a16="http://schemas.microsoft.com/office/drawing/2014/main" xmlns="" id="{00000000-0008-0000-0A00-00000357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420" name="AutoShape 24">
          <a:extLst>
            <a:ext uri="{FF2B5EF4-FFF2-40B4-BE49-F238E27FC236}">
              <a16:creationId xmlns:a16="http://schemas.microsoft.com/office/drawing/2014/main" xmlns="" id="{00000000-0008-0000-0A00-00000457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421" name="AutoShape 25">
          <a:extLst>
            <a:ext uri="{FF2B5EF4-FFF2-40B4-BE49-F238E27FC236}">
              <a16:creationId xmlns:a16="http://schemas.microsoft.com/office/drawing/2014/main" xmlns="" id="{00000000-0008-0000-0A00-00000557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422" name="AutoShape 26">
          <a:extLst>
            <a:ext uri="{FF2B5EF4-FFF2-40B4-BE49-F238E27FC236}">
              <a16:creationId xmlns:a16="http://schemas.microsoft.com/office/drawing/2014/main" xmlns="" id="{00000000-0008-0000-0A00-00000657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423" name="AutoShape 27">
          <a:extLst>
            <a:ext uri="{FF2B5EF4-FFF2-40B4-BE49-F238E27FC236}">
              <a16:creationId xmlns:a16="http://schemas.microsoft.com/office/drawing/2014/main" xmlns="" id="{00000000-0008-0000-0A00-00000757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424" name="AutoShape 28">
          <a:extLst>
            <a:ext uri="{FF2B5EF4-FFF2-40B4-BE49-F238E27FC236}">
              <a16:creationId xmlns:a16="http://schemas.microsoft.com/office/drawing/2014/main" xmlns="" id="{00000000-0008-0000-0A00-00000857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425" name="AutoShape 29">
          <a:extLst>
            <a:ext uri="{FF2B5EF4-FFF2-40B4-BE49-F238E27FC236}">
              <a16:creationId xmlns:a16="http://schemas.microsoft.com/office/drawing/2014/main" xmlns="" id="{00000000-0008-0000-0A00-00000957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426" name="AutoShape 30">
          <a:extLst>
            <a:ext uri="{FF2B5EF4-FFF2-40B4-BE49-F238E27FC236}">
              <a16:creationId xmlns:a16="http://schemas.microsoft.com/office/drawing/2014/main" xmlns="" id="{00000000-0008-0000-0A00-00000A57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427" name="AutoShape 31">
          <a:extLst>
            <a:ext uri="{FF2B5EF4-FFF2-40B4-BE49-F238E27FC236}">
              <a16:creationId xmlns:a16="http://schemas.microsoft.com/office/drawing/2014/main" xmlns="" id="{00000000-0008-0000-0A00-00000B57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428" name="AutoShape 32">
          <a:extLst>
            <a:ext uri="{FF2B5EF4-FFF2-40B4-BE49-F238E27FC236}">
              <a16:creationId xmlns:a16="http://schemas.microsoft.com/office/drawing/2014/main" xmlns="" id="{00000000-0008-0000-0A00-00000C57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429" name="AutoShape 33">
          <a:extLst>
            <a:ext uri="{FF2B5EF4-FFF2-40B4-BE49-F238E27FC236}">
              <a16:creationId xmlns:a16="http://schemas.microsoft.com/office/drawing/2014/main" xmlns="" id="{00000000-0008-0000-0A00-00000D57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430" name="AutoShape 34">
          <a:extLst>
            <a:ext uri="{FF2B5EF4-FFF2-40B4-BE49-F238E27FC236}">
              <a16:creationId xmlns:a16="http://schemas.microsoft.com/office/drawing/2014/main" xmlns="" id="{00000000-0008-0000-0A00-00000E57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431" name="AutoShape 35">
          <a:extLst>
            <a:ext uri="{FF2B5EF4-FFF2-40B4-BE49-F238E27FC236}">
              <a16:creationId xmlns:a16="http://schemas.microsoft.com/office/drawing/2014/main" xmlns="" id="{00000000-0008-0000-0A00-00000F57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432" name="AutoShape 36">
          <a:extLst>
            <a:ext uri="{FF2B5EF4-FFF2-40B4-BE49-F238E27FC236}">
              <a16:creationId xmlns:a16="http://schemas.microsoft.com/office/drawing/2014/main" xmlns="" id="{00000000-0008-0000-0A00-00001057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433" name="AutoShape 37">
          <a:extLst>
            <a:ext uri="{FF2B5EF4-FFF2-40B4-BE49-F238E27FC236}">
              <a16:creationId xmlns:a16="http://schemas.microsoft.com/office/drawing/2014/main" xmlns="" id="{00000000-0008-0000-0A00-00001157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434" name="AutoShape 38">
          <a:extLst>
            <a:ext uri="{FF2B5EF4-FFF2-40B4-BE49-F238E27FC236}">
              <a16:creationId xmlns:a16="http://schemas.microsoft.com/office/drawing/2014/main" xmlns="" id="{00000000-0008-0000-0A00-00001257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435" name="AutoShape 39">
          <a:extLst>
            <a:ext uri="{FF2B5EF4-FFF2-40B4-BE49-F238E27FC236}">
              <a16:creationId xmlns:a16="http://schemas.microsoft.com/office/drawing/2014/main" xmlns="" id="{00000000-0008-0000-0A00-00001357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436" name="AutoShape 40">
          <a:extLst>
            <a:ext uri="{FF2B5EF4-FFF2-40B4-BE49-F238E27FC236}">
              <a16:creationId xmlns:a16="http://schemas.microsoft.com/office/drawing/2014/main" xmlns="" id="{00000000-0008-0000-0A00-00001457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437" name="AutoShape 41">
          <a:extLst>
            <a:ext uri="{FF2B5EF4-FFF2-40B4-BE49-F238E27FC236}">
              <a16:creationId xmlns:a16="http://schemas.microsoft.com/office/drawing/2014/main" xmlns="" id="{00000000-0008-0000-0A00-00001557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438" name="AutoShape 42">
          <a:extLst>
            <a:ext uri="{FF2B5EF4-FFF2-40B4-BE49-F238E27FC236}">
              <a16:creationId xmlns:a16="http://schemas.microsoft.com/office/drawing/2014/main" xmlns="" id="{00000000-0008-0000-0A00-00001657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439" name="AutoShape 43">
          <a:extLst>
            <a:ext uri="{FF2B5EF4-FFF2-40B4-BE49-F238E27FC236}">
              <a16:creationId xmlns:a16="http://schemas.microsoft.com/office/drawing/2014/main" xmlns="" id="{00000000-0008-0000-0A00-00001757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440" name="AutoShape 44">
          <a:extLst>
            <a:ext uri="{FF2B5EF4-FFF2-40B4-BE49-F238E27FC236}">
              <a16:creationId xmlns:a16="http://schemas.microsoft.com/office/drawing/2014/main" xmlns="" id="{00000000-0008-0000-0A00-00001857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441" name="AutoShape 45">
          <a:extLst>
            <a:ext uri="{FF2B5EF4-FFF2-40B4-BE49-F238E27FC236}">
              <a16:creationId xmlns:a16="http://schemas.microsoft.com/office/drawing/2014/main" xmlns="" id="{00000000-0008-0000-0A00-00001957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442" name="AutoShape 46">
          <a:extLst>
            <a:ext uri="{FF2B5EF4-FFF2-40B4-BE49-F238E27FC236}">
              <a16:creationId xmlns:a16="http://schemas.microsoft.com/office/drawing/2014/main" xmlns="" id="{00000000-0008-0000-0A00-00001A57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443" name="AutoShape 47">
          <a:extLst>
            <a:ext uri="{FF2B5EF4-FFF2-40B4-BE49-F238E27FC236}">
              <a16:creationId xmlns:a16="http://schemas.microsoft.com/office/drawing/2014/main" xmlns="" id="{00000000-0008-0000-0A00-00001B57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444" name="AutoShape 48">
          <a:extLst>
            <a:ext uri="{FF2B5EF4-FFF2-40B4-BE49-F238E27FC236}">
              <a16:creationId xmlns:a16="http://schemas.microsoft.com/office/drawing/2014/main" xmlns="" id="{00000000-0008-0000-0A00-00001C57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445" name="AutoShape 49">
          <a:extLst>
            <a:ext uri="{FF2B5EF4-FFF2-40B4-BE49-F238E27FC236}">
              <a16:creationId xmlns:a16="http://schemas.microsoft.com/office/drawing/2014/main" xmlns="" id="{00000000-0008-0000-0A00-00001D57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446" name="AutoShape 50">
          <a:extLst>
            <a:ext uri="{FF2B5EF4-FFF2-40B4-BE49-F238E27FC236}">
              <a16:creationId xmlns:a16="http://schemas.microsoft.com/office/drawing/2014/main" xmlns="" id="{00000000-0008-0000-0A00-00001E57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447" name="AutoShape 51">
          <a:extLst>
            <a:ext uri="{FF2B5EF4-FFF2-40B4-BE49-F238E27FC236}">
              <a16:creationId xmlns:a16="http://schemas.microsoft.com/office/drawing/2014/main" xmlns="" id="{00000000-0008-0000-0A00-00001F57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448" name="AutoShape 52">
          <a:extLst>
            <a:ext uri="{FF2B5EF4-FFF2-40B4-BE49-F238E27FC236}">
              <a16:creationId xmlns:a16="http://schemas.microsoft.com/office/drawing/2014/main" xmlns="" id="{00000000-0008-0000-0A00-00002057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449" name="AutoShape 53">
          <a:extLst>
            <a:ext uri="{FF2B5EF4-FFF2-40B4-BE49-F238E27FC236}">
              <a16:creationId xmlns:a16="http://schemas.microsoft.com/office/drawing/2014/main" xmlns="" id="{00000000-0008-0000-0A00-00002157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450" name="AutoShape 54">
          <a:extLst>
            <a:ext uri="{FF2B5EF4-FFF2-40B4-BE49-F238E27FC236}">
              <a16:creationId xmlns:a16="http://schemas.microsoft.com/office/drawing/2014/main" xmlns="" id="{00000000-0008-0000-0A00-00002257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451" name="AutoShape 55">
          <a:extLst>
            <a:ext uri="{FF2B5EF4-FFF2-40B4-BE49-F238E27FC236}">
              <a16:creationId xmlns:a16="http://schemas.microsoft.com/office/drawing/2014/main" xmlns="" id="{00000000-0008-0000-0A00-00002357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452" name="AutoShape 56">
          <a:extLst>
            <a:ext uri="{FF2B5EF4-FFF2-40B4-BE49-F238E27FC236}">
              <a16:creationId xmlns:a16="http://schemas.microsoft.com/office/drawing/2014/main" xmlns="" id="{00000000-0008-0000-0A00-00002457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453" name="AutoShape 57">
          <a:extLst>
            <a:ext uri="{FF2B5EF4-FFF2-40B4-BE49-F238E27FC236}">
              <a16:creationId xmlns:a16="http://schemas.microsoft.com/office/drawing/2014/main" xmlns="" id="{00000000-0008-0000-0A00-00002557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454" name="AutoShape 58">
          <a:extLst>
            <a:ext uri="{FF2B5EF4-FFF2-40B4-BE49-F238E27FC236}">
              <a16:creationId xmlns:a16="http://schemas.microsoft.com/office/drawing/2014/main" xmlns="" id="{00000000-0008-0000-0A00-00002657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455" name="AutoShape 59">
          <a:extLst>
            <a:ext uri="{FF2B5EF4-FFF2-40B4-BE49-F238E27FC236}">
              <a16:creationId xmlns:a16="http://schemas.microsoft.com/office/drawing/2014/main" xmlns="" id="{00000000-0008-0000-0A00-00002757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456" name="AutoShape 60">
          <a:extLst>
            <a:ext uri="{FF2B5EF4-FFF2-40B4-BE49-F238E27FC236}">
              <a16:creationId xmlns:a16="http://schemas.microsoft.com/office/drawing/2014/main" xmlns="" id="{00000000-0008-0000-0A00-00002857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457" name="AutoShape 61">
          <a:extLst>
            <a:ext uri="{FF2B5EF4-FFF2-40B4-BE49-F238E27FC236}">
              <a16:creationId xmlns:a16="http://schemas.microsoft.com/office/drawing/2014/main" xmlns="" id="{00000000-0008-0000-0A00-00002957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458" name="AutoShape 62">
          <a:extLst>
            <a:ext uri="{FF2B5EF4-FFF2-40B4-BE49-F238E27FC236}">
              <a16:creationId xmlns:a16="http://schemas.microsoft.com/office/drawing/2014/main" xmlns="" id="{00000000-0008-0000-0A00-00002A57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459" name="AutoShape 63">
          <a:extLst>
            <a:ext uri="{FF2B5EF4-FFF2-40B4-BE49-F238E27FC236}">
              <a16:creationId xmlns:a16="http://schemas.microsoft.com/office/drawing/2014/main" xmlns="" id="{00000000-0008-0000-0A00-00002B57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460" name="AutoShape 64">
          <a:extLst>
            <a:ext uri="{FF2B5EF4-FFF2-40B4-BE49-F238E27FC236}">
              <a16:creationId xmlns:a16="http://schemas.microsoft.com/office/drawing/2014/main" xmlns="" id="{00000000-0008-0000-0A00-00002C57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461" name="AutoShape 65">
          <a:extLst>
            <a:ext uri="{FF2B5EF4-FFF2-40B4-BE49-F238E27FC236}">
              <a16:creationId xmlns:a16="http://schemas.microsoft.com/office/drawing/2014/main" xmlns="" id="{00000000-0008-0000-0A00-00002D57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462" name="AutoShape 66">
          <a:extLst>
            <a:ext uri="{FF2B5EF4-FFF2-40B4-BE49-F238E27FC236}">
              <a16:creationId xmlns:a16="http://schemas.microsoft.com/office/drawing/2014/main" xmlns="" id="{00000000-0008-0000-0A00-00002E57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463" name="AutoShape 67">
          <a:extLst>
            <a:ext uri="{FF2B5EF4-FFF2-40B4-BE49-F238E27FC236}">
              <a16:creationId xmlns:a16="http://schemas.microsoft.com/office/drawing/2014/main" xmlns="" id="{00000000-0008-0000-0A00-00002F57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464" name="AutoShape 68">
          <a:extLst>
            <a:ext uri="{FF2B5EF4-FFF2-40B4-BE49-F238E27FC236}">
              <a16:creationId xmlns:a16="http://schemas.microsoft.com/office/drawing/2014/main" xmlns="" id="{00000000-0008-0000-0A00-00003057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465" name="AutoShape 69">
          <a:extLst>
            <a:ext uri="{FF2B5EF4-FFF2-40B4-BE49-F238E27FC236}">
              <a16:creationId xmlns:a16="http://schemas.microsoft.com/office/drawing/2014/main" xmlns="" id="{00000000-0008-0000-0A00-00003157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466" name="AutoShape 70">
          <a:extLst>
            <a:ext uri="{FF2B5EF4-FFF2-40B4-BE49-F238E27FC236}">
              <a16:creationId xmlns:a16="http://schemas.microsoft.com/office/drawing/2014/main" xmlns="" id="{00000000-0008-0000-0A00-00003257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467" name="AutoShape 71">
          <a:extLst>
            <a:ext uri="{FF2B5EF4-FFF2-40B4-BE49-F238E27FC236}">
              <a16:creationId xmlns:a16="http://schemas.microsoft.com/office/drawing/2014/main" xmlns="" id="{00000000-0008-0000-0A00-00003357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468" name="AutoShape 72">
          <a:extLst>
            <a:ext uri="{FF2B5EF4-FFF2-40B4-BE49-F238E27FC236}">
              <a16:creationId xmlns:a16="http://schemas.microsoft.com/office/drawing/2014/main" xmlns="" id="{00000000-0008-0000-0A00-00003457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469" name="AutoShape 73">
          <a:extLst>
            <a:ext uri="{FF2B5EF4-FFF2-40B4-BE49-F238E27FC236}">
              <a16:creationId xmlns:a16="http://schemas.microsoft.com/office/drawing/2014/main" xmlns="" id="{00000000-0008-0000-0A00-00003557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470" name="AutoShape 74">
          <a:extLst>
            <a:ext uri="{FF2B5EF4-FFF2-40B4-BE49-F238E27FC236}">
              <a16:creationId xmlns:a16="http://schemas.microsoft.com/office/drawing/2014/main" xmlns="" id="{00000000-0008-0000-0A00-00003657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471" name="AutoShape 75">
          <a:extLst>
            <a:ext uri="{FF2B5EF4-FFF2-40B4-BE49-F238E27FC236}">
              <a16:creationId xmlns:a16="http://schemas.microsoft.com/office/drawing/2014/main" xmlns="" id="{00000000-0008-0000-0A00-00003757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472" name="AutoShape 76">
          <a:extLst>
            <a:ext uri="{FF2B5EF4-FFF2-40B4-BE49-F238E27FC236}">
              <a16:creationId xmlns:a16="http://schemas.microsoft.com/office/drawing/2014/main" xmlns="" id="{00000000-0008-0000-0A00-00003857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473" name="AutoShape 77">
          <a:extLst>
            <a:ext uri="{FF2B5EF4-FFF2-40B4-BE49-F238E27FC236}">
              <a16:creationId xmlns:a16="http://schemas.microsoft.com/office/drawing/2014/main" xmlns="" id="{00000000-0008-0000-0A00-00003957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474" name="AutoShape 78">
          <a:extLst>
            <a:ext uri="{FF2B5EF4-FFF2-40B4-BE49-F238E27FC236}">
              <a16:creationId xmlns:a16="http://schemas.microsoft.com/office/drawing/2014/main" xmlns="" id="{00000000-0008-0000-0A00-00003A57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475" name="AutoShape 79">
          <a:extLst>
            <a:ext uri="{FF2B5EF4-FFF2-40B4-BE49-F238E27FC236}">
              <a16:creationId xmlns:a16="http://schemas.microsoft.com/office/drawing/2014/main" xmlns="" id="{00000000-0008-0000-0A00-00003B57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476" name="AutoShape 80">
          <a:extLst>
            <a:ext uri="{FF2B5EF4-FFF2-40B4-BE49-F238E27FC236}">
              <a16:creationId xmlns:a16="http://schemas.microsoft.com/office/drawing/2014/main" xmlns="" id="{00000000-0008-0000-0A00-00003C57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477" name="AutoShape 81">
          <a:extLst>
            <a:ext uri="{FF2B5EF4-FFF2-40B4-BE49-F238E27FC236}">
              <a16:creationId xmlns:a16="http://schemas.microsoft.com/office/drawing/2014/main" xmlns="" id="{00000000-0008-0000-0A00-00003D57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478" name="AutoShape 82">
          <a:extLst>
            <a:ext uri="{FF2B5EF4-FFF2-40B4-BE49-F238E27FC236}">
              <a16:creationId xmlns:a16="http://schemas.microsoft.com/office/drawing/2014/main" xmlns="" id="{00000000-0008-0000-0A00-00003E57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479" name="AutoShape 83">
          <a:extLst>
            <a:ext uri="{FF2B5EF4-FFF2-40B4-BE49-F238E27FC236}">
              <a16:creationId xmlns:a16="http://schemas.microsoft.com/office/drawing/2014/main" xmlns="" id="{00000000-0008-0000-0A00-00003F57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480" name="AutoShape 84">
          <a:extLst>
            <a:ext uri="{FF2B5EF4-FFF2-40B4-BE49-F238E27FC236}">
              <a16:creationId xmlns:a16="http://schemas.microsoft.com/office/drawing/2014/main" xmlns="" id="{00000000-0008-0000-0A00-00004057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481" name="AutoShape 85">
          <a:extLst>
            <a:ext uri="{FF2B5EF4-FFF2-40B4-BE49-F238E27FC236}">
              <a16:creationId xmlns:a16="http://schemas.microsoft.com/office/drawing/2014/main" xmlns="" id="{00000000-0008-0000-0A00-00004157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482" name="AutoShape 86">
          <a:extLst>
            <a:ext uri="{FF2B5EF4-FFF2-40B4-BE49-F238E27FC236}">
              <a16:creationId xmlns:a16="http://schemas.microsoft.com/office/drawing/2014/main" xmlns="" id="{00000000-0008-0000-0A00-00004257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483" name="AutoShape 87">
          <a:extLst>
            <a:ext uri="{FF2B5EF4-FFF2-40B4-BE49-F238E27FC236}">
              <a16:creationId xmlns:a16="http://schemas.microsoft.com/office/drawing/2014/main" xmlns="" id="{00000000-0008-0000-0A00-00004357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484" name="AutoShape 88">
          <a:extLst>
            <a:ext uri="{FF2B5EF4-FFF2-40B4-BE49-F238E27FC236}">
              <a16:creationId xmlns:a16="http://schemas.microsoft.com/office/drawing/2014/main" xmlns="" id="{00000000-0008-0000-0A00-00004457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485" name="AutoShape 89">
          <a:extLst>
            <a:ext uri="{FF2B5EF4-FFF2-40B4-BE49-F238E27FC236}">
              <a16:creationId xmlns:a16="http://schemas.microsoft.com/office/drawing/2014/main" xmlns="" id="{00000000-0008-0000-0A00-00004557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486" name="AutoShape 90">
          <a:extLst>
            <a:ext uri="{FF2B5EF4-FFF2-40B4-BE49-F238E27FC236}">
              <a16:creationId xmlns:a16="http://schemas.microsoft.com/office/drawing/2014/main" xmlns="" id="{00000000-0008-0000-0A00-00004657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487" name="AutoShape 91">
          <a:extLst>
            <a:ext uri="{FF2B5EF4-FFF2-40B4-BE49-F238E27FC236}">
              <a16:creationId xmlns:a16="http://schemas.microsoft.com/office/drawing/2014/main" xmlns="" id="{00000000-0008-0000-0A00-00004757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488" name="AutoShape 92">
          <a:extLst>
            <a:ext uri="{FF2B5EF4-FFF2-40B4-BE49-F238E27FC236}">
              <a16:creationId xmlns:a16="http://schemas.microsoft.com/office/drawing/2014/main" xmlns="" id="{00000000-0008-0000-0A00-00004857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489" name="AutoShape 93">
          <a:extLst>
            <a:ext uri="{FF2B5EF4-FFF2-40B4-BE49-F238E27FC236}">
              <a16:creationId xmlns:a16="http://schemas.microsoft.com/office/drawing/2014/main" xmlns="" id="{00000000-0008-0000-0A00-00004957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490" name="AutoShape 94">
          <a:extLst>
            <a:ext uri="{FF2B5EF4-FFF2-40B4-BE49-F238E27FC236}">
              <a16:creationId xmlns:a16="http://schemas.microsoft.com/office/drawing/2014/main" xmlns="" id="{00000000-0008-0000-0A00-00004A57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491" name="AutoShape 95">
          <a:extLst>
            <a:ext uri="{FF2B5EF4-FFF2-40B4-BE49-F238E27FC236}">
              <a16:creationId xmlns:a16="http://schemas.microsoft.com/office/drawing/2014/main" xmlns="" id="{00000000-0008-0000-0A00-00004B57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492" name="AutoShape 96">
          <a:extLst>
            <a:ext uri="{FF2B5EF4-FFF2-40B4-BE49-F238E27FC236}">
              <a16:creationId xmlns:a16="http://schemas.microsoft.com/office/drawing/2014/main" xmlns="" id="{00000000-0008-0000-0A00-00004C57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493" name="AutoShape 97">
          <a:extLst>
            <a:ext uri="{FF2B5EF4-FFF2-40B4-BE49-F238E27FC236}">
              <a16:creationId xmlns:a16="http://schemas.microsoft.com/office/drawing/2014/main" xmlns="" id="{00000000-0008-0000-0A00-00004D57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494" name="AutoShape 98">
          <a:extLst>
            <a:ext uri="{FF2B5EF4-FFF2-40B4-BE49-F238E27FC236}">
              <a16:creationId xmlns:a16="http://schemas.microsoft.com/office/drawing/2014/main" xmlns="" id="{00000000-0008-0000-0A00-00004E57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495" name="AutoShape 99">
          <a:extLst>
            <a:ext uri="{FF2B5EF4-FFF2-40B4-BE49-F238E27FC236}">
              <a16:creationId xmlns:a16="http://schemas.microsoft.com/office/drawing/2014/main" xmlns="" id="{00000000-0008-0000-0A00-00004F57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496" name="AutoShape 100">
          <a:extLst>
            <a:ext uri="{FF2B5EF4-FFF2-40B4-BE49-F238E27FC236}">
              <a16:creationId xmlns:a16="http://schemas.microsoft.com/office/drawing/2014/main" xmlns="" id="{00000000-0008-0000-0A00-00005057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497" name="AutoShape 101">
          <a:extLst>
            <a:ext uri="{FF2B5EF4-FFF2-40B4-BE49-F238E27FC236}">
              <a16:creationId xmlns:a16="http://schemas.microsoft.com/office/drawing/2014/main" xmlns="" id="{00000000-0008-0000-0A00-00005157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498" name="AutoShape 102">
          <a:extLst>
            <a:ext uri="{FF2B5EF4-FFF2-40B4-BE49-F238E27FC236}">
              <a16:creationId xmlns:a16="http://schemas.microsoft.com/office/drawing/2014/main" xmlns="" id="{00000000-0008-0000-0A00-00005257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499" name="AutoShape 103">
          <a:extLst>
            <a:ext uri="{FF2B5EF4-FFF2-40B4-BE49-F238E27FC236}">
              <a16:creationId xmlns:a16="http://schemas.microsoft.com/office/drawing/2014/main" xmlns="" id="{00000000-0008-0000-0A00-00005357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500" name="AutoShape 104">
          <a:extLst>
            <a:ext uri="{FF2B5EF4-FFF2-40B4-BE49-F238E27FC236}">
              <a16:creationId xmlns:a16="http://schemas.microsoft.com/office/drawing/2014/main" xmlns="" id="{00000000-0008-0000-0A00-00005457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501" name="AutoShape 105">
          <a:extLst>
            <a:ext uri="{FF2B5EF4-FFF2-40B4-BE49-F238E27FC236}">
              <a16:creationId xmlns:a16="http://schemas.microsoft.com/office/drawing/2014/main" xmlns="" id="{00000000-0008-0000-0A00-00005557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502" name="AutoShape 106">
          <a:extLst>
            <a:ext uri="{FF2B5EF4-FFF2-40B4-BE49-F238E27FC236}">
              <a16:creationId xmlns:a16="http://schemas.microsoft.com/office/drawing/2014/main" xmlns="" id="{00000000-0008-0000-0A00-00005657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503" name="AutoShape 107">
          <a:extLst>
            <a:ext uri="{FF2B5EF4-FFF2-40B4-BE49-F238E27FC236}">
              <a16:creationId xmlns:a16="http://schemas.microsoft.com/office/drawing/2014/main" xmlns="" id="{00000000-0008-0000-0A00-00005757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504" name="AutoShape 108">
          <a:extLst>
            <a:ext uri="{FF2B5EF4-FFF2-40B4-BE49-F238E27FC236}">
              <a16:creationId xmlns:a16="http://schemas.microsoft.com/office/drawing/2014/main" xmlns="" id="{00000000-0008-0000-0A00-00005857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505" name="AutoShape 109">
          <a:extLst>
            <a:ext uri="{FF2B5EF4-FFF2-40B4-BE49-F238E27FC236}">
              <a16:creationId xmlns:a16="http://schemas.microsoft.com/office/drawing/2014/main" xmlns="" id="{00000000-0008-0000-0A00-00005957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506" name="AutoShape 110">
          <a:extLst>
            <a:ext uri="{FF2B5EF4-FFF2-40B4-BE49-F238E27FC236}">
              <a16:creationId xmlns:a16="http://schemas.microsoft.com/office/drawing/2014/main" xmlns="" id="{00000000-0008-0000-0A00-00005A57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507" name="AutoShape 111">
          <a:extLst>
            <a:ext uri="{FF2B5EF4-FFF2-40B4-BE49-F238E27FC236}">
              <a16:creationId xmlns:a16="http://schemas.microsoft.com/office/drawing/2014/main" xmlns="" id="{00000000-0008-0000-0A00-00005B57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508" name="AutoShape 112">
          <a:extLst>
            <a:ext uri="{FF2B5EF4-FFF2-40B4-BE49-F238E27FC236}">
              <a16:creationId xmlns:a16="http://schemas.microsoft.com/office/drawing/2014/main" xmlns="" id="{00000000-0008-0000-0A00-00005C57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509" name="AutoShape 113">
          <a:extLst>
            <a:ext uri="{FF2B5EF4-FFF2-40B4-BE49-F238E27FC236}">
              <a16:creationId xmlns:a16="http://schemas.microsoft.com/office/drawing/2014/main" xmlns="" id="{00000000-0008-0000-0A00-00005D57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510" name="AutoShape 114">
          <a:extLst>
            <a:ext uri="{FF2B5EF4-FFF2-40B4-BE49-F238E27FC236}">
              <a16:creationId xmlns:a16="http://schemas.microsoft.com/office/drawing/2014/main" xmlns="" id="{00000000-0008-0000-0A00-00005E57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511" name="AutoShape 115">
          <a:extLst>
            <a:ext uri="{FF2B5EF4-FFF2-40B4-BE49-F238E27FC236}">
              <a16:creationId xmlns:a16="http://schemas.microsoft.com/office/drawing/2014/main" xmlns="" id="{00000000-0008-0000-0A00-00005F57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512" name="AutoShape 116">
          <a:extLst>
            <a:ext uri="{FF2B5EF4-FFF2-40B4-BE49-F238E27FC236}">
              <a16:creationId xmlns:a16="http://schemas.microsoft.com/office/drawing/2014/main" xmlns="" id="{00000000-0008-0000-0A00-00006057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513" name="AutoShape 117">
          <a:extLst>
            <a:ext uri="{FF2B5EF4-FFF2-40B4-BE49-F238E27FC236}">
              <a16:creationId xmlns:a16="http://schemas.microsoft.com/office/drawing/2014/main" xmlns="" id="{00000000-0008-0000-0A00-00006157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514" name="AutoShape 118">
          <a:extLst>
            <a:ext uri="{FF2B5EF4-FFF2-40B4-BE49-F238E27FC236}">
              <a16:creationId xmlns:a16="http://schemas.microsoft.com/office/drawing/2014/main" xmlns="" id="{00000000-0008-0000-0A00-00006257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515" name="AutoShape 119">
          <a:extLst>
            <a:ext uri="{FF2B5EF4-FFF2-40B4-BE49-F238E27FC236}">
              <a16:creationId xmlns:a16="http://schemas.microsoft.com/office/drawing/2014/main" xmlns="" id="{00000000-0008-0000-0A00-00006357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516" name="AutoShape 120">
          <a:extLst>
            <a:ext uri="{FF2B5EF4-FFF2-40B4-BE49-F238E27FC236}">
              <a16:creationId xmlns:a16="http://schemas.microsoft.com/office/drawing/2014/main" xmlns="" id="{00000000-0008-0000-0A00-00006457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517" name="AutoShape 121">
          <a:extLst>
            <a:ext uri="{FF2B5EF4-FFF2-40B4-BE49-F238E27FC236}">
              <a16:creationId xmlns:a16="http://schemas.microsoft.com/office/drawing/2014/main" xmlns="" id="{00000000-0008-0000-0A00-00006557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518" name="AutoShape 122">
          <a:extLst>
            <a:ext uri="{FF2B5EF4-FFF2-40B4-BE49-F238E27FC236}">
              <a16:creationId xmlns:a16="http://schemas.microsoft.com/office/drawing/2014/main" xmlns="" id="{00000000-0008-0000-0A00-00006657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519" name="AutoShape 123">
          <a:extLst>
            <a:ext uri="{FF2B5EF4-FFF2-40B4-BE49-F238E27FC236}">
              <a16:creationId xmlns:a16="http://schemas.microsoft.com/office/drawing/2014/main" xmlns="" id="{00000000-0008-0000-0A00-00006757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520" name="AutoShape 124">
          <a:extLst>
            <a:ext uri="{FF2B5EF4-FFF2-40B4-BE49-F238E27FC236}">
              <a16:creationId xmlns:a16="http://schemas.microsoft.com/office/drawing/2014/main" xmlns="" id="{00000000-0008-0000-0A00-00006857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521" name="AutoShape 125">
          <a:extLst>
            <a:ext uri="{FF2B5EF4-FFF2-40B4-BE49-F238E27FC236}">
              <a16:creationId xmlns:a16="http://schemas.microsoft.com/office/drawing/2014/main" xmlns="" id="{00000000-0008-0000-0A00-00006957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522" name="AutoShape 126">
          <a:extLst>
            <a:ext uri="{FF2B5EF4-FFF2-40B4-BE49-F238E27FC236}">
              <a16:creationId xmlns:a16="http://schemas.microsoft.com/office/drawing/2014/main" xmlns="" id="{00000000-0008-0000-0A00-00006A57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523" name="AutoShape 127">
          <a:extLst>
            <a:ext uri="{FF2B5EF4-FFF2-40B4-BE49-F238E27FC236}">
              <a16:creationId xmlns:a16="http://schemas.microsoft.com/office/drawing/2014/main" xmlns="" id="{00000000-0008-0000-0A00-00006B57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524" name="AutoShape 128">
          <a:extLst>
            <a:ext uri="{FF2B5EF4-FFF2-40B4-BE49-F238E27FC236}">
              <a16:creationId xmlns:a16="http://schemas.microsoft.com/office/drawing/2014/main" xmlns="" id="{00000000-0008-0000-0A00-00006C57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525" name="AutoShape 129">
          <a:extLst>
            <a:ext uri="{FF2B5EF4-FFF2-40B4-BE49-F238E27FC236}">
              <a16:creationId xmlns:a16="http://schemas.microsoft.com/office/drawing/2014/main" xmlns="" id="{00000000-0008-0000-0A00-00006D57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526" name="AutoShape 130">
          <a:extLst>
            <a:ext uri="{FF2B5EF4-FFF2-40B4-BE49-F238E27FC236}">
              <a16:creationId xmlns:a16="http://schemas.microsoft.com/office/drawing/2014/main" xmlns="" id="{00000000-0008-0000-0A00-00006E57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527" name="AutoShape 131">
          <a:extLst>
            <a:ext uri="{FF2B5EF4-FFF2-40B4-BE49-F238E27FC236}">
              <a16:creationId xmlns:a16="http://schemas.microsoft.com/office/drawing/2014/main" xmlns="" id="{00000000-0008-0000-0A00-00006F57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528" name="AutoShape 132">
          <a:extLst>
            <a:ext uri="{FF2B5EF4-FFF2-40B4-BE49-F238E27FC236}">
              <a16:creationId xmlns:a16="http://schemas.microsoft.com/office/drawing/2014/main" xmlns="" id="{00000000-0008-0000-0A00-00007057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529" name="AutoShape 133">
          <a:extLst>
            <a:ext uri="{FF2B5EF4-FFF2-40B4-BE49-F238E27FC236}">
              <a16:creationId xmlns:a16="http://schemas.microsoft.com/office/drawing/2014/main" xmlns="" id="{00000000-0008-0000-0A00-00007157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530" name="AutoShape 134">
          <a:extLst>
            <a:ext uri="{FF2B5EF4-FFF2-40B4-BE49-F238E27FC236}">
              <a16:creationId xmlns:a16="http://schemas.microsoft.com/office/drawing/2014/main" xmlns="" id="{00000000-0008-0000-0A00-00007257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531" name="AutoShape 135">
          <a:extLst>
            <a:ext uri="{FF2B5EF4-FFF2-40B4-BE49-F238E27FC236}">
              <a16:creationId xmlns:a16="http://schemas.microsoft.com/office/drawing/2014/main" xmlns="" id="{00000000-0008-0000-0A00-00007357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532" name="AutoShape 136">
          <a:extLst>
            <a:ext uri="{FF2B5EF4-FFF2-40B4-BE49-F238E27FC236}">
              <a16:creationId xmlns:a16="http://schemas.microsoft.com/office/drawing/2014/main" xmlns="" id="{00000000-0008-0000-0A00-00007457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533" name="AutoShape 137">
          <a:extLst>
            <a:ext uri="{FF2B5EF4-FFF2-40B4-BE49-F238E27FC236}">
              <a16:creationId xmlns:a16="http://schemas.microsoft.com/office/drawing/2014/main" xmlns="" id="{00000000-0008-0000-0A00-00007557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534" name="AutoShape 138">
          <a:extLst>
            <a:ext uri="{FF2B5EF4-FFF2-40B4-BE49-F238E27FC236}">
              <a16:creationId xmlns:a16="http://schemas.microsoft.com/office/drawing/2014/main" xmlns="" id="{00000000-0008-0000-0A00-00007657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535" name="AutoShape 139">
          <a:extLst>
            <a:ext uri="{FF2B5EF4-FFF2-40B4-BE49-F238E27FC236}">
              <a16:creationId xmlns:a16="http://schemas.microsoft.com/office/drawing/2014/main" xmlns="" id="{00000000-0008-0000-0A00-00007757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536" name="AutoShape 140">
          <a:extLst>
            <a:ext uri="{FF2B5EF4-FFF2-40B4-BE49-F238E27FC236}">
              <a16:creationId xmlns:a16="http://schemas.microsoft.com/office/drawing/2014/main" xmlns="" id="{00000000-0008-0000-0A00-00007857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537" name="AutoShape 141">
          <a:extLst>
            <a:ext uri="{FF2B5EF4-FFF2-40B4-BE49-F238E27FC236}">
              <a16:creationId xmlns:a16="http://schemas.microsoft.com/office/drawing/2014/main" xmlns="" id="{00000000-0008-0000-0A00-00007957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538" name="AutoShape 142">
          <a:extLst>
            <a:ext uri="{FF2B5EF4-FFF2-40B4-BE49-F238E27FC236}">
              <a16:creationId xmlns:a16="http://schemas.microsoft.com/office/drawing/2014/main" xmlns="" id="{00000000-0008-0000-0A00-00007A57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539" name="AutoShape 143">
          <a:extLst>
            <a:ext uri="{FF2B5EF4-FFF2-40B4-BE49-F238E27FC236}">
              <a16:creationId xmlns:a16="http://schemas.microsoft.com/office/drawing/2014/main" xmlns="" id="{00000000-0008-0000-0A00-00007B57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540" name="AutoShape 144">
          <a:extLst>
            <a:ext uri="{FF2B5EF4-FFF2-40B4-BE49-F238E27FC236}">
              <a16:creationId xmlns:a16="http://schemas.microsoft.com/office/drawing/2014/main" xmlns="" id="{00000000-0008-0000-0A00-00007C57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541" name="AutoShape 145">
          <a:extLst>
            <a:ext uri="{FF2B5EF4-FFF2-40B4-BE49-F238E27FC236}">
              <a16:creationId xmlns:a16="http://schemas.microsoft.com/office/drawing/2014/main" xmlns="" id="{00000000-0008-0000-0A00-00007D57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542" name="AutoShape 146">
          <a:extLst>
            <a:ext uri="{FF2B5EF4-FFF2-40B4-BE49-F238E27FC236}">
              <a16:creationId xmlns:a16="http://schemas.microsoft.com/office/drawing/2014/main" xmlns="" id="{00000000-0008-0000-0A00-00007E57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543" name="AutoShape 147">
          <a:extLst>
            <a:ext uri="{FF2B5EF4-FFF2-40B4-BE49-F238E27FC236}">
              <a16:creationId xmlns:a16="http://schemas.microsoft.com/office/drawing/2014/main" xmlns="" id="{00000000-0008-0000-0A00-00007F57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544" name="AutoShape 148">
          <a:extLst>
            <a:ext uri="{FF2B5EF4-FFF2-40B4-BE49-F238E27FC236}">
              <a16:creationId xmlns:a16="http://schemas.microsoft.com/office/drawing/2014/main" xmlns="" id="{00000000-0008-0000-0A00-00008057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545" name="AutoShape 149">
          <a:extLst>
            <a:ext uri="{FF2B5EF4-FFF2-40B4-BE49-F238E27FC236}">
              <a16:creationId xmlns:a16="http://schemas.microsoft.com/office/drawing/2014/main" xmlns="" id="{00000000-0008-0000-0A00-00008157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546" name="AutoShape 150">
          <a:extLst>
            <a:ext uri="{FF2B5EF4-FFF2-40B4-BE49-F238E27FC236}">
              <a16:creationId xmlns:a16="http://schemas.microsoft.com/office/drawing/2014/main" xmlns="" id="{00000000-0008-0000-0A00-00008257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547" name="AutoShape 151">
          <a:extLst>
            <a:ext uri="{FF2B5EF4-FFF2-40B4-BE49-F238E27FC236}">
              <a16:creationId xmlns:a16="http://schemas.microsoft.com/office/drawing/2014/main" xmlns="" id="{00000000-0008-0000-0A00-00008357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548" name="AutoShape 152">
          <a:extLst>
            <a:ext uri="{FF2B5EF4-FFF2-40B4-BE49-F238E27FC236}">
              <a16:creationId xmlns:a16="http://schemas.microsoft.com/office/drawing/2014/main" xmlns="" id="{00000000-0008-0000-0A00-00008457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549" name="AutoShape 153">
          <a:extLst>
            <a:ext uri="{FF2B5EF4-FFF2-40B4-BE49-F238E27FC236}">
              <a16:creationId xmlns:a16="http://schemas.microsoft.com/office/drawing/2014/main" xmlns="" id="{00000000-0008-0000-0A00-00008557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550" name="AutoShape 154">
          <a:extLst>
            <a:ext uri="{FF2B5EF4-FFF2-40B4-BE49-F238E27FC236}">
              <a16:creationId xmlns:a16="http://schemas.microsoft.com/office/drawing/2014/main" xmlns="" id="{00000000-0008-0000-0A00-00008657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551" name="AutoShape 155">
          <a:extLst>
            <a:ext uri="{FF2B5EF4-FFF2-40B4-BE49-F238E27FC236}">
              <a16:creationId xmlns:a16="http://schemas.microsoft.com/office/drawing/2014/main" xmlns="" id="{00000000-0008-0000-0A00-00008757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552" name="AutoShape 156">
          <a:extLst>
            <a:ext uri="{FF2B5EF4-FFF2-40B4-BE49-F238E27FC236}">
              <a16:creationId xmlns:a16="http://schemas.microsoft.com/office/drawing/2014/main" xmlns="" id="{00000000-0008-0000-0A00-00008857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553" name="AutoShape 157">
          <a:extLst>
            <a:ext uri="{FF2B5EF4-FFF2-40B4-BE49-F238E27FC236}">
              <a16:creationId xmlns:a16="http://schemas.microsoft.com/office/drawing/2014/main" xmlns="" id="{00000000-0008-0000-0A00-00008957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554" name="AutoShape 158">
          <a:extLst>
            <a:ext uri="{FF2B5EF4-FFF2-40B4-BE49-F238E27FC236}">
              <a16:creationId xmlns:a16="http://schemas.microsoft.com/office/drawing/2014/main" xmlns="" id="{00000000-0008-0000-0A00-00008A57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555" name="AutoShape 159">
          <a:extLst>
            <a:ext uri="{FF2B5EF4-FFF2-40B4-BE49-F238E27FC236}">
              <a16:creationId xmlns:a16="http://schemas.microsoft.com/office/drawing/2014/main" xmlns="" id="{00000000-0008-0000-0A00-00008B57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556" name="AutoShape 160">
          <a:extLst>
            <a:ext uri="{FF2B5EF4-FFF2-40B4-BE49-F238E27FC236}">
              <a16:creationId xmlns:a16="http://schemas.microsoft.com/office/drawing/2014/main" xmlns="" id="{00000000-0008-0000-0A00-00008C57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557" name="AutoShape 161">
          <a:extLst>
            <a:ext uri="{FF2B5EF4-FFF2-40B4-BE49-F238E27FC236}">
              <a16:creationId xmlns:a16="http://schemas.microsoft.com/office/drawing/2014/main" xmlns="" id="{00000000-0008-0000-0A00-00008D57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558" name="AutoShape 162">
          <a:extLst>
            <a:ext uri="{FF2B5EF4-FFF2-40B4-BE49-F238E27FC236}">
              <a16:creationId xmlns:a16="http://schemas.microsoft.com/office/drawing/2014/main" xmlns="" id="{00000000-0008-0000-0A00-00008E57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559" name="AutoShape 163">
          <a:extLst>
            <a:ext uri="{FF2B5EF4-FFF2-40B4-BE49-F238E27FC236}">
              <a16:creationId xmlns:a16="http://schemas.microsoft.com/office/drawing/2014/main" xmlns="" id="{00000000-0008-0000-0A00-00008F57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560" name="AutoShape 164">
          <a:extLst>
            <a:ext uri="{FF2B5EF4-FFF2-40B4-BE49-F238E27FC236}">
              <a16:creationId xmlns:a16="http://schemas.microsoft.com/office/drawing/2014/main" xmlns="" id="{00000000-0008-0000-0A00-00009057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561" name="AutoShape 165">
          <a:extLst>
            <a:ext uri="{FF2B5EF4-FFF2-40B4-BE49-F238E27FC236}">
              <a16:creationId xmlns:a16="http://schemas.microsoft.com/office/drawing/2014/main" xmlns="" id="{00000000-0008-0000-0A00-00009157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562" name="AutoShape 166">
          <a:extLst>
            <a:ext uri="{FF2B5EF4-FFF2-40B4-BE49-F238E27FC236}">
              <a16:creationId xmlns:a16="http://schemas.microsoft.com/office/drawing/2014/main" xmlns="" id="{00000000-0008-0000-0A00-00009257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563" name="AutoShape 167">
          <a:extLst>
            <a:ext uri="{FF2B5EF4-FFF2-40B4-BE49-F238E27FC236}">
              <a16:creationId xmlns:a16="http://schemas.microsoft.com/office/drawing/2014/main" xmlns="" id="{00000000-0008-0000-0A00-00009357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564" name="AutoShape 168">
          <a:extLst>
            <a:ext uri="{FF2B5EF4-FFF2-40B4-BE49-F238E27FC236}">
              <a16:creationId xmlns:a16="http://schemas.microsoft.com/office/drawing/2014/main" xmlns="" id="{00000000-0008-0000-0A00-00009457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565" name="AutoShape 169">
          <a:extLst>
            <a:ext uri="{FF2B5EF4-FFF2-40B4-BE49-F238E27FC236}">
              <a16:creationId xmlns:a16="http://schemas.microsoft.com/office/drawing/2014/main" xmlns="" id="{00000000-0008-0000-0A00-00009557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566" name="AutoShape 170">
          <a:extLst>
            <a:ext uri="{FF2B5EF4-FFF2-40B4-BE49-F238E27FC236}">
              <a16:creationId xmlns:a16="http://schemas.microsoft.com/office/drawing/2014/main" xmlns="" id="{00000000-0008-0000-0A00-00009657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567" name="AutoShape 171">
          <a:extLst>
            <a:ext uri="{FF2B5EF4-FFF2-40B4-BE49-F238E27FC236}">
              <a16:creationId xmlns:a16="http://schemas.microsoft.com/office/drawing/2014/main" xmlns="" id="{00000000-0008-0000-0A00-00009757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568" name="AutoShape 172">
          <a:extLst>
            <a:ext uri="{FF2B5EF4-FFF2-40B4-BE49-F238E27FC236}">
              <a16:creationId xmlns:a16="http://schemas.microsoft.com/office/drawing/2014/main" xmlns="" id="{00000000-0008-0000-0A00-00009857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569" name="AutoShape 173">
          <a:extLst>
            <a:ext uri="{FF2B5EF4-FFF2-40B4-BE49-F238E27FC236}">
              <a16:creationId xmlns:a16="http://schemas.microsoft.com/office/drawing/2014/main" xmlns="" id="{00000000-0008-0000-0A00-00009957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570" name="AutoShape 174">
          <a:extLst>
            <a:ext uri="{FF2B5EF4-FFF2-40B4-BE49-F238E27FC236}">
              <a16:creationId xmlns:a16="http://schemas.microsoft.com/office/drawing/2014/main" xmlns="" id="{00000000-0008-0000-0A00-00009A57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571" name="AutoShape 175">
          <a:extLst>
            <a:ext uri="{FF2B5EF4-FFF2-40B4-BE49-F238E27FC236}">
              <a16:creationId xmlns:a16="http://schemas.microsoft.com/office/drawing/2014/main" xmlns="" id="{00000000-0008-0000-0A00-00009B57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572" name="AutoShape 176">
          <a:extLst>
            <a:ext uri="{FF2B5EF4-FFF2-40B4-BE49-F238E27FC236}">
              <a16:creationId xmlns:a16="http://schemas.microsoft.com/office/drawing/2014/main" xmlns="" id="{00000000-0008-0000-0A00-00009C57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573" name="AutoShape 177">
          <a:extLst>
            <a:ext uri="{FF2B5EF4-FFF2-40B4-BE49-F238E27FC236}">
              <a16:creationId xmlns:a16="http://schemas.microsoft.com/office/drawing/2014/main" xmlns="" id="{00000000-0008-0000-0A00-00009D57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574" name="AutoShape 178">
          <a:extLst>
            <a:ext uri="{FF2B5EF4-FFF2-40B4-BE49-F238E27FC236}">
              <a16:creationId xmlns:a16="http://schemas.microsoft.com/office/drawing/2014/main" xmlns="" id="{00000000-0008-0000-0A00-00009E57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575" name="AutoShape 179">
          <a:extLst>
            <a:ext uri="{FF2B5EF4-FFF2-40B4-BE49-F238E27FC236}">
              <a16:creationId xmlns:a16="http://schemas.microsoft.com/office/drawing/2014/main" xmlns="" id="{00000000-0008-0000-0A00-00009F57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576" name="AutoShape 180">
          <a:extLst>
            <a:ext uri="{FF2B5EF4-FFF2-40B4-BE49-F238E27FC236}">
              <a16:creationId xmlns:a16="http://schemas.microsoft.com/office/drawing/2014/main" xmlns="" id="{00000000-0008-0000-0A00-0000A057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577" name="AutoShape 181">
          <a:extLst>
            <a:ext uri="{FF2B5EF4-FFF2-40B4-BE49-F238E27FC236}">
              <a16:creationId xmlns:a16="http://schemas.microsoft.com/office/drawing/2014/main" xmlns="" id="{00000000-0008-0000-0A00-0000A157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578" name="AutoShape 182">
          <a:extLst>
            <a:ext uri="{FF2B5EF4-FFF2-40B4-BE49-F238E27FC236}">
              <a16:creationId xmlns:a16="http://schemas.microsoft.com/office/drawing/2014/main" xmlns="" id="{00000000-0008-0000-0A00-0000A257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579" name="AutoShape 183">
          <a:extLst>
            <a:ext uri="{FF2B5EF4-FFF2-40B4-BE49-F238E27FC236}">
              <a16:creationId xmlns:a16="http://schemas.microsoft.com/office/drawing/2014/main" xmlns="" id="{00000000-0008-0000-0A00-0000A357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580" name="AutoShape 184">
          <a:extLst>
            <a:ext uri="{FF2B5EF4-FFF2-40B4-BE49-F238E27FC236}">
              <a16:creationId xmlns:a16="http://schemas.microsoft.com/office/drawing/2014/main" xmlns="" id="{00000000-0008-0000-0A00-0000A457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581" name="AutoShape 185">
          <a:extLst>
            <a:ext uri="{FF2B5EF4-FFF2-40B4-BE49-F238E27FC236}">
              <a16:creationId xmlns:a16="http://schemas.microsoft.com/office/drawing/2014/main" xmlns="" id="{00000000-0008-0000-0A00-0000A557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582" name="AutoShape 186">
          <a:extLst>
            <a:ext uri="{FF2B5EF4-FFF2-40B4-BE49-F238E27FC236}">
              <a16:creationId xmlns:a16="http://schemas.microsoft.com/office/drawing/2014/main" xmlns="" id="{00000000-0008-0000-0A00-0000A657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583" name="AutoShape 187">
          <a:extLst>
            <a:ext uri="{FF2B5EF4-FFF2-40B4-BE49-F238E27FC236}">
              <a16:creationId xmlns:a16="http://schemas.microsoft.com/office/drawing/2014/main" xmlns="" id="{00000000-0008-0000-0A00-0000A757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584" name="AutoShape 188">
          <a:extLst>
            <a:ext uri="{FF2B5EF4-FFF2-40B4-BE49-F238E27FC236}">
              <a16:creationId xmlns:a16="http://schemas.microsoft.com/office/drawing/2014/main" xmlns="" id="{00000000-0008-0000-0A00-0000A857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585" name="AutoShape 189">
          <a:extLst>
            <a:ext uri="{FF2B5EF4-FFF2-40B4-BE49-F238E27FC236}">
              <a16:creationId xmlns:a16="http://schemas.microsoft.com/office/drawing/2014/main" xmlns="" id="{00000000-0008-0000-0A00-0000A957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586" name="AutoShape 190">
          <a:extLst>
            <a:ext uri="{FF2B5EF4-FFF2-40B4-BE49-F238E27FC236}">
              <a16:creationId xmlns:a16="http://schemas.microsoft.com/office/drawing/2014/main" xmlns="" id="{00000000-0008-0000-0A00-0000AA57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587" name="AutoShape 191">
          <a:extLst>
            <a:ext uri="{FF2B5EF4-FFF2-40B4-BE49-F238E27FC236}">
              <a16:creationId xmlns:a16="http://schemas.microsoft.com/office/drawing/2014/main" xmlns="" id="{00000000-0008-0000-0A00-0000AB57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588" name="AutoShape 192">
          <a:extLst>
            <a:ext uri="{FF2B5EF4-FFF2-40B4-BE49-F238E27FC236}">
              <a16:creationId xmlns:a16="http://schemas.microsoft.com/office/drawing/2014/main" xmlns="" id="{00000000-0008-0000-0A00-0000AC57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589" name="AutoShape 193">
          <a:extLst>
            <a:ext uri="{FF2B5EF4-FFF2-40B4-BE49-F238E27FC236}">
              <a16:creationId xmlns:a16="http://schemas.microsoft.com/office/drawing/2014/main" xmlns="" id="{00000000-0008-0000-0A00-0000AD57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590" name="AutoShape 194">
          <a:extLst>
            <a:ext uri="{FF2B5EF4-FFF2-40B4-BE49-F238E27FC236}">
              <a16:creationId xmlns:a16="http://schemas.microsoft.com/office/drawing/2014/main" xmlns="" id="{00000000-0008-0000-0A00-0000AE57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591" name="AutoShape 195">
          <a:extLst>
            <a:ext uri="{FF2B5EF4-FFF2-40B4-BE49-F238E27FC236}">
              <a16:creationId xmlns:a16="http://schemas.microsoft.com/office/drawing/2014/main" xmlns="" id="{00000000-0008-0000-0A00-0000AF57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592" name="AutoShape 196">
          <a:extLst>
            <a:ext uri="{FF2B5EF4-FFF2-40B4-BE49-F238E27FC236}">
              <a16:creationId xmlns:a16="http://schemas.microsoft.com/office/drawing/2014/main" xmlns="" id="{00000000-0008-0000-0A00-0000B057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593" name="AutoShape 197">
          <a:extLst>
            <a:ext uri="{FF2B5EF4-FFF2-40B4-BE49-F238E27FC236}">
              <a16:creationId xmlns:a16="http://schemas.microsoft.com/office/drawing/2014/main" xmlns="" id="{00000000-0008-0000-0A00-0000B157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594" name="AutoShape 198">
          <a:extLst>
            <a:ext uri="{FF2B5EF4-FFF2-40B4-BE49-F238E27FC236}">
              <a16:creationId xmlns:a16="http://schemas.microsoft.com/office/drawing/2014/main" xmlns="" id="{00000000-0008-0000-0A00-0000B257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595" name="AutoShape 199">
          <a:extLst>
            <a:ext uri="{FF2B5EF4-FFF2-40B4-BE49-F238E27FC236}">
              <a16:creationId xmlns:a16="http://schemas.microsoft.com/office/drawing/2014/main" xmlns="" id="{00000000-0008-0000-0A00-0000B357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596" name="AutoShape 200">
          <a:extLst>
            <a:ext uri="{FF2B5EF4-FFF2-40B4-BE49-F238E27FC236}">
              <a16:creationId xmlns:a16="http://schemas.microsoft.com/office/drawing/2014/main" xmlns="" id="{00000000-0008-0000-0A00-0000B457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597" name="AutoShape 201">
          <a:extLst>
            <a:ext uri="{FF2B5EF4-FFF2-40B4-BE49-F238E27FC236}">
              <a16:creationId xmlns:a16="http://schemas.microsoft.com/office/drawing/2014/main" xmlns="" id="{00000000-0008-0000-0A00-0000B557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598" name="AutoShape 202">
          <a:extLst>
            <a:ext uri="{FF2B5EF4-FFF2-40B4-BE49-F238E27FC236}">
              <a16:creationId xmlns:a16="http://schemas.microsoft.com/office/drawing/2014/main" xmlns="" id="{00000000-0008-0000-0A00-0000B657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599" name="AutoShape 203">
          <a:extLst>
            <a:ext uri="{FF2B5EF4-FFF2-40B4-BE49-F238E27FC236}">
              <a16:creationId xmlns:a16="http://schemas.microsoft.com/office/drawing/2014/main" xmlns="" id="{00000000-0008-0000-0A00-0000B757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600" name="AutoShape 204">
          <a:extLst>
            <a:ext uri="{FF2B5EF4-FFF2-40B4-BE49-F238E27FC236}">
              <a16:creationId xmlns:a16="http://schemas.microsoft.com/office/drawing/2014/main" xmlns="" id="{00000000-0008-0000-0A00-0000B857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601" name="AutoShape 205">
          <a:extLst>
            <a:ext uri="{FF2B5EF4-FFF2-40B4-BE49-F238E27FC236}">
              <a16:creationId xmlns:a16="http://schemas.microsoft.com/office/drawing/2014/main" xmlns="" id="{00000000-0008-0000-0A00-0000B957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602" name="AutoShape 206">
          <a:extLst>
            <a:ext uri="{FF2B5EF4-FFF2-40B4-BE49-F238E27FC236}">
              <a16:creationId xmlns:a16="http://schemas.microsoft.com/office/drawing/2014/main" xmlns="" id="{00000000-0008-0000-0A00-0000BA57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603" name="AutoShape 207">
          <a:extLst>
            <a:ext uri="{FF2B5EF4-FFF2-40B4-BE49-F238E27FC236}">
              <a16:creationId xmlns:a16="http://schemas.microsoft.com/office/drawing/2014/main" xmlns="" id="{00000000-0008-0000-0A00-0000BB57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604" name="AutoShape 208">
          <a:extLst>
            <a:ext uri="{FF2B5EF4-FFF2-40B4-BE49-F238E27FC236}">
              <a16:creationId xmlns:a16="http://schemas.microsoft.com/office/drawing/2014/main" xmlns="" id="{00000000-0008-0000-0A00-0000BC57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605" name="AutoShape 209">
          <a:extLst>
            <a:ext uri="{FF2B5EF4-FFF2-40B4-BE49-F238E27FC236}">
              <a16:creationId xmlns:a16="http://schemas.microsoft.com/office/drawing/2014/main" xmlns="" id="{00000000-0008-0000-0A00-0000BD57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606" name="AutoShape 210">
          <a:extLst>
            <a:ext uri="{FF2B5EF4-FFF2-40B4-BE49-F238E27FC236}">
              <a16:creationId xmlns:a16="http://schemas.microsoft.com/office/drawing/2014/main" xmlns="" id="{00000000-0008-0000-0A00-0000BE57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607" name="AutoShape 211">
          <a:extLst>
            <a:ext uri="{FF2B5EF4-FFF2-40B4-BE49-F238E27FC236}">
              <a16:creationId xmlns:a16="http://schemas.microsoft.com/office/drawing/2014/main" xmlns="" id="{00000000-0008-0000-0A00-0000BF57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608" name="AutoShape 212">
          <a:extLst>
            <a:ext uri="{FF2B5EF4-FFF2-40B4-BE49-F238E27FC236}">
              <a16:creationId xmlns:a16="http://schemas.microsoft.com/office/drawing/2014/main" xmlns="" id="{00000000-0008-0000-0A00-0000C057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609" name="AutoShape 213">
          <a:extLst>
            <a:ext uri="{FF2B5EF4-FFF2-40B4-BE49-F238E27FC236}">
              <a16:creationId xmlns:a16="http://schemas.microsoft.com/office/drawing/2014/main" xmlns="" id="{00000000-0008-0000-0A00-0000C157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610" name="AutoShape 214">
          <a:extLst>
            <a:ext uri="{FF2B5EF4-FFF2-40B4-BE49-F238E27FC236}">
              <a16:creationId xmlns:a16="http://schemas.microsoft.com/office/drawing/2014/main" xmlns="" id="{00000000-0008-0000-0A00-0000C257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611" name="AutoShape 215">
          <a:extLst>
            <a:ext uri="{FF2B5EF4-FFF2-40B4-BE49-F238E27FC236}">
              <a16:creationId xmlns:a16="http://schemas.microsoft.com/office/drawing/2014/main" xmlns="" id="{00000000-0008-0000-0A00-0000C357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612" name="AutoShape 216">
          <a:extLst>
            <a:ext uri="{FF2B5EF4-FFF2-40B4-BE49-F238E27FC236}">
              <a16:creationId xmlns:a16="http://schemas.microsoft.com/office/drawing/2014/main" xmlns="" id="{00000000-0008-0000-0A00-0000C457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613" name="AutoShape 217">
          <a:extLst>
            <a:ext uri="{FF2B5EF4-FFF2-40B4-BE49-F238E27FC236}">
              <a16:creationId xmlns:a16="http://schemas.microsoft.com/office/drawing/2014/main" xmlns="" id="{00000000-0008-0000-0A00-0000C557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614" name="AutoShape 218">
          <a:extLst>
            <a:ext uri="{FF2B5EF4-FFF2-40B4-BE49-F238E27FC236}">
              <a16:creationId xmlns:a16="http://schemas.microsoft.com/office/drawing/2014/main" xmlns="" id="{00000000-0008-0000-0A00-0000C657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615" name="AutoShape 219">
          <a:extLst>
            <a:ext uri="{FF2B5EF4-FFF2-40B4-BE49-F238E27FC236}">
              <a16:creationId xmlns:a16="http://schemas.microsoft.com/office/drawing/2014/main" xmlns="" id="{00000000-0008-0000-0A00-0000C757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616" name="AutoShape 220">
          <a:extLst>
            <a:ext uri="{FF2B5EF4-FFF2-40B4-BE49-F238E27FC236}">
              <a16:creationId xmlns:a16="http://schemas.microsoft.com/office/drawing/2014/main" xmlns="" id="{00000000-0008-0000-0A00-0000C857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617" name="AutoShape 221">
          <a:extLst>
            <a:ext uri="{FF2B5EF4-FFF2-40B4-BE49-F238E27FC236}">
              <a16:creationId xmlns:a16="http://schemas.microsoft.com/office/drawing/2014/main" xmlns="" id="{00000000-0008-0000-0A00-0000C957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618" name="AutoShape 222">
          <a:extLst>
            <a:ext uri="{FF2B5EF4-FFF2-40B4-BE49-F238E27FC236}">
              <a16:creationId xmlns:a16="http://schemas.microsoft.com/office/drawing/2014/main" xmlns="" id="{00000000-0008-0000-0A00-0000CA57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619" name="AutoShape 223">
          <a:extLst>
            <a:ext uri="{FF2B5EF4-FFF2-40B4-BE49-F238E27FC236}">
              <a16:creationId xmlns:a16="http://schemas.microsoft.com/office/drawing/2014/main" xmlns="" id="{00000000-0008-0000-0A00-0000CB57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620" name="AutoShape 224">
          <a:extLst>
            <a:ext uri="{FF2B5EF4-FFF2-40B4-BE49-F238E27FC236}">
              <a16:creationId xmlns:a16="http://schemas.microsoft.com/office/drawing/2014/main" xmlns="" id="{00000000-0008-0000-0A00-0000CC57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621" name="AutoShape 225">
          <a:extLst>
            <a:ext uri="{FF2B5EF4-FFF2-40B4-BE49-F238E27FC236}">
              <a16:creationId xmlns:a16="http://schemas.microsoft.com/office/drawing/2014/main" xmlns="" id="{00000000-0008-0000-0A00-0000CD57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622" name="AutoShape 226">
          <a:extLst>
            <a:ext uri="{FF2B5EF4-FFF2-40B4-BE49-F238E27FC236}">
              <a16:creationId xmlns:a16="http://schemas.microsoft.com/office/drawing/2014/main" xmlns="" id="{00000000-0008-0000-0A00-0000CE57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623" name="AutoShape 227">
          <a:extLst>
            <a:ext uri="{FF2B5EF4-FFF2-40B4-BE49-F238E27FC236}">
              <a16:creationId xmlns:a16="http://schemas.microsoft.com/office/drawing/2014/main" xmlns="" id="{00000000-0008-0000-0A00-0000CF57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624" name="AutoShape 228">
          <a:extLst>
            <a:ext uri="{FF2B5EF4-FFF2-40B4-BE49-F238E27FC236}">
              <a16:creationId xmlns:a16="http://schemas.microsoft.com/office/drawing/2014/main" xmlns="" id="{00000000-0008-0000-0A00-0000D057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625" name="AutoShape 229">
          <a:extLst>
            <a:ext uri="{FF2B5EF4-FFF2-40B4-BE49-F238E27FC236}">
              <a16:creationId xmlns:a16="http://schemas.microsoft.com/office/drawing/2014/main" xmlns="" id="{00000000-0008-0000-0A00-0000D157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626" name="AutoShape 230">
          <a:extLst>
            <a:ext uri="{FF2B5EF4-FFF2-40B4-BE49-F238E27FC236}">
              <a16:creationId xmlns:a16="http://schemas.microsoft.com/office/drawing/2014/main" xmlns="" id="{00000000-0008-0000-0A00-0000D257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627" name="AutoShape 231">
          <a:extLst>
            <a:ext uri="{FF2B5EF4-FFF2-40B4-BE49-F238E27FC236}">
              <a16:creationId xmlns:a16="http://schemas.microsoft.com/office/drawing/2014/main" xmlns="" id="{00000000-0008-0000-0A00-0000D357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628" name="AutoShape 232">
          <a:extLst>
            <a:ext uri="{FF2B5EF4-FFF2-40B4-BE49-F238E27FC236}">
              <a16:creationId xmlns:a16="http://schemas.microsoft.com/office/drawing/2014/main" xmlns="" id="{00000000-0008-0000-0A00-0000D457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629" name="AutoShape 233">
          <a:extLst>
            <a:ext uri="{FF2B5EF4-FFF2-40B4-BE49-F238E27FC236}">
              <a16:creationId xmlns:a16="http://schemas.microsoft.com/office/drawing/2014/main" xmlns="" id="{00000000-0008-0000-0A00-0000D557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630" name="AutoShape 234">
          <a:extLst>
            <a:ext uri="{FF2B5EF4-FFF2-40B4-BE49-F238E27FC236}">
              <a16:creationId xmlns:a16="http://schemas.microsoft.com/office/drawing/2014/main" xmlns="" id="{00000000-0008-0000-0A00-0000D657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631" name="AutoShape 235">
          <a:extLst>
            <a:ext uri="{FF2B5EF4-FFF2-40B4-BE49-F238E27FC236}">
              <a16:creationId xmlns:a16="http://schemas.microsoft.com/office/drawing/2014/main" xmlns="" id="{00000000-0008-0000-0A00-0000D757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632" name="AutoShape 236">
          <a:extLst>
            <a:ext uri="{FF2B5EF4-FFF2-40B4-BE49-F238E27FC236}">
              <a16:creationId xmlns:a16="http://schemas.microsoft.com/office/drawing/2014/main" xmlns="" id="{00000000-0008-0000-0A00-0000D857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633" name="AutoShape 237">
          <a:extLst>
            <a:ext uri="{FF2B5EF4-FFF2-40B4-BE49-F238E27FC236}">
              <a16:creationId xmlns:a16="http://schemas.microsoft.com/office/drawing/2014/main" xmlns="" id="{00000000-0008-0000-0A00-0000D957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634" name="AutoShape 238">
          <a:extLst>
            <a:ext uri="{FF2B5EF4-FFF2-40B4-BE49-F238E27FC236}">
              <a16:creationId xmlns:a16="http://schemas.microsoft.com/office/drawing/2014/main" xmlns="" id="{00000000-0008-0000-0A00-0000DA57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635" name="AutoShape 239">
          <a:extLst>
            <a:ext uri="{FF2B5EF4-FFF2-40B4-BE49-F238E27FC236}">
              <a16:creationId xmlns:a16="http://schemas.microsoft.com/office/drawing/2014/main" xmlns="" id="{00000000-0008-0000-0A00-0000DB57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636" name="AutoShape 240">
          <a:extLst>
            <a:ext uri="{FF2B5EF4-FFF2-40B4-BE49-F238E27FC236}">
              <a16:creationId xmlns:a16="http://schemas.microsoft.com/office/drawing/2014/main" xmlns="" id="{00000000-0008-0000-0A00-0000DC57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637" name="AutoShape 241">
          <a:extLst>
            <a:ext uri="{FF2B5EF4-FFF2-40B4-BE49-F238E27FC236}">
              <a16:creationId xmlns:a16="http://schemas.microsoft.com/office/drawing/2014/main" xmlns="" id="{00000000-0008-0000-0A00-0000DD57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638" name="AutoShape 242">
          <a:extLst>
            <a:ext uri="{FF2B5EF4-FFF2-40B4-BE49-F238E27FC236}">
              <a16:creationId xmlns:a16="http://schemas.microsoft.com/office/drawing/2014/main" xmlns="" id="{00000000-0008-0000-0A00-0000DE57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639" name="AutoShape 243">
          <a:extLst>
            <a:ext uri="{FF2B5EF4-FFF2-40B4-BE49-F238E27FC236}">
              <a16:creationId xmlns:a16="http://schemas.microsoft.com/office/drawing/2014/main" xmlns="" id="{00000000-0008-0000-0A00-0000DF57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640" name="AutoShape 244">
          <a:extLst>
            <a:ext uri="{FF2B5EF4-FFF2-40B4-BE49-F238E27FC236}">
              <a16:creationId xmlns:a16="http://schemas.microsoft.com/office/drawing/2014/main" xmlns="" id="{00000000-0008-0000-0A00-0000E057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641" name="AutoShape 245">
          <a:extLst>
            <a:ext uri="{FF2B5EF4-FFF2-40B4-BE49-F238E27FC236}">
              <a16:creationId xmlns:a16="http://schemas.microsoft.com/office/drawing/2014/main" xmlns="" id="{00000000-0008-0000-0A00-0000E157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642" name="AutoShape 246">
          <a:extLst>
            <a:ext uri="{FF2B5EF4-FFF2-40B4-BE49-F238E27FC236}">
              <a16:creationId xmlns:a16="http://schemas.microsoft.com/office/drawing/2014/main" xmlns="" id="{00000000-0008-0000-0A00-0000E257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643" name="AutoShape 247">
          <a:extLst>
            <a:ext uri="{FF2B5EF4-FFF2-40B4-BE49-F238E27FC236}">
              <a16:creationId xmlns:a16="http://schemas.microsoft.com/office/drawing/2014/main" xmlns="" id="{00000000-0008-0000-0A00-0000E357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644" name="AutoShape 248">
          <a:extLst>
            <a:ext uri="{FF2B5EF4-FFF2-40B4-BE49-F238E27FC236}">
              <a16:creationId xmlns:a16="http://schemas.microsoft.com/office/drawing/2014/main" xmlns="" id="{00000000-0008-0000-0A00-0000E457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645" name="AutoShape 249">
          <a:extLst>
            <a:ext uri="{FF2B5EF4-FFF2-40B4-BE49-F238E27FC236}">
              <a16:creationId xmlns:a16="http://schemas.microsoft.com/office/drawing/2014/main" xmlns="" id="{00000000-0008-0000-0A00-0000E557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646" name="AutoShape 250">
          <a:extLst>
            <a:ext uri="{FF2B5EF4-FFF2-40B4-BE49-F238E27FC236}">
              <a16:creationId xmlns:a16="http://schemas.microsoft.com/office/drawing/2014/main" xmlns="" id="{00000000-0008-0000-0A00-0000E657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647" name="AutoShape 251">
          <a:extLst>
            <a:ext uri="{FF2B5EF4-FFF2-40B4-BE49-F238E27FC236}">
              <a16:creationId xmlns:a16="http://schemas.microsoft.com/office/drawing/2014/main" xmlns="" id="{00000000-0008-0000-0A00-0000E757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648" name="AutoShape 252">
          <a:extLst>
            <a:ext uri="{FF2B5EF4-FFF2-40B4-BE49-F238E27FC236}">
              <a16:creationId xmlns:a16="http://schemas.microsoft.com/office/drawing/2014/main" xmlns="" id="{00000000-0008-0000-0A00-0000E857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649" name="AutoShape 253">
          <a:extLst>
            <a:ext uri="{FF2B5EF4-FFF2-40B4-BE49-F238E27FC236}">
              <a16:creationId xmlns:a16="http://schemas.microsoft.com/office/drawing/2014/main" xmlns="" id="{00000000-0008-0000-0A00-0000E957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650" name="AutoShape 254">
          <a:extLst>
            <a:ext uri="{FF2B5EF4-FFF2-40B4-BE49-F238E27FC236}">
              <a16:creationId xmlns:a16="http://schemas.microsoft.com/office/drawing/2014/main" xmlns="" id="{00000000-0008-0000-0A00-0000EA57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651" name="AutoShape 255">
          <a:extLst>
            <a:ext uri="{FF2B5EF4-FFF2-40B4-BE49-F238E27FC236}">
              <a16:creationId xmlns:a16="http://schemas.microsoft.com/office/drawing/2014/main" xmlns="" id="{00000000-0008-0000-0A00-0000EB57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652" name="AutoShape 256">
          <a:extLst>
            <a:ext uri="{FF2B5EF4-FFF2-40B4-BE49-F238E27FC236}">
              <a16:creationId xmlns:a16="http://schemas.microsoft.com/office/drawing/2014/main" xmlns="" id="{00000000-0008-0000-0A00-0000EC57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653" name="AutoShape 257">
          <a:extLst>
            <a:ext uri="{FF2B5EF4-FFF2-40B4-BE49-F238E27FC236}">
              <a16:creationId xmlns:a16="http://schemas.microsoft.com/office/drawing/2014/main" xmlns="" id="{00000000-0008-0000-0A00-0000ED57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654" name="AutoShape 258">
          <a:extLst>
            <a:ext uri="{FF2B5EF4-FFF2-40B4-BE49-F238E27FC236}">
              <a16:creationId xmlns:a16="http://schemas.microsoft.com/office/drawing/2014/main" xmlns="" id="{00000000-0008-0000-0A00-0000EE57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655" name="AutoShape 259">
          <a:extLst>
            <a:ext uri="{FF2B5EF4-FFF2-40B4-BE49-F238E27FC236}">
              <a16:creationId xmlns:a16="http://schemas.microsoft.com/office/drawing/2014/main" xmlns="" id="{00000000-0008-0000-0A00-0000EF57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656" name="AutoShape 260">
          <a:extLst>
            <a:ext uri="{FF2B5EF4-FFF2-40B4-BE49-F238E27FC236}">
              <a16:creationId xmlns:a16="http://schemas.microsoft.com/office/drawing/2014/main" xmlns="" id="{00000000-0008-0000-0A00-0000F057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657" name="AutoShape 261">
          <a:extLst>
            <a:ext uri="{FF2B5EF4-FFF2-40B4-BE49-F238E27FC236}">
              <a16:creationId xmlns:a16="http://schemas.microsoft.com/office/drawing/2014/main" xmlns="" id="{00000000-0008-0000-0A00-0000F157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658" name="AutoShape 262">
          <a:extLst>
            <a:ext uri="{FF2B5EF4-FFF2-40B4-BE49-F238E27FC236}">
              <a16:creationId xmlns:a16="http://schemas.microsoft.com/office/drawing/2014/main" xmlns="" id="{00000000-0008-0000-0A00-0000F257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659" name="AutoShape 263">
          <a:extLst>
            <a:ext uri="{FF2B5EF4-FFF2-40B4-BE49-F238E27FC236}">
              <a16:creationId xmlns:a16="http://schemas.microsoft.com/office/drawing/2014/main" xmlns="" id="{00000000-0008-0000-0A00-0000F357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660" name="AutoShape 264">
          <a:extLst>
            <a:ext uri="{FF2B5EF4-FFF2-40B4-BE49-F238E27FC236}">
              <a16:creationId xmlns:a16="http://schemas.microsoft.com/office/drawing/2014/main" xmlns="" id="{00000000-0008-0000-0A00-0000F457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661" name="AutoShape 265">
          <a:extLst>
            <a:ext uri="{FF2B5EF4-FFF2-40B4-BE49-F238E27FC236}">
              <a16:creationId xmlns:a16="http://schemas.microsoft.com/office/drawing/2014/main" xmlns="" id="{00000000-0008-0000-0A00-0000F557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662" name="AutoShape 266">
          <a:extLst>
            <a:ext uri="{FF2B5EF4-FFF2-40B4-BE49-F238E27FC236}">
              <a16:creationId xmlns:a16="http://schemas.microsoft.com/office/drawing/2014/main" xmlns="" id="{00000000-0008-0000-0A00-0000F657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663" name="AutoShape 267">
          <a:extLst>
            <a:ext uri="{FF2B5EF4-FFF2-40B4-BE49-F238E27FC236}">
              <a16:creationId xmlns:a16="http://schemas.microsoft.com/office/drawing/2014/main" xmlns="" id="{00000000-0008-0000-0A00-0000F757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664" name="AutoShape 268">
          <a:extLst>
            <a:ext uri="{FF2B5EF4-FFF2-40B4-BE49-F238E27FC236}">
              <a16:creationId xmlns:a16="http://schemas.microsoft.com/office/drawing/2014/main" xmlns="" id="{00000000-0008-0000-0A00-0000F857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665" name="AutoShape 269">
          <a:extLst>
            <a:ext uri="{FF2B5EF4-FFF2-40B4-BE49-F238E27FC236}">
              <a16:creationId xmlns:a16="http://schemas.microsoft.com/office/drawing/2014/main" xmlns="" id="{00000000-0008-0000-0A00-0000F957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666" name="AutoShape 270">
          <a:extLst>
            <a:ext uri="{FF2B5EF4-FFF2-40B4-BE49-F238E27FC236}">
              <a16:creationId xmlns:a16="http://schemas.microsoft.com/office/drawing/2014/main" xmlns="" id="{00000000-0008-0000-0A00-0000FA57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667" name="AutoShape 271">
          <a:extLst>
            <a:ext uri="{FF2B5EF4-FFF2-40B4-BE49-F238E27FC236}">
              <a16:creationId xmlns:a16="http://schemas.microsoft.com/office/drawing/2014/main" xmlns="" id="{00000000-0008-0000-0A00-0000FB57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668" name="AutoShape 272">
          <a:extLst>
            <a:ext uri="{FF2B5EF4-FFF2-40B4-BE49-F238E27FC236}">
              <a16:creationId xmlns:a16="http://schemas.microsoft.com/office/drawing/2014/main" xmlns="" id="{00000000-0008-0000-0A00-0000FC57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669" name="AutoShape 273">
          <a:extLst>
            <a:ext uri="{FF2B5EF4-FFF2-40B4-BE49-F238E27FC236}">
              <a16:creationId xmlns:a16="http://schemas.microsoft.com/office/drawing/2014/main" xmlns="" id="{00000000-0008-0000-0A00-0000FD57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670" name="AutoShape 274">
          <a:extLst>
            <a:ext uri="{FF2B5EF4-FFF2-40B4-BE49-F238E27FC236}">
              <a16:creationId xmlns:a16="http://schemas.microsoft.com/office/drawing/2014/main" xmlns="" id="{00000000-0008-0000-0A00-0000FE57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4671" name="AutoShape 275">
          <a:extLst>
            <a:ext uri="{FF2B5EF4-FFF2-40B4-BE49-F238E27FC236}">
              <a16:creationId xmlns:a16="http://schemas.microsoft.com/office/drawing/2014/main" xmlns="" id="{00000000-0008-0000-0A00-0000FF57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0816" name="AutoShape 276">
          <a:extLst>
            <a:ext uri="{FF2B5EF4-FFF2-40B4-BE49-F238E27FC236}">
              <a16:creationId xmlns:a16="http://schemas.microsoft.com/office/drawing/2014/main" xmlns="" id="{00000000-0008-0000-0A00-00000070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0817" name="AutoShape 277">
          <a:extLst>
            <a:ext uri="{FF2B5EF4-FFF2-40B4-BE49-F238E27FC236}">
              <a16:creationId xmlns:a16="http://schemas.microsoft.com/office/drawing/2014/main" xmlns="" id="{00000000-0008-0000-0A00-00000170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0818" name="AutoShape 278">
          <a:extLst>
            <a:ext uri="{FF2B5EF4-FFF2-40B4-BE49-F238E27FC236}">
              <a16:creationId xmlns:a16="http://schemas.microsoft.com/office/drawing/2014/main" xmlns="" id="{00000000-0008-0000-0A00-00000270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0819" name="AutoShape 279">
          <a:extLst>
            <a:ext uri="{FF2B5EF4-FFF2-40B4-BE49-F238E27FC236}">
              <a16:creationId xmlns:a16="http://schemas.microsoft.com/office/drawing/2014/main" xmlns="" id="{00000000-0008-0000-0A00-00000370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0820" name="AutoShape 280">
          <a:extLst>
            <a:ext uri="{FF2B5EF4-FFF2-40B4-BE49-F238E27FC236}">
              <a16:creationId xmlns:a16="http://schemas.microsoft.com/office/drawing/2014/main" xmlns="" id="{00000000-0008-0000-0A00-00000470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0821" name="AutoShape 281">
          <a:extLst>
            <a:ext uri="{FF2B5EF4-FFF2-40B4-BE49-F238E27FC236}">
              <a16:creationId xmlns:a16="http://schemas.microsoft.com/office/drawing/2014/main" xmlns="" id="{00000000-0008-0000-0A00-00000570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0822" name="AutoShape 282">
          <a:extLst>
            <a:ext uri="{FF2B5EF4-FFF2-40B4-BE49-F238E27FC236}">
              <a16:creationId xmlns:a16="http://schemas.microsoft.com/office/drawing/2014/main" xmlns="" id="{00000000-0008-0000-0A00-00000670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0823" name="AutoShape 283">
          <a:extLst>
            <a:ext uri="{FF2B5EF4-FFF2-40B4-BE49-F238E27FC236}">
              <a16:creationId xmlns:a16="http://schemas.microsoft.com/office/drawing/2014/main" xmlns="" id="{00000000-0008-0000-0A00-00000770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0824" name="AutoShape 284">
          <a:extLst>
            <a:ext uri="{FF2B5EF4-FFF2-40B4-BE49-F238E27FC236}">
              <a16:creationId xmlns:a16="http://schemas.microsoft.com/office/drawing/2014/main" xmlns="" id="{00000000-0008-0000-0A00-00000870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0825" name="AutoShape 285">
          <a:extLst>
            <a:ext uri="{FF2B5EF4-FFF2-40B4-BE49-F238E27FC236}">
              <a16:creationId xmlns:a16="http://schemas.microsoft.com/office/drawing/2014/main" xmlns="" id="{00000000-0008-0000-0A00-00000970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0826" name="AutoShape 286">
          <a:extLst>
            <a:ext uri="{FF2B5EF4-FFF2-40B4-BE49-F238E27FC236}">
              <a16:creationId xmlns:a16="http://schemas.microsoft.com/office/drawing/2014/main" xmlns="" id="{00000000-0008-0000-0A00-00000A70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0827" name="AutoShape 287">
          <a:extLst>
            <a:ext uri="{FF2B5EF4-FFF2-40B4-BE49-F238E27FC236}">
              <a16:creationId xmlns:a16="http://schemas.microsoft.com/office/drawing/2014/main" xmlns="" id="{00000000-0008-0000-0A00-00000B70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0828" name="AutoShape 288">
          <a:extLst>
            <a:ext uri="{FF2B5EF4-FFF2-40B4-BE49-F238E27FC236}">
              <a16:creationId xmlns:a16="http://schemas.microsoft.com/office/drawing/2014/main" xmlns="" id="{00000000-0008-0000-0A00-00000C70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0829" name="AutoShape 289">
          <a:extLst>
            <a:ext uri="{FF2B5EF4-FFF2-40B4-BE49-F238E27FC236}">
              <a16:creationId xmlns:a16="http://schemas.microsoft.com/office/drawing/2014/main" xmlns="" id="{00000000-0008-0000-0A00-00000D70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0830" name="AutoShape 290">
          <a:extLst>
            <a:ext uri="{FF2B5EF4-FFF2-40B4-BE49-F238E27FC236}">
              <a16:creationId xmlns:a16="http://schemas.microsoft.com/office/drawing/2014/main" xmlns="" id="{00000000-0008-0000-0A00-00000E70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0831" name="AutoShape 291">
          <a:extLst>
            <a:ext uri="{FF2B5EF4-FFF2-40B4-BE49-F238E27FC236}">
              <a16:creationId xmlns:a16="http://schemas.microsoft.com/office/drawing/2014/main" xmlns="" id="{00000000-0008-0000-0A00-00000F70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0832" name="AutoShape 292">
          <a:extLst>
            <a:ext uri="{FF2B5EF4-FFF2-40B4-BE49-F238E27FC236}">
              <a16:creationId xmlns:a16="http://schemas.microsoft.com/office/drawing/2014/main" xmlns="" id="{00000000-0008-0000-0A00-00001070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0833" name="AutoShape 293">
          <a:extLst>
            <a:ext uri="{FF2B5EF4-FFF2-40B4-BE49-F238E27FC236}">
              <a16:creationId xmlns:a16="http://schemas.microsoft.com/office/drawing/2014/main" xmlns="" id="{00000000-0008-0000-0A00-00001170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0834" name="AutoShape 294">
          <a:extLst>
            <a:ext uri="{FF2B5EF4-FFF2-40B4-BE49-F238E27FC236}">
              <a16:creationId xmlns:a16="http://schemas.microsoft.com/office/drawing/2014/main" xmlns="" id="{00000000-0008-0000-0A00-00001270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0835" name="AutoShape 295">
          <a:extLst>
            <a:ext uri="{FF2B5EF4-FFF2-40B4-BE49-F238E27FC236}">
              <a16:creationId xmlns:a16="http://schemas.microsoft.com/office/drawing/2014/main" xmlns="" id="{00000000-0008-0000-0A00-00001370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0836" name="AutoShape 296">
          <a:extLst>
            <a:ext uri="{FF2B5EF4-FFF2-40B4-BE49-F238E27FC236}">
              <a16:creationId xmlns:a16="http://schemas.microsoft.com/office/drawing/2014/main" xmlns="" id="{00000000-0008-0000-0A00-00001470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0837" name="AutoShape 297">
          <a:extLst>
            <a:ext uri="{FF2B5EF4-FFF2-40B4-BE49-F238E27FC236}">
              <a16:creationId xmlns:a16="http://schemas.microsoft.com/office/drawing/2014/main" xmlns="" id="{00000000-0008-0000-0A00-00001570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0838" name="AutoShape 298">
          <a:extLst>
            <a:ext uri="{FF2B5EF4-FFF2-40B4-BE49-F238E27FC236}">
              <a16:creationId xmlns:a16="http://schemas.microsoft.com/office/drawing/2014/main" xmlns="" id="{00000000-0008-0000-0A00-00001670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0839" name="AutoShape 299">
          <a:extLst>
            <a:ext uri="{FF2B5EF4-FFF2-40B4-BE49-F238E27FC236}">
              <a16:creationId xmlns:a16="http://schemas.microsoft.com/office/drawing/2014/main" xmlns="" id="{00000000-0008-0000-0A00-00001770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0840" name="AutoShape 300">
          <a:extLst>
            <a:ext uri="{FF2B5EF4-FFF2-40B4-BE49-F238E27FC236}">
              <a16:creationId xmlns:a16="http://schemas.microsoft.com/office/drawing/2014/main" xmlns="" id="{00000000-0008-0000-0A00-00001870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0841" name="AutoShape 301">
          <a:extLst>
            <a:ext uri="{FF2B5EF4-FFF2-40B4-BE49-F238E27FC236}">
              <a16:creationId xmlns:a16="http://schemas.microsoft.com/office/drawing/2014/main" xmlns="" id="{00000000-0008-0000-0A00-00001970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0842" name="AutoShape 302">
          <a:extLst>
            <a:ext uri="{FF2B5EF4-FFF2-40B4-BE49-F238E27FC236}">
              <a16:creationId xmlns:a16="http://schemas.microsoft.com/office/drawing/2014/main" xmlns="" id="{00000000-0008-0000-0A00-00001A70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0843" name="AutoShape 303">
          <a:extLst>
            <a:ext uri="{FF2B5EF4-FFF2-40B4-BE49-F238E27FC236}">
              <a16:creationId xmlns:a16="http://schemas.microsoft.com/office/drawing/2014/main" xmlns="" id="{00000000-0008-0000-0A00-00001B70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0844" name="AutoShape 304">
          <a:extLst>
            <a:ext uri="{FF2B5EF4-FFF2-40B4-BE49-F238E27FC236}">
              <a16:creationId xmlns:a16="http://schemas.microsoft.com/office/drawing/2014/main" xmlns="" id="{00000000-0008-0000-0A00-00001C70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0845" name="AutoShape 305">
          <a:extLst>
            <a:ext uri="{FF2B5EF4-FFF2-40B4-BE49-F238E27FC236}">
              <a16:creationId xmlns:a16="http://schemas.microsoft.com/office/drawing/2014/main" xmlns="" id="{00000000-0008-0000-0A00-00001D70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0846" name="AutoShape 306">
          <a:extLst>
            <a:ext uri="{FF2B5EF4-FFF2-40B4-BE49-F238E27FC236}">
              <a16:creationId xmlns:a16="http://schemas.microsoft.com/office/drawing/2014/main" xmlns="" id="{00000000-0008-0000-0A00-00001E70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0847" name="AutoShape 307">
          <a:extLst>
            <a:ext uri="{FF2B5EF4-FFF2-40B4-BE49-F238E27FC236}">
              <a16:creationId xmlns:a16="http://schemas.microsoft.com/office/drawing/2014/main" xmlns="" id="{00000000-0008-0000-0A00-00001F70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0848" name="AutoShape 308">
          <a:extLst>
            <a:ext uri="{FF2B5EF4-FFF2-40B4-BE49-F238E27FC236}">
              <a16:creationId xmlns:a16="http://schemas.microsoft.com/office/drawing/2014/main" xmlns="" id="{00000000-0008-0000-0A00-00002070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0849" name="AutoShape 309">
          <a:extLst>
            <a:ext uri="{FF2B5EF4-FFF2-40B4-BE49-F238E27FC236}">
              <a16:creationId xmlns:a16="http://schemas.microsoft.com/office/drawing/2014/main" xmlns="" id="{00000000-0008-0000-0A00-00002170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0850" name="AutoShape 310">
          <a:extLst>
            <a:ext uri="{FF2B5EF4-FFF2-40B4-BE49-F238E27FC236}">
              <a16:creationId xmlns:a16="http://schemas.microsoft.com/office/drawing/2014/main" xmlns="" id="{00000000-0008-0000-0A00-00002270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0851" name="AutoShape 311">
          <a:extLst>
            <a:ext uri="{FF2B5EF4-FFF2-40B4-BE49-F238E27FC236}">
              <a16:creationId xmlns:a16="http://schemas.microsoft.com/office/drawing/2014/main" xmlns="" id="{00000000-0008-0000-0A00-00002370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0852" name="AutoShape 312">
          <a:extLst>
            <a:ext uri="{FF2B5EF4-FFF2-40B4-BE49-F238E27FC236}">
              <a16:creationId xmlns:a16="http://schemas.microsoft.com/office/drawing/2014/main" xmlns="" id="{00000000-0008-0000-0A00-00002470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0853" name="AutoShape 313">
          <a:extLst>
            <a:ext uri="{FF2B5EF4-FFF2-40B4-BE49-F238E27FC236}">
              <a16:creationId xmlns:a16="http://schemas.microsoft.com/office/drawing/2014/main" xmlns="" id="{00000000-0008-0000-0A00-00002570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0854" name="AutoShape 314">
          <a:extLst>
            <a:ext uri="{FF2B5EF4-FFF2-40B4-BE49-F238E27FC236}">
              <a16:creationId xmlns:a16="http://schemas.microsoft.com/office/drawing/2014/main" xmlns="" id="{00000000-0008-0000-0A00-00002670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0855" name="AutoShape 315">
          <a:extLst>
            <a:ext uri="{FF2B5EF4-FFF2-40B4-BE49-F238E27FC236}">
              <a16:creationId xmlns:a16="http://schemas.microsoft.com/office/drawing/2014/main" xmlns="" id="{00000000-0008-0000-0A00-00002770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0856" name="AutoShape 316">
          <a:extLst>
            <a:ext uri="{FF2B5EF4-FFF2-40B4-BE49-F238E27FC236}">
              <a16:creationId xmlns:a16="http://schemas.microsoft.com/office/drawing/2014/main" xmlns="" id="{00000000-0008-0000-0A00-00002870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0857" name="AutoShape 317">
          <a:extLst>
            <a:ext uri="{FF2B5EF4-FFF2-40B4-BE49-F238E27FC236}">
              <a16:creationId xmlns:a16="http://schemas.microsoft.com/office/drawing/2014/main" xmlns="" id="{00000000-0008-0000-0A00-00002970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0858" name="AutoShape 318">
          <a:extLst>
            <a:ext uri="{FF2B5EF4-FFF2-40B4-BE49-F238E27FC236}">
              <a16:creationId xmlns:a16="http://schemas.microsoft.com/office/drawing/2014/main" xmlns="" id="{00000000-0008-0000-0A00-00002A70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0859" name="AutoShape 319">
          <a:extLst>
            <a:ext uri="{FF2B5EF4-FFF2-40B4-BE49-F238E27FC236}">
              <a16:creationId xmlns:a16="http://schemas.microsoft.com/office/drawing/2014/main" xmlns="" id="{00000000-0008-0000-0A00-00002B70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0860" name="AutoShape 320">
          <a:extLst>
            <a:ext uri="{FF2B5EF4-FFF2-40B4-BE49-F238E27FC236}">
              <a16:creationId xmlns:a16="http://schemas.microsoft.com/office/drawing/2014/main" xmlns="" id="{00000000-0008-0000-0A00-00002C70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0861" name="AutoShape 321">
          <a:extLst>
            <a:ext uri="{FF2B5EF4-FFF2-40B4-BE49-F238E27FC236}">
              <a16:creationId xmlns:a16="http://schemas.microsoft.com/office/drawing/2014/main" xmlns="" id="{00000000-0008-0000-0A00-00002D70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0862" name="AutoShape 322">
          <a:extLst>
            <a:ext uri="{FF2B5EF4-FFF2-40B4-BE49-F238E27FC236}">
              <a16:creationId xmlns:a16="http://schemas.microsoft.com/office/drawing/2014/main" xmlns="" id="{00000000-0008-0000-0A00-00002E70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0863" name="AutoShape 323">
          <a:extLst>
            <a:ext uri="{FF2B5EF4-FFF2-40B4-BE49-F238E27FC236}">
              <a16:creationId xmlns:a16="http://schemas.microsoft.com/office/drawing/2014/main" xmlns="" id="{00000000-0008-0000-0A00-00002F70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0864" name="AutoShape 324">
          <a:extLst>
            <a:ext uri="{FF2B5EF4-FFF2-40B4-BE49-F238E27FC236}">
              <a16:creationId xmlns:a16="http://schemas.microsoft.com/office/drawing/2014/main" xmlns="" id="{00000000-0008-0000-0A00-00003070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0865" name="AutoShape 325">
          <a:extLst>
            <a:ext uri="{FF2B5EF4-FFF2-40B4-BE49-F238E27FC236}">
              <a16:creationId xmlns:a16="http://schemas.microsoft.com/office/drawing/2014/main" xmlns="" id="{00000000-0008-0000-0A00-00003170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0866" name="AutoShape 326">
          <a:extLst>
            <a:ext uri="{FF2B5EF4-FFF2-40B4-BE49-F238E27FC236}">
              <a16:creationId xmlns:a16="http://schemas.microsoft.com/office/drawing/2014/main" xmlns="" id="{00000000-0008-0000-0A00-00003270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0867" name="AutoShape 327">
          <a:extLst>
            <a:ext uri="{FF2B5EF4-FFF2-40B4-BE49-F238E27FC236}">
              <a16:creationId xmlns:a16="http://schemas.microsoft.com/office/drawing/2014/main" xmlns="" id="{00000000-0008-0000-0A00-00003370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0868" name="AutoShape 328">
          <a:extLst>
            <a:ext uri="{FF2B5EF4-FFF2-40B4-BE49-F238E27FC236}">
              <a16:creationId xmlns:a16="http://schemas.microsoft.com/office/drawing/2014/main" xmlns="" id="{00000000-0008-0000-0A00-00003470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0869" name="AutoShape 329">
          <a:extLst>
            <a:ext uri="{FF2B5EF4-FFF2-40B4-BE49-F238E27FC236}">
              <a16:creationId xmlns:a16="http://schemas.microsoft.com/office/drawing/2014/main" xmlns="" id="{00000000-0008-0000-0A00-00003570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0870" name="AutoShape 330">
          <a:extLst>
            <a:ext uri="{FF2B5EF4-FFF2-40B4-BE49-F238E27FC236}">
              <a16:creationId xmlns:a16="http://schemas.microsoft.com/office/drawing/2014/main" xmlns="" id="{00000000-0008-0000-0A00-00003670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0871" name="AutoShape 331">
          <a:extLst>
            <a:ext uri="{FF2B5EF4-FFF2-40B4-BE49-F238E27FC236}">
              <a16:creationId xmlns:a16="http://schemas.microsoft.com/office/drawing/2014/main" xmlns="" id="{00000000-0008-0000-0A00-00003770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0872" name="AutoShape 332">
          <a:extLst>
            <a:ext uri="{FF2B5EF4-FFF2-40B4-BE49-F238E27FC236}">
              <a16:creationId xmlns:a16="http://schemas.microsoft.com/office/drawing/2014/main" xmlns="" id="{00000000-0008-0000-0A00-00003870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0873" name="AutoShape 333">
          <a:extLst>
            <a:ext uri="{FF2B5EF4-FFF2-40B4-BE49-F238E27FC236}">
              <a16:creationId xmlns:a16="http://schemas.microsoft.com/office/drawing/2014/main" xmlns="" id="{00000000-0008-0000-0A00-00003970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0874" name="AutoShape 334">
          <a:extLst>
            <a:ext uri="{FF2B5EF4-FFF2-40B4-BE49-F238E27FC236}">
              <a16:creationId xmlns:a16="http://schemas.microsoft.com/office/drawing/2014/main" xmlns="" id="{00000000-0008-0000-0A00-00003A70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0875" name="AutoShape 335">
          <a:extLst>
            <a:ext uri="{FF2B5EF4-FFF2-40B4-BE49-F238E27FC236}">
              <a16:creationId xmlns:a16="http://schemas.microsoft.com/office/drawing/2014/main" xmlns="" id="{00000000-0008-0000-0A00-00003B70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0876" name="AutoShape 336">
          <a:extLst>
            <a:ext uri="{FF2B5EF4-FFF2-40B4-BE49-F238E27FC236}">
              <a16:creationId xmlns:a16="http://schemas.microsoft.com/office/drawing/2014/main" xmlns="" id="{00000000-0008-0000-0A00-00003C70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0877" name="AutoShape 337">
          <a:extLst>
            <a:ext uri="{FF2B5EF4-FFF2-40B4-BE49-F238E27FC236}">
              <a16:creationId xmlns:a16="http://schemas.microsoft.com/office/drawing/2014/main" xmlns="" id="{00000000-0008-0000-0A00-00003D70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0878" name="AutoShape 338">
          <a:extLst>
            <a:ext uri="{FF2B5EF4-FFF2-40B4-BE49-F238E27FC236}">
              <a16:creationId xmlns:a16="http://schemas.microsoft.com/office/drawing/2014/main" xmlns="" id="{00000000-0008-0000-0A00-00003E70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0879" name="AutoShape 339">
          <a:extLst>
            <a:ext uri="{FF2B5EF4-FFF2-40B4-BE49-F238E27FC236}">
              <a16:creationId xmlns:a16="http://schemas.microsoft.com/office/drawing/2014/main" xmlns="" id="{00000000-0008-0000-0A00-00003F70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0880" name="AutoShape 340">
          <a:extLst>
            <a:ext uri="{FF2B5EF4-FFF2-40B4-BE49-F238E27FC236}">
              <a16:creationId xmlns:a16="http://schemas.microsoft.com/office/drawing/2014/main" xmlns="" id="{00000000-0008-0000-0A00-00004070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0881" name="AutoShape 341">
          <a:extLst>
            <a:ext uri="{FF2B5EF4-FFF2-40B4-BE49-F238E27FC236}">
              <a16:creationId xmlns:a16="http://schemas.microsoft.com/office/drawing/2014/main" xmlns="" id="{00000000-0008-0000-0A00-00004170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0882" name="AutoShape 342">
          <a:extLst>
            <a:ext uri="{FF2B5EF4-FFF2-40B4-BE49-F238E27FC236}">
              <a16:creationId xmlns:a16="http://schemas.microsoft.com/office/drawing/2014/main" xmlns="" id="{00000000-0008-0000-0A00-00004270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0883" name="AutoShape 343">
          <a:extLst>
            <a:ext uri="{FF2B5EF4-FFF2-40B4-BE49-F238E27FC236}">
              <a16:creationId xmlns:a16="http://schemas.microsoft.com/office/drawing/2014/main" xmlns="" id="{00000000-0008-0000-0A00-00004370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0884" name="AutoShape 344">
          <a:extLst>
            <a:ext uri="{FF2B5EF4-FFF2-40B4-BE49-F238E27FC236}">
              <a16:creationId xmlns:a16="http://schemas.microsoft.com/office/drawing/2014/main" xmlns="" id="{00000000-0008-0000-0A00-00004470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0885" name="AutoShape 345">
          <a:extLst>
            <a:ext uri="{FF2B5EF4-FFF2-40B4-BE49-F238E27FC236}">
              <a16:creationId xmlns:a16="http://schemas.microsoft.com/office/drawing/2014/main" xmlns="" id="{00000000-0008-0000-0A00-00004570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0886" name="AutoShape 346">
          <a:extLst>
            <a:ext uri="{FF2B5EF4-FFF2-40B4-BE49-F238E27FC236}">
              <a16:creationId xmlns:a16="http://schemas.microsoft.com/office/drawing/2014/main" xmlns="" id="{00000000-0008-0000-0A00-00004670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0887" name="AutoShape 347">
          <a:extLst>
            <a:ext uri="{FF2B5EF4-FFF2-40B4-BE49-F238E27FC236}">
              <a16:creationId xmlns:a16="http://schemas.microsoft.com/office/drawing/2014/main" xmlns="" id="{00000000-0008-0000-0A00-00004770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0888" name="AutoShape 348">
          <a:extLst>
            <a:ext uri="{FF2B5EF4-FFF2-40B4-BE49-F238E27FC236}">
              <a16:creationId xmlns:a16="http://schemas.microsoft.com/office/drawing/2014/main" xmlns="" id="{00000000-0008-0000-0A00-00004870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0889" name="AutoShape 349">
          <a:extLst>
            <a:ext uri="{FF2B5EF4-FFF2-40B4-BE49-F238E27FC236}">
              <a16:creationId xmlns:a16="http://schemas.microsoft.com/office/drawing/2014/main" xmlns="" id="{00000000-0008-0000-0A00-00004970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0890" name="AutoShape 350">
          <a:extLst>
            <a:ext uri="{FF2B5EF4-FFF2-40B4-BE49-F238E27FC236}">
              <a16:creationId xmlns:a16="http://schemas.microsoft.com/office/drawing/2014/main" xmlns="" id="{00000000-0008-0000-0A00-00004A70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0891" name="AutoShape 351">
          <a:extLst>
            <a:ext uri="{FF2B5EF4-FFF2-40B4-BE49-F238E27FC236}">
              <a16:creationId xmlns:a16="http://schemas.microsoft.com/office/drawing/2014/main" xmlns="" id="{00000000-0008-0000-0A00-00004B70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0892" name="AutoShape 352">
          <a:extLst>
            <a:ext uri="{FF2B5EF4-FFF2-40B4-BE49-F238E27FC236}">
              <a16:creationId xmlns:a16="http://schemas.microsoft.com/office/drawing/2014/main" xmlns="" id="{00000000-0008-0000-0A00-00004C70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0893" name="AutoShape 353">
          <a:extLst>
            <a:ext uri="{FF2B5EF4-FFF2-40B4-BE49-F238E27FC236}">
              <a16:creationId xmlns:a16="http://schemas.microsoft.com/office/drawing/2014/main" xmlns="" id="{00000000-0008-0000-0A00-00004D70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0894" name="AutoShape 354">
          <a:extLst>
            <a:ext uri="{FF2B5EF4-FFF2-40B4-BE49-F238E27FC236}">
              <a16:creationId xmlns:a16="http://schemas.microsoft.com/office/drawing/2014/main" xmlns="" id="{00000000-0008-0000-0A00-00004E70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0895" name="AutoShape 355">
          <a:extLst>
            <a:ext uri="{FF2B5EF4-FFF2-40B4-BE49-F238E27FC236}">
              <a16:creationId xmlns:a16="http://schemas.microsoft.com/office/drawing/2014/main" xmlns="" id="{00000000-0008-0000-0A00-00004F70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0896" name="AutoShape 356">
          <a:extLst>
            <a:ext uri="{FF2B5EF4-FFF2-40B4-BE49-F238E27FC236}">
              <a16:creationId xmlns:a16="http://schemas.microsoft.com/office/drawing/2014/main" xmlns="" id="{00000000-0008-0000-0A00-00005070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0897" name="AutoShape 357">
          <a:extLst>
            <a:ext uri="{FF2B5EF4-FFF2-40B4-BE49-F238E27FC236}">
              <a16:creationId xmlns:a16="http://schemas.microsoft.com/office/drawing/2014/main" xmlns="" id="{00000000-0008-0000-0A00-00005170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0898" name="AutoShape 358">
          <a:extLst>
            <a:ext uri="{FF2B5EF4-FFF2-40B4-BE49-F238E27FC236}">
              <a16:creationId xmlns:a16="http://schemas.microsoft.com/office/drawing/2014/main" xmlns="" id="{00000000-0008-0000-0A00-00005270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0899" name="AutoShape 359">
          <a:extLst>
            <a:ext uri="{FF2B5EF4-FFF2-40B4-BE49-F238E27FC236}">
              <a16:creationId xmlns:a16="http://schemas.microsoft.com/office/drawing/2014/main" xmlns="" id="{00000000-0008-0000-0A00-00005370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0900" name="AutoShape 360">
          <a:extLst>
            <a:ext uri="{FF2B5EF4-FFF2-40B4-BE49-F238E27FC236}">
              <a16:creationId xmlns:a16="http://schemas.microsoft.com/office/drawing/2014/main" xmlns="" id="{00000000-0008-0000-0A00-00005470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0901" name="AutoShape 361">
          <a:extLst>
            <a:ext uri="{FF2B5EF4-FFF2-40B4-BE49-F238E27FC236}">
              <a16:creationId xmlns:a16="http://schemas.microsoft.com/office/drawing/2014/main" xmlns="" id="{00000000-0008-0000-0A00-00005570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0902" name="AutoShape 362">
          <a:extLst>
            <a:ext uri="{FF2B5EF4-FFF2-40B4-BE49-F238E27FC236}">
              <a16:creationId xmlns:a16="http://schemas.microsoft.com/office/drawing/2014/main" xmlns="" id="{00000000-0008-0000-0A00-00005670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0903" name="AutoShape 363">
          <a:extLst>
            <a:ext uri="{FF2B5EF4-FFF2-40B4-BE49-F238E27FC236}">
              <a16:creationId xmlns:a16="http://schemas.microsoft.com/office/drawing/2014/main" xmlns="" id="{00000000-0008-0000-0A00-00005770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0904" name="AutoShape 364">
          <a:extLst>
            <a:ext uri="{FF2B5EF4-FFF2-40B4-BE49-F238E27FC236}">
              <a16:creationId xmlns:a16="http://schemas.microsoft.com/office/drawing/2014/main" xmlns="" id="{00000000-0008-0000-0A00-00005870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0905" name="AutoShape 365">
          <a:extLst>
            <a:ext uri="{FF2B5EF4-FFF2-40B4-BE49-F238E27FC236}">
              <a16:creationId xmlns:a16="http://schemas.microsoft.com/office/drawing/2014/main" xmlns="" id="{00000000-0008-0000-0A00-00005970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0906" name="AutoShape 366">
          <a:extLst>
            <a:ext uri="{FF2B5EF4-FFF2-40B4-BE49-F238E27FC236}">
              <a16:creationId xmlns:a16="http://schemas.microsoft.com/office/drawing/2014/main" xmlns="" id="{00000000-0008-0000-0A00-00005A70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0907" name="AutoShape 367">
          <a:extLst>
            <a:ext uri="{FF2B5EF4-FFF2-40B4-BE49-F238E27FC236}">
              <a16:creationId xmlns:a16="http://schemas.microsoft.com/office/drawing/2014/main" xmlns="" id="{00000000-0008-0000-0A00-00005B70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0908" name="AutoShape 368">
          <a:extLst>
            <a:ext uri="{FF2B5EF4-FFF2-40B4-BE49-F238E27FC236}">
              <a16:creationId xmlns:a16="http://schemas.microsoft.com/office/drawing/2014/main" xmlns="" id="{00000000-0008-0000-0A00-00005C70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0909" name="AutoShape 369">
          <a:extLst>
            <a:ext uri="{FF2B5EF4-FFF2-40B4-BE49-F238E27FC236}">
              <a16:creationId xmlns:a16="http://schemas.microsoft.com/office/drawing/2014/main" xmlns="" id="{00000000-0008-0000-0A00-00005D70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0910" name="AutoShape 370">
          <a:extLst>
            <a:ext uri="{FF2B5EF4-FFF2-40B4-BE49-F238E27FC236}">
              <a16:creationId xmlns:a16="http://schemas.microsoft.com/office/drawing/2014/main" xmlns="" id="{00000000-0008-0000-0A00-00005E70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0911" name="AutoShape 371">
          <a:extLst>
            <a:ext uri="{FF2B5EF4-FFF2-40B4-BE49-F238E27FC236}">
              <a16:creationId xmlns:a16="http://schemas.microsoft.com/office/drawing/2014/main" xmlns="" id="{00000000-0008-0000-0A00-00005F70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0912" name="AutoShape 372">
          <a:extLst>
            <a:ext uri="{FF2B5EF4-FFF2-40B4-BE49-F238E27FC236}">
              <a16:creationId xmlns:a16="http://schemas.microsoft.com/office/drawing/2014/main" xmlns="" id="{00000000-0008-0000-0A00-00006070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0913" name="AutoShape 373">
          <a:extLst>
            <a:ext uri="{FF2B5EF4-FFF2-40B4-BE49-F238E27FC236}">
              <a16:creationId xmlns:a16="http://schemas.microsoft.com/office/drawing/2014/main" xmlns="" id="{00000000-0008-0000-0A00-00006170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0914" name="AutoShape 374">
          <a:extLst>
            <a:ext uri="{FF2B5EF4-FFF2-40B4-BE49-F238E27FC236}">
              <a16:creationId xmlns:a16="http://schemas.microsoft.com/office/drawing/2014/main" xmlns="" id="{00000000-0008-0000-0A00-00006270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0915" name="AutoShape 375">
          <a:extLst>
            <a:ext uri="{FF2B5EF4-FFF2-40B4-BE49-F238E27FC236}">
              <a16:creationId xmlns:a16="http://schemas.microsoft.com/office/drawing/2014/main" xmlns="" id="{00000000-0008-0000-0A00-00006370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0916" name="AutoShape 376">
          <a:extLst>
            <a:ext uri="{FF2B5EF4-FFF2-40B4-BE49-F238E27FC236}">
              <a16:creationId xmlns:a16="http://schemas.microsoft.com/office/drawing/2014/main" xmlns="" id="{00000000-0008-0000-0A00-00006470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0917" name="AutoShape 377">
          <a:extLst>
            <a:ext uri="{FF2B5EF4-FFF2-40B4-BE49-F238E27FC236}">
              <a16:creationId xmlns:a16="http://schemas.microsoft.com/office/drawing/2014/main" xmlns="" id="{00000000-0008-0000-0A00-00006570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0918" name="AutoShape 378">
          <a:extLst>
            <a:ext uri="{FF2B5EF4-FFF2-40B4-BE49-F238E27FC236}">
              <a16:creationId xmlns:a16="http://schemas.microsoft.com/office/drawing/2014/main" xmlns="" id="{00000000-0008-0000-0A00-00006670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0919" name="AutoShape 379">
          <a:extLst>
            <a:ext uri="{FF2B5EF4-FFF2-40B4-BE49-F238E27FC236}">
              <a16:creationId xmlns:a16="http://schemas.microsoft.com/office/drawing/2014/main" xmlns="" id="{00000000-0008-0000-0A00-00006770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0920" name="AutoShape 380">
          <a:extLst>
            <a:ext uri="{FF2B5EF4-FFF2-40B4-BE49-F238E27FC236}">
              <a16:creationId xmlns:a16="http://schemas.microsoft.com/office/drawing/2014/main" xmlns="" id="{00000000-0008-0000-0A00-00006870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0921" name="AutoShape 381">
          <a:extLst>
            <a:ext uri="{FF2B5EF4-FFF2-40B4-BE49-F238E27FC236}">
              <a16:creationId xmlns:a16="http://schemas.microsoft.com/office/drawing/2014/main" xmlns="" id="{00000000-0008-0000-0A00-00006970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0922" name="AutoShape 382">
          <a:extLst>
            <a:ext uri="{FF2B5EF4-FFF2-40B4-BE49-F238E27FC236}">
              <a16:creationId xmlns:a16="http://schemas.microsoft.com/office/drawing/2014/main" xmlns="" id="{00000000-0008-0000-0A00-00006A70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0923" name="AutoShape 383">
          <a:extLst>
            <a:ext uri="{FF2B5EF4-FFF2-40B4-BE49-F238E27FC236}">
              <a16:creationId xmlns:a16="http://schemas.microsoft.com/office/drawing/2014/main" xmlns="" id="{00000000-0008-0000-0A00-00006B70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0924" name="AutoShape 384">
          <a:extLst>
            <a:ext uri="{FF2B5EF4-FFF2-40B4-BE49-F238E27FC236}">
              <a16:creationId xmlns:a16="http://schemas.microsoft.com/office/drawing/2014/main" xmlns="" id="{00000000-0008-0000-0A00-00006C70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0925" name="AutoShape 385">
          <a:extLst>
            <a:ext uri="{FF2B5EF4-FFF2-40B4-BE49-F238E27FC236}">
              <a16:creationId xmlns:a16="http://schemas.microsoft.com/office/drawing/2014/main" xmlns="" id="{00000000-0008-0000-0A00-00006D70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0926" name="AutoShape 386">
          <a:extLst>
            <a:ext uri="{FF2B5EF4-FFF2-40B4-BE49-F238E27FC236}">
              <a16:creationId xmlns:a16="http://schemas.microsoft.com/office/drawing/2014/main" xmlns="" id="{00000000-0008-0000-0A00-00006E70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0927" name="AutoShape 387">
          <a:extLst>
            <a:ext uri="{FF2B5EF4-FFF2-40B4-BE49-F238E27FC236}">
              <a16:creationId xmlns:a16="http://schemas.microsoft.com/office/drawing/2014/main" xmlns="" id="{00000000-0008-0000-0A00-00006F70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0928" name="AutoShape 388">
          <a:extLst>
            <a:ext uri="{FF2B5EF4-FFF2-40B4-BE49-F238E27FC236}">
              <a16:creationId xmlns:a16="http://schemas.microsoft.com/office/drawing/2014/main" xmlns="" id="{00000000-0008-0000-0A00-00007070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0929" name="AutoShape 389">
          <a:extLst>
            <a:ext uri="{FF2B5EF4-FFF2-40B4-BE49-F238E27FC236}">
              <a16:creationId xmlns:a16="http://schemas.microsoft.com/office/drawing/2014/main" xmlns="" id="{00000000-0008-0000-0A00-00007170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0930" name="AutoShape 390">
          <a:extLst>
            <a:ext uri="{FF2B5EF4-FFF2-40B4-BE49-F238E27FC236}">
              <a16:creationId xmlns:a16="http://schemas.microsoft.com/office/drawing/2014/main" xmlns="" id="{00000000-0008-0000-0A00-00007270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0931" name="AutoShape 391">
          <a:extLst>
            <a:ext uri="{FF2B5EF4-FFF2-40B4-BE49-F238E27FC236}">
              <a16:creationId xmlns:a16="http://schemas.microsoft.com/office/drawing/2014/main" xmlns="" id="{00000000-0008-0000-0A00-00007370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0932" name="AutoShape 392">
          <a:extLst>
            <a:ext uri="{FF2B5EF4-FFF2-40B4-BE49-F238E27FC236}">
              <a16:creationId xmlns:a16="http://schemas.microsoft.com/office/drawing/2014/main" xmlns="" id="{00000000-0008-0000-0A00-00007470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0933" name="AutoShape 393">
          <a:extLst>
            <a:ext uri="{FF2B5EF4-FFF2-40B4-BE49-F238E27FC236}">
              <a16:creationId xmlns:a16="http://schemas.microsoft.com/office/drawing/2014/main" xmlns="" id="{00000000-0008-0000-0A00-00007570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0934" name="AutoShape 394">
          <a:extLst>
            <a:ext uri="{FF2B5EF4-FFF2-40B4-BE49-F238E27FC236}">
              <a16:creationId xmlns:a16="http://schemas.microsoft.com/office/drawing/2014/main" xmlns="" id="{00000000-0008-0000-0A00-00007670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0935" name="AutoShape 395">
          <a:extLst>
            <a:ext uri="{FF2B5EF4-FFF2-40B4-BE49-F238E27FC236}">
              <a16:creationId xmlns:a16="http://schemas.microsoft.com/office/drawing/2014/main" xmlns="" id="{00000000-0008-0000-0A00-00007770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0936" name="AutoShape 396">
          <a:extLst>
            <a:ext uri="{FF2B5EF4-FFF2-40B4-BE49-F238E27FC236}">
              <a16:creationId xmlns:a16="http://schemas.microsoft.com/office/drawing/2014/main" xmlns="" id="{00000000-0008-0000-0A00-00007870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0937" name="AutoShape 397">
          <a:extLst>
            <a:ext uri="{FF2B5EF4-FFF2-40B4-BE49-F238E27FC236}">
              <a16:creationId xmlns:a16="http://schemas.microsoft.com/office/drawing/2014/main" xmlns="" id="{00000000-0008-0000-0A00-00007970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0938" name="AutoShape 398">
          <a:extLst>
            <a:ext uri="{FF2B5EF4-FFF2-40B4-BE49-F238E27FC236}">
              <a16:creationId xmlns:a16="http://schemas.microsoft.com/office/drawing/2014/main" xmlns="" id="{00000000-0008-0000-0A00-00007A70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0939" name="AutoShape 399">
          <a:extLst>
            <a:ext uri="{FF2B5EF4-FFF2-40B4-BE49-F238E27FC236}">
              <a16:creationId xmlns:a16="http://schemas.microsoft.com/office/drawing/2014/main" xmlns="" id="{00000000-0008-0000-0A00-00007B70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0940" name="AutoShape 400">
          <a:extLst>
            <a:ext uri="{FF2B5EF4-FFF2-40B4-BE49-F238E27FC236}">
              <a16:creationId xmlns:a16="http://schemas.microsoft.com/office/drawing/2014/main" xmlns="" id="{00000000-0008-0000-0A00-00007C70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0941" name="AutoShape 401">
          <a:extLst>
            <a:ext uri="{FF2B5EF4-FFF2-40B4-BE49-F238E27FC236}">
              <a16:creationId xmlns:a16="http://schemas.microsoft.com/office/drawing/2014/main" xmlns="" id="{00000000-0008-0000-0A00-00007D70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0942" name="AutoShape 402">
          <a:extLst>
            <a:ext uri="{FF2B5EF4-FFF2-40B4-BE49-F238E27FC236}">
              <a16:creationId xmlns:a16="http://schemas.microsoft.com/office/drawing/2014/main" xmlns="" id="{00000000-0008-0000-0A00-00007E70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0943" name="AutoShape 403">
          <a:extLst>
            <a:ext uri="{FF2B5EF4-FFF2-40B4-BE49-F238E27FC236}">
              <a16:creationId xmlns:a16="http://schemas.microsoft.com/office/drawing/2014/main" xmlns="" id="{00000000-0008-0000-0A00-00007F70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0944" name="AutoShape 404">
          <a:extLst>
            <a:ext uri="{FF2B5EF4-FFF2-40B4-BE49-F238E27FC236}">
              <a16:creationId xmlns:a16="http://schemas.microsoft.com/office/drawing/2014/main" xmlns="" id="{00000000-0008-0000-0A00-00008070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0945" name="AutoShape 405">
          <a:extLst>
            <a:ext uri="{FF2B5EF4-FFF2-40B4-BE49-F238E27FC236}">
              <a16:creationId xmlns:a16="http://schemas.microsoft.com/office/drawing/2014/main" xmlns="" id="{00000000-0008-0000-0A00-00008170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0946" name="AutoShape 406">
          <a:extLst>
            <a:ext uri="{FF2B5EF4-FFF2-40B4-BE49-F238E27FC236}">
              <a16:creationId xmlns:a16="http://schemas.microsoft.com/office/drawing/2014/main" xmlns="" id="{00000000-0008-0000-0A00-00008270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0947" name="AutoShape 407">
          <a:extLst>
            <a:ext uri="{FF2B5EF4-FFF2-40B4-BE49-F238E27FC236}">
              <a16:creationId xmlns:a16="http://schemas.microsoft.com/office/drawing/2014/main" xmlns="" id="{00000000-0008-0000-0A00-00008370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0948" name="AutoShape 408">
          <a:extLst>
            <a:ext uri="{FF2B5EF4-FFF2-40B4-BE49-F238E27FC236}">
              <a16:creationId xmlns:a16="http://schemas.microsoft.com/office/drawing/2014/main" xmlns="" id="{00000000-0008-0000-0A00-00008470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0949" name="AutoShape 409">
          <a:extLst>
            <a:ext uri="{FF2B5EF4-FFF2-40B4-BE49-F238E27FC236}">
              <a16:creationId xmlns:a16="http://schemas.microsoft.com/office/drawing/2014/main" xmlns="" id="{00000000-0008-0000-0A00-00008570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0950" name="AutoShape 410">
          <a:extLst>
            <a:ext uri="{FF2B5EF4-FFF2-40B4-BE49-F238E27FC236}">
              <a16:creationId xmlns:a16="http://schemas.microsoft.com/office/drawing/2014/main" xmlns="" id="{00000000-0008-0000-0A00-00008670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0951" name="AutoShape 411">
          <a:extLst>
            <a:ext uri="{FF2B5EF4-FFF2-40B4-BE49-F238E27FC236}">
              <a16:creationId xmlns:a16="http://schemas.microsoft.com/office/drawing/2014/main" xmlns="" id="{00000000-0008-0000-0A00-00008770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0952" name="AutoShape 412">
          <a:extLst>
            <a:ext uri="{FF2B5EF4-FFF2-40B4-BE49-F238E27FC236}">
              <a16:creationId xmlns:a16="http://schemas.microsoft.com/office/drawing/2014/main" xmlns="" id="{00000000-0008-0000-0A00-00008870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0953" name="AutoShape 413">
          <a:extLst>
            <a:ext uri="{FF2B5EF4-FFF2-40B4-BE49-F238E27FC236}">
              <a16:creationId xmlns:a16="http://schemas.microsoft.com/office/drawing/2014/main" xmlns="" id="{00000000-0008-0000-0A00-00008970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0954" name="AutoShape 414">
          <a:extLst>
            <a:ext uri="{FF2B5EF4-FFF2-40B4-BE49-F238E27FC236}">
              <a16:creationId xmlns:a16="http://schemas.microsoft.com/office/drawing/2014/main" xmlns="" id="{00000000-0008-0000-0A00-00008A70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0955" name="AutoShape 415">
          <a:extLst>
            <a:ext uri="{FF2B5EF4-FFF2-40B4-BE49-F238E27FC236}">
              <a16:creationId xmlns:a16="http://schemas.microsoft.com/office/drawing/2014/main" xmlns="" id="{00000000-0008-0000-0A00-00008B70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0956" name="AutoShape 416">
          <a:extLst>
            <a:ext uri="{FF2B5EF4-FFF2-40B4-BE49-F238E27FC236}">
              <a16:creationId xmlns:a16="http://schemas.microsoft.com/office/drawing/2014/main" xmlns="" id="{00000000-0008-0000-0A00-00008C70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0957" name="AutoShape 417">
          <a:extLst>
            <a:ext uri="{FF2B5EF4-FFF2-40B4-BE49-F238E27FC236}">
              <a16:creationId xmlns:a16="http://schemas.microsoft.com/office/drawing/2014/main" xmlns="" id="{00000000-0008-0000-0A00-00008D70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0958" name="AutoShape 418">
          <a:extLst>
            <a:ext uri="{FF2B5EF4-FFF2-40B4-BE49-F238E27FC236}">
              <a16:creationId xmlns:a16="http://schemas.microsoft.com/office/drawing/2014/main" xmlns="" id="{00000000-0008-0000-0A00-00008E70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0959" name="AutoShape 419">
          <a:extLst>
            <a:ext uri="{FF2B5EF4-FFF2-40B4-BE49-F238E27FC236}">
              <a16:creationId xmlns:a16="http://schemas.microsoft.com/office/drawing/2014/main" xmlns="" id="{00000000-0008-0000-0A00-00008F70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0960" name="AutoShape 420">
          <a:extLst>
            <a:ext uri="{FF2B5EF4-FFF2-40B4-BE49-F238E27FC236}">
              <a16:creationId xmlns:a16="http://schemas.microsoft.com/office/drawing/2014/main" xmlns="" id="{00000000-0008-0000-0A00-00009070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0961" name="AutoShape 421">
          <a:extLst>
            <a:ext uri="{FF2B5EF4-FFF2-40B4-BE49-F238E27FC236}">
              <a16:creationId xmlns:a16="http://schemas.microsoft.com/office/drawing/2014/main" xmlns="" id="{00000000-0008-0000-0A00-00009170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0962" name="AutoShape 422">
          <a:extLst>
            <a:ext uri="{FF2B5EF4-FFF2-40B4-BE49-F238E27FC236}">
              <a16:creationId xmlns:a16="http://schemas.microsoft.com/office/drawing/2014/main" xmlns="" id="{00000000-0008-0000-0A00-00009270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0963" name="AutoShape 423">
          <a:extLst>
            <a:ext uri="{FF2B5EF4-FFF2-40B4-BE49-F238E27FC236}">
              <a16:creationId xmlns:a16="http://schemas.microsoft.com/office/drawing/2014/main" xmlns="" id="{00000000-0008-0000-0A00-00009370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0964" name="AutoShape 424">
          <a:extLst>
            <a:ext uri="{FF2B5EF4-FFF2-40B4-BE49-F238E27FC236}">
              <a16:creationId xmlns:a16="http://schemas.microsoft.com/office/drawing/2014/main" xmlns="" id="{00000000-0008-0000-0A00-00009470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0965" name="AutoShape 425">
          <a:extLst>
            <a:ext uri="{FF2B5EF4-FFF2-40B4-BE49-F238E27FC236}">
              <a16:creationId xmlns:a16="http://schemas.microsoft.com/office/drawing/2014/main" xmlns="" id="{00000000-0008-0000-0A00-00009570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0966" name="AutoShape 426">
          <a:extLst>
            <a:ext uri="{FF2B5EF4-FFF2-40B4-BE49-F238E27FC236}">
              <a16:creationId xmlns:a16="http://schemas.microsoft.com/office/drawing/2014/main" xmlns="" id="{00000000-0008-0000-0A00-00009670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0967" name="AutoShape 427">
          <a:extLst>
            <a:ext uri="{FF2B5EF4-FFF2-40B4-BE49-F238E27FC236}">
              <a16:creationId xmlns:a16="http://schemas.microsoft.com/office/drawing/2014/main" xmlns="" id="{00000000-0008-0000-0A00-00009770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0968" name="AutoShape 428">
          <a:extLst>
            <a:ext uri="{FF2B5EF4-FFF2-40B4-BE49-F238E27FC236}">
              <a16:creationId xmlns:a16="http://schemas.microsoft.com/office/drawing/2014/main" xmlns="" id="{00000000-0008-0000-0A00-00009870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0969" name="AutoShape 429">
          <a:extLst>
            <a:ext uri="{FF2B5EF4-FFF2-40B4-BE49-F238E27FC236}">
              <a16:creationId xmlns:a16="http://schemas.microsoft.com/office/drawing/2014/main" xmlns="" id="{00000000-0008-0000-0A00-00009970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0970" name="AutoShape 430">
          <a:extLst>
            <a:ext uri="{FF2B5EF4-FFF2-40B4-BE49-F238E27FC236}">
              <a16:creationId xmlns:a16="http://schemas.microsoft.com/office/drawing/2014/main" xmlns="" id="{00000000-0008-0000-0A00-00009A70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0971" name="AutoShape 431">
          <a:extLst>
            <a:ext uri="{FF2B5EF4-FFF2-40B4-BE49-F238E27FC236}">
              <a16:creationId xmlns:a16="http://schemas.microsoft.com/office/drawing/2014/main" xmlns="" id="{00000000-0008-0000-0A00-00009B70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0972" name="AutoShape 432">
          <a:extLst>
            <a:ext uri="{FF2B5EF4-FFF2-40B4-BE49-F238E27FC236}">
              <a16:creationId xmlns:a16="http://schemas.microsoft.com/office/drawing/2014/main" xmlns="" id="{00000000-0008-0000-0A00-00009C70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0973" name="AutoShape 433">
          <a:extLst>
            <a:ext uri="{FF2B5EF4-FFF2-40B4-BE49-F238E27FC236}">
              <a16:creationId xmlns:a16="http://schemas.microsoft.com/office/drawing/2014/main" xmlns="" id="{00000000-0008-0000-0A00-00009D70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0974" name="AutoShape 434">
          <a:extLst>
            <a:ext uri="{FF2B5EF4-FFF2-40B4-BE49-F238E27FC236}">
              <a16:creationId xmlns:a16="http://schemas.microsoft.com/office/drawing/2014/main" xmlns="" id="{00000000-0008-0000-0A00-00009E70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0975" name="AutoShape 435">
          <a:extLst>
            <a:ext uri="{FF2B5EF4-FFF2-40B4-BE49-F238E27FC236}">
              <a16:creationId xmlns:a16="http://schemas.microsoft.com/office/drawing/2014/main" xmlns="" id="{00000000-0008-0000-0A00-00009F70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0976" name="AutoShape 436">
          <a:extLst>
            <a:ext uri="{FF2B5EF4-FFF2-40B4-BE49-F238E27FC236}">
              <a16:creationId xmlns:a16="http://schemas.microsoft.com/office/drawing/2014/main" xmlns="" id="{00000000-0008-0000-0A00-0000A070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0977" name="AutoShape 437">
          <a:extLst>
            <a:ext uri="{FF2B5EF4-FFF2-40B4-BE49-F238E27FC236}">
              <a16:creationId xmlns:a16="http://schemas.microsoft.com/office/drawing/2014/main" xmlns="" id="{00000000-0008-0000-0A00-0000A170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0978" name="AutoShape 438">
          <a:extLst>
            <a:ext uri="{FF2B5EF4-FFF2-40B4-BE49-F238E27FC236}">
              <a16:creationId xmlns:a16="http://schemas.microsoft.com/office/drawing/2014/main" xmlns="" id="{00000000-0008-0000-0A00-0000A270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0979" name="AutoShape 439">
          <a:extLst>
            <a:ext uri="{FF2B5EF4-FFF2-40B4-BE49-F238E27FC236}">
              <a16:creationId xmlns:a16="http://schemas.microsoft.com/office/drawing/2014/main" xmlns="" id="{00000000-0008-0000-0A00-0000A370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0980" name="AutoShape 440">
          <a:extLst>
            <a:ext uri="{FF2B5EF4-FFF2-40B4-BE49-F238E27FC236}">
              <a16:creationId xmlns:a16="http://schemas.microsoft.com/office/drawing/2014/main" xmlns="" id="{00000000-0008-0000-0A00-0000A470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0981" name="AutoShape 441">
          <a:extLst>
            <a:ext uri="{FF2B5EF4-FFF2-40B4-BE49-F238E27FC236}">
              <a16:creationId xmlns:a16="http://schemas.microsoft.com/office/drawing/2014/main" xmlns="" id="{00000000-0008-0000-0A00-0000A570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0982" name="AutoShape 442">
          <a:extLst>
            <a:ext uri="{FF2B5EF4-FFF2-40B4-BE49-F238E27FC236}">
              <a16:creationId xmlns:a16="http://schemas.microsoft.com/office/drawing/2014/main" xmlns="" id="{00000000-0008-0000-0A00-0000A670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0983" name="AutoShape 443">
          <a:extLst>
            <a:ext uri="{FF2B5EF4-FFF2-40B4-BE49-F238E27FC236}">
              <a16:creationId xmlns:a16="http://schemas.microsoft.com/office/drawing/2014/main" xmlns="" id="{00000000-0008-0000-0A00-0000A770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0984" name="AutoShape 444">
          <a:extLst>
            <a:ext uri="{FF2B5EF4-FFF2-40B4-BE49-F238E27FC236}">
              <a16:creationId xmlns:a16="http://schemas.microsoft.com/office/drawing/2014/main" xmlns="" id="{00000000-0008-0000-0A00-0000A870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0985" name="AutoShape 445">
          <a:extLst>
            <a:ext uri="{FF2B5EF4-FFF2-40B4-BE49-F238E27FC236}">
              <a16:creationId xmlns:a16="http://schemas.microsoft.com/office/drawing/2014/main" xmlns="" id="{00000000-0008-0000-0A00-0000A970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0986" name="AutoShape 446">
          <a:extLst>
            <a:ext uri="{FF2B5EF4-FFF2-40B4-BE49-F238E27FC236}">
              <a16:creationId xmlns:a16="http://schemas.microsoft.com/office/drawing/2014/main" xmlns="" id="{00000000-0008-0000-0A00-0000AA70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0987" name="AutoShape 447">
          <a:extLst>
            <a:ext uri="{FF2B5EF4-FFF2-40B4-BE49-F238E27FC236}">
              <a16:creationId xmlns:a16="http://schemas.microsoft.com/office/drawing/2014/main" xmlns="" id="{00000000-0008-0000-0A00-0000AB70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0988" name="AutoShape 448">
          <a:extLst>
            <a:ext uri="{FF2B5EF4-FFF2-40B4-BE49-F238E27FC236}">
              <a16:creationId xmlns:a16="http://schemas.microsoft.com/office/drawing/2014/main" xmlns="" id="{00000000-0008-0000-0A00-0000AC70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0989" name="AutoShape 449">
          <a:extLst>
            <a:ext uri="{FF2B5EF4-FFF2-40B4-BE49-F238E27FC236}">
              <a16:creationId xmlns:a16="http://schemas.microsoft.com/office/drawing/2014/main" xmlns="" id="{00000000-0008-0000-0A00-0000AD70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0990" name="AutoShape 450">
          <a:extLst>
            <a:ext uri="{FF2B5EF4-FFF2-40B4-BE49-F238E27FC236}">
              <a16:creationId xmlns:a16="http://schemas.microsoft.com/office/drawing/2014/main" xmlns="" id="{00000000-0008-0000-0A00-0000AE70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0991" name="AutoShape 451">
          <a:extLst>
            <a:ext uri="{FF2B5EF4-FFF2-40B4-BE49-F238E27FC236}">
              <a16:creationId xmlns:a16="http://schemas.microsoft.com/office/drawing/2014/main" xmlns="" id="{00000000-0008-0000-0A00-0000AF70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0992" name="AutoShape 452">
          <a:extLst>
            <a:ext uri="{FF2B5EF4-FFF2-40B4-BE49-F238E27FC236}">
              <a16:creationId xmlns:a16="http://schemas.microsoft.com/office/drawing/2014/main" xmlns="" id="{00000000-0008-0000-0A00-0000B070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0993" name="AutoShape 453">
          <a:extLst>
            <a:ext uri="{FF2B5EF4-FFF2-40B4-BE49-F238E27FC236}">
              <a16:creationId xmlns:a16="http://schemas.microsoft.com/office/drawing/2014/main" xmlns="" id="{00000000-0008-0000-0A00-0000B170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0994" name="AutoShape 454">
          <a:extLst>
            <a:ext uri="{FF2B5EF4-FFF2-40B4-BE49-F238E27FC236}">
              <a16:creationId xmlns:a16="http://schemas.microsoft.com/office/drawing/2014/main" xmlns="" id="{00000000-0008-0000-0A00-0000B270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0995" name="AutoShape 455">
          <a:extLst>
            <a:ext uri="{FF2B5EF4-FFF2-40B4-BE49-F238E27FC236}">
              <a16:creationId xmlns:a16="http://schemas.microsoft.com/office/drawing/2014/main" xmlns="" id="{00000000-0008-0000-0A00-0000B370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0996" name="AutoShape 456">
          <a:extLst>
            <a:ext uri="{FF2B5EF4-FFF2-40B4-BE49-F238E27FC236}">
              <a16:creationId xmlns:a16="http://schemas.microsoft.com/office/drawing/2014/main" xmlns="" id="{00000000-0008-0000-0A00-0000B470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0997" name="AutoShape 457">
          <a:extLst>
            <a:ext uri="{FF2B5EF4-FFF2-40B4-BE49-F238E27FC236}">
              <a16:creationId xmlns:a16="http://schemas.microsoft.com/office/drawing/2014/main" xmlns="" id="{00000000-0008-0000-0A00-0000B570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0998" name="AutoShape 458">
          <a:extLst>
            <a:ext uri="{FF2B5EF4-FFF2-40B4-BE49-F238E27FC236}">
              <a16:creationId xmlns:a16="http://schemas.microsoft.com/office/drawing/2014/main" xmlns="" id="{00000000-0008-0000-0A00-0000B670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0999" name="AutoShape 459">
          <a:extLst>
            <a:ext uri="{FF2B5EF4-FFF2-40B4-BE49-F238E27FC236}">
              <a16:creationId xmlns:a16="http://schemas.microsoft.com/office/drawing/2014/main" xmlns="" id="{00000000-0008-0000-0A00-0000B770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000" name="AutoShape 460">
          <a:extLst>
            <a:ext uri="{FF2B5EF4-FFF2-40B4-BE49-F238E27FC236}">
              <a16:creationId xmlns:a16="http://schemas.microsoft.com/office/drawing/2014/main" xmlns="" id="{00000000-0008-0000-0A00-0000B870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001" name="AutoShape 461">
          <a:extLst>
            <a:ext uri="{FF2B5EF4-FFF2-40B4-BE49-F238E27FC236}">
              <a16:creationId xmlns:a16="http://schemas.microsoft.com/office/drawing/2014/main" xmlns="" id="{00000000-0008-0000-0A00-0000B970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002" name="AutoShape 462">
          <a:extLst>
            <a:ext uri="{FF2B5EF4-FFF2-40B4-BE49-F238E27FC236}">
              <a16:creationId xmlns:a16="http://schemas.microsoft.com/office/drawing/2014/main" xmlns="" id="{00000000-0008-0000-0A00-0000BA70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003" name="AutoShape 463">
          <a:extLst>
            <a:ext uri="{FF2B5EF4-FFF2-40B4-BE49-F238E27FC236}">
              <a16:creationId xmlns:a16="http://schemas.microsoft.com/office/drawing/2014/main" xmlns="" id="{00000000-0008-0000-0A00-0000BB70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004" name="AutoShape 464">
          <a:extLst>
            <a:ext uri="{FF2B5EF4-FFF2-40B4-BE49-F238E27FC236}">
              <a16:creationId xmlns:a16="http://schemas.microsoft.com/office/drawing/2014/main" xmlns="" id="{00000000-0008-0000-0A00-0000BC70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005" name="AutoShape 465">
          <a:extLst>
            <a:ext uri="{FF2B5EF4-FFF2-40B4-BE49-F238E27FC236}">
              <a16:creationId xmlns:a16="http://schemas.microsoft.com/office/drawing/2014/main" xmlns="" id="{00000000-0008-0000-0A00-0000BD70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006" name="AutoShape 466">
          <a:extLst>
            <a:ext uri="{FF2B5EF4-FFF2-40B4-BE49-F238E27FC236}">
              <a16:creationId xmlns:a16="http://schemas.microsoft.com/office/drawing/2014/main" xmlns="" id="{00000000-0008-0000-0A00-0000BE70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007" name="AutoShape 467">
          <a:extLst>
            <a:ext uri="{FF2B5EF4-FFF2-40B4-BE49-F238E27FC236}">
              <a16:creationId xmlns:a16="http://schemas.microsoft.com/office/drawing/2014/main" xmlns="" id="{00000000-0008-0000-0A00-0000BF70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008" name="AutoShape 468">
          <a:extLst>
            <a:ext uri="{FF2B5EF4-FFF2-40B4-BE49-F238E27FC236}">
              <a16:creationId xmlns:a16="http://schemas.microsoft.com/office/drawing/2014/main" xmlns="" id="{00000000-0008-0000-0A00-0000C070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009" name="AutoShape 469">
          <a:extLst>
            <a:ext uri="{FF2B5EF4-FFF2-40B4-BE49-F238E27FC236}">
              <a16:creationId xmlns:a16="http://schemas.microsoft.com/office/drawing/2014/main" xmlns="" id="{00000000-0008-0000-0A00-0000C170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010" name="AutoShape 470">
          <a:extLst>
            <a:ext uri="{FF2B5EF4-FFF2-40B4-BE49-F238E27FC236}">
              <a16:creationId xmlns:a16="http://schemas.microsoft.com/office/drawing/2014/main" xmlns="" id="{00000000-0008-0000-0A00-0000C270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011" name="AutoShape 471">
          <a:extLst>
            <a:ext uri="{FF2B5EF4-FFF2-40B4-BE49-F238E27FC236}">
              <a16:creationId xmlns:a16="http://schemas.microsoft.com/office/drawing/2014/main" xmlns="" id="{00000000-0008-0000-0A00-0000C370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012" name="AutoShape 472">
          <a:extLst>
            <a:ext uri="{FF2B5EF4-FFF2-40B4-BE49-F238E27FC236}">
              <a16:creationId xmlns:a16="http://schemas.microsoft.com/office/drawing/2014/main" xmlns="" id="{00000000-0008-0000-0A00-0000C470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013" name="AutoShape 473">
          <a:extLst>
            <a:ext uri="{FF2B5EF4-FFF2-40B4-BE49-F238E27FC236}">
              <a16:creationId xmlns:a16="http://schemas.microsoft.com/office/drawing/2014/main" xmlns="" id="{00000000-0008-0000-0A00-0000C570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014" name="AutoShape 474">
          <a:extLst>
            <a:ext uri="{FF2B5EF4-FFF2-40B4-BE49-F238E27FC236}">
              <a16:creationId xmlns:a16="http://schemas.microsoft.com/office/drawing/2014/main" xmlns="" id="{00000000-0008-0000-0A00-0000C670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015" name="AutoShape 475">
          <a:extLst>
            <a:ext uri="{FF2B5EF4-FFF2-40B4-BE49-F238E27FC236}">
              <a16:creationId xmlns:a16="http://schemas.microsoft.com/office/drawing/2014/main" xmlns="" id="{00000000-0008-0000-0A00-0000C770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016" name="AutoShape 476">
          <a:extLst>
            <a:ext uri="{FF2B5EF4-FFF2-40B4-BE49-F238E27FC236}">
              <a16:creationId xmlns:a16="http://schemas.microsoft.com/office/drawing/2014/main" xmlns="" id="{00000000-0008-0000-0A00-0000C870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017" name="AutoShape 477">
          <a:extLst>
            <a:ext uri="{FF2B5EF4-FFF2-40B4-BE49-F238E27FC236}">
              <a16:creationId xmlns:a16="http://schemas.microsoft.com/office/drawing/2014/main" xmlns="" id="{00000000-0008-0000-0A00-0000C970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018" name="AutoShape 478">
          <a:extLst>
            <a:ext uri="{FF2B5EF4-FFF2-40B4-BE49-F238E27FC236}">
              <a16:creationId xmlns:a16="http://schemas.microsoft.com/office/drawing/2014/main" xmlns="" id="{00000000-0008-0000-0A00-0000CA70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019" name="AutoShape 479">
          <a:extLst>
            <a:ext uri="{FF2B5EF4-FFF2-40B4-BE49-F238E27FC236}">
              <a16:creationId xmlns:a16="http://schemas.microsoft.com/office/drawing/2014/main" xmlns="" id="{00000000-0008-0000-0A00-0000CB70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020" name="AutoShape 480">
          <a:extLst>
            <a:ext uri="{FF2B5EF4-FFF2-40B4-BE49-F238E27FC236}">
              <a16:creationId xmlns:a16="http://schemas.microsoft.com/office/drawing/2014/main" xmlns="" id="{00000000-0008-0000-0A00-0000CC70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021" name="AutoShape 481">
          <a:extLst>
            <a:ext uri="{FF2B5EF4-FFF2-40B4-BE49-F238E27FC236}">
              <a16:creationId xmlns:a16="http://schemas.microsoft.com/office/drawing/2014/main" xmlns="" id="{00000000-0008-0000-0A00-0000CD70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022" name="AutoShape 482">
          <a:extLst>
            <a:ext uri="{FF2B5EF4-FFF2-40B4-BE49-F238E27FC236}">
              <a16:creationId xmlns:a16="http://schemas.microsoft.com/office/drawing/2014/main" xmlns="" id="{00000000-0008-0000-0A00-0000CE70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023" name="AutoShape 483">
          <a:extLst>
            <a:ext uri="{FF2B5EF4-FFF2-40B4-BE49-F238E27FC236}">
              <a16:creationId xmlns:a16="http://schemas.microsoft.com/office/drawing/2014/main" xmlns="" id="{00000000-0008-0000-0A00-0000CF70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024" name="AutoShape 484">
          <a:extLst>
            <a:ext uri="{FF2B5EF4-FFF2-40B4-BE49-F238E27FC236}">
              <a16:creationId xmlns:a16="http://schemas.microsoft.com/office/drawing/2014/main" xmlns="" id="{00000000-0008-0000-0A00-0000D070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025" name="AutoShape 485">
          <a:extLst>
            <a:ext uri="{FF2B5EF4-FFF2-40B4-BE49-F238E27FC236}">
              <a16:creationId xmlns:a16="http://schemas.microsoft.com/office/drawing/2014/main" xmlns="" id="{00000000-0008-0000-0A00-0000D170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026" name="AutoShape 486">
          <a:extLst>
            <a:ext uri="{FF2B5EF4-FFF2-40B4-BE49-F238E27FC236}">
              <a16:creationId xmlns:a16="http://schemas.microsoft.com/office/drawing/2014/main" xmlns="" id="{00000000-0008-0000-0A00-0000D270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027" name="AutoShape 487">
          <a:extLst>
            <a:ext uri="{FF2B5EF4-FFF2-40B4-BE49-F238E27FC236}">
              <a16:creationId xmlns:a16="http://schemas.microsoft.com/office/drawing/2014/main" xmlns="" id="{00000000-0008-0000-0A00-0000D370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028" name="AutoShape 488">
          <a:extLst>
            <a:ext uri="{FF2B5EF4-FFF2-40B4-BE49-F238E27FC236}">
              <a16:creationId xmlns:a16="http://schemas.microsoft.com/office/drawing/2014/main" xmlns="" id="{00000000-0008-0000-0A00-0000D470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029" name="AutoShape 489">
          <a:extLst>
            <a:ext uri="{FF2B5EF4-FFF2-40B4-BE49-F238E27FC236}">
              <a16:creationId xmlns:a16="http://schemas.microsoft.com/office/drawing/2014/main" xmlns="" id="{00000000-0008-0000-0A00-0000D570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030" name="AutoShape 490">
          <a:extLst>
            <a:ext uri="{FF2B5EF4-FFF2-40B4-BE49-F238E27FC236}">
              <a16:creationId xmlns:a16="http://schemas.microsoft.com/office/drawing/2014/main" xmlns="" id="{00000000-0008-0000-0A00-0000D670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031" name="AutoShape 491">
          <a:extLst>
            <a:ext uri="{FF2B5EF4-FFF2-40B4-BE49-F238E27FC236}">
              <a16:creationId xmlns:a16="http://schemas.microsoft.com/office/drawing/2014/main" xmlns="" id="{00000000-0008-0000-0A00-0000D770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032" name="AutoShape 492">
          <a:extLst>
            <a:ext uri="{FF2B5EF4-FFF2-40B4-BE49-F238E27FC236}">
              <a16:creationId xmlns:a16="http://schemas.microsoft.com/office/drawing/2014/main" xmlns="" id="{00000000-0008-0000-0A00-0000D870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033" name="AutoShape 493">
          <a:extLst>
            <a:ext uri="{FF2B5EF4-FFF2-40B4-BE49-F238E27FC236}">
              <a16:creationId xmlns:a16="http://schemas.microsoft.com/office/drawing/2014/main" xmlns="" id="{00000000-0008-0000-0A00-0000D970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034" name="AutoShape 494">
          <a:extLst>
            <a:ext uri="{FF2B5EF4-FFF2-40B4-BE49-F238E27FC236}">
              <a16:creationId xmlns:a16="http://schemas.microsoft.com/office/drawing/2014/main" xmlns="" id="{00000000-0008-0000-0A00-0000DA70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035" name="AutoShape 495">
          <a:extLst>
            <a:ext uri="{FF2B5EF4-FFF2-40B4-BE49-F238E27FC236}">
              <a16:creationId xmlns:a16="http://schemas.microsoft.com/office/drawing/2014/main" xmlns="" id="{00000000-0008-0000-0A00-0000DB70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036" name="AutoShape 496">
          <a:extLst>
            <a:ext uri="{FF2B5EF4-FFF2-40B4-BE49-F238E27FC236}">
              <a16:creationId xmlns:a16="http://schemas.microsoft.com/office/drawing/2014/main" xmlns="" id="{00000000-0008-0000-0A00-0000DC70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037" name="AutoShape 497">
          <a:extLst>
            <a:ext uri="{FF2B5EF4-FFF2-40B4-BE49-F238E27FC236}">
              <a16:creationId xmlns:a16="http://schemas.microsoft.com/office/drawing/2014/main" xmlns="" id="{00000000-0008-0000-0A00-0000DD70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038" name="AutoShape 498">
          <a:extLst>
            <a:ext uri="{FF2B5EF4-FFF2-40B4-BE49-F238E27FC236}">
              <a16:creationId xmlns:a16="http://schemas.microsoft.com/office/drawing/2014/main" xmlns="" id="{00000000-0008-0000-0A00-0000DE70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039" name="AutoShape 499">
          <a:extLst>
            <a:ext uri="{FF2B5EF4-FFF2-40B4-BE49-F238E27FC236}">
              <a16:creationId xmlns:a16="http://schemas.microsoft.com/office/drawing/2014/main" xmlns="" id="{00000000-0008-0000-0A00-0000DF70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040" name="AutoShape 500">
          <a:extLst>
            <a:ext uri="{FF2B5EF4-FFF2-40B4-BE49-F238E27FC236}">
              <a16:creationId xmlns:a16="http://schemas.microsoft.com/office/drawing/2014/main" xmlns="" id="{00000000-0008-0000-0A00-0000E070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041" name="AutoShape 501">
          <a:extLst>
            <a:ext uri="{FF2B5EF4-FFF2-40B4-BE49-F238E27FC236}">
              <a16:creationId xmlns:a16="http://schemas.microsoft.com/office/drawing/2014/main" xmlns="" id="{00000000-0008-0000-0A00-0000E170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042" name="AutoShape 502">
          <a:extLst>
            <a:ext uri="{FF2B5EF4-FFF2-40B4-BE49-F238E27FC236}">
              <a16:creationId xmlns:a16="http://schemas.microsoft.com/office/drawing/2014/main" xmlns="" id="{00000000-0008-0000-0A00-0000E270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043" name="AutoShape 503">
          <a:extLst>
            <a:ext uri="{FF2B5EF4-FFF2-40B4-BE49-F238E27FC236}">
              <a16:creationId xmlns:a16="http://schemas.microsoft.com/office/drawing/2014/main" xmlns="" id="{00000000-0008-0000-0A00-0000E370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044" name="AutoShape 504">
          <a:extLst>
            <a:ext uri="{FF2B5EF4-FFF2-40B4-BE49-F238E27FC236}">
              <a16:creationId xmlns:a16="http://schemas.microsoft.com/office/drawing/2014/main" xmlns="" id="{00000000-0008-0000-0A00-0000E470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045" name="AutoShape 505">
          <a:extLst>
            <a:ext uri="{FF2B5EF4-FFF2-40B4-BE49-F238E27FC236}">
              <a16:creationId xmlns:a16="http://schemas.microsoft.com/office/drawing/2014/main" xmlns="" id="{00000000-0008-0000-0A00-0000E570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046" name="AutoShape 506">
          <a:extLst>
            <a:ext uri="{FF2B5EF4-FFF2-40B4-BE49-F238E27FC236}">
              <a16:creationId xmlns:a16="http://schemas.microsoft.com/office/drawing/2014/main" xmlns="" id="{00000000-0008-0000-0A00-0000E670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047" name="AutoShape 507">
          <a:extLst>
            <a:ext uri="{FF2B5EF4-FFF2-40B4-BE49-F238E27FC236}">
              <a16:creationId xmlns:a16="http://schemas.microsoft.com/office/drawing/2014/main" xmlns="" id="{00000000-0008-0000-0A00-0000E770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048" name="AutoShape 508">
          <a:extLst>
            <a:ext uri="{FF2B5EF4-FFF2-40B4-BE49-F238E27FC236}">
              <a16:creationId xmlns:a16="http://schemas.microsoft.com/office/drawing/2014/main" xmlns="" id="{00000000-0008-0000-0A00-0000E870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049" name="AutoShape 509">
          <a:extLst>
            <a:ext uri="{FF2B5EF4-FFF2-40B4-BE49-F238E27FC236}">
              <a16:creationId xmlns:a16="http://schemas.microsoft.com/office/drawing/2014/main" xmlns="" id="{00000000-0008-0000-0A00-0000E970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050" name="AutoShape 510">
          <a:extLst>
            <a:ext uri="{FF2B5EF4-FFF2-40B4-BE49-F238E27FC236}">
              <a16:creationId xmlns:a16="http://schemas.microsoft.com/office/drawing/2014/main" xmlns="" id="{00000000-0008-0000-0A00-0000EA70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051" name="AutoShape 511">
          <a:extLst>
            <a:ext uri="{FF2B5EF4-FFF2-40B4-BE49-F238E27FC236}">
              <a16:creationId xmlns:a16="http://schemas.microsoft.com/office/drawing/2014/main" xmlns="" id="{00000000-0008-0000-0A00-0000EB70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052" name="AutoShape 512">
          <a:extLst>
            <a:ext uri="{FF2B5EF4-FFF2-40B4-BE49-F238E27FC236}">
              <a16:creationId xmlns:a16="http://schemas.microsoft.com/office/drawing/2014/main" xmlns="" id="{00000000-0008-0000-0A00-0000EC70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053" name="AutoShape 513">
          <a:extLst>
            <a:ext uri="{FF2B5EF4-FFF2-40B4-BE49-F238E27FC236}">
              <a16:creationId xmlns:a16="http://schemas.microsoft.com/office/drawing/2014/main" xmlns="" id="{00000000-0008-0000-0A00-0000ED70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054" name="AutoShape 514">
          <a:extLst>
            <a:ext uri="{FF2B5EF4-FFF2-40B4-BE49-F238E27FC236}">
              <a16:creationId xmlns:a16="http://schemas.microsoft.com/office/drawing/2014/main" xmlns="" id="{00000000-0008-0000-0A00-0000EE70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055" name="AutoShape 515">
          <a:extLst>
            <a:ext uri="{FF2B5EF4-FFF2-40B4-BE49-F238E27FC236}">
              <a16:creationId xmlns:a16="http://schemas.microsoft.com/office/drawing/2014/main" xmlns="" id="{00000000-0008-0000-0A00-0000EF70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056" name="AutoShape 516">
          <a:extLst>
            <a:ext uri="{FF2B5EF4-FFF2-40B4-BE49-F238E27FC236}">
              <a16:creationId xmlns:a16="http://schemas.microsoft.com/office/drawing/2014/main" xmlns="" id="{00000000-0008-0000-0A00-0000F070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057" name="AutoShape 517">
          <a:extLst>
            <a:ext uri="{FF2B5EF4-FFF2-40B4-BE49-F238E27FC236}">
              <a16:creationId xmlns:a16="http://schemas.microsoft.com/office/drawing/2014/main" xmlns="" id="{00000000-0008-0000-0A00-0000F170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058" name="AutoShape 518">
          <a:extLst>
            <a:ext uri="{FF2B5EF4-FFF2-40B4-BE49-F238E27FC236}">
              <a16:creationId xmlns:a16="http://schemas.microsoft.com/office/drawing/2014/main" xmlns="" id="{00000000-0008-0000-0A00-0000F270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059" name="AutoShape 519">
          <a:extLst>
            <a:ext uri="{FF2B5EF4-FFF2-40B4-BE49-F238E27FC236}">
              <a16:creationId xmlns:a16="http://schemas.microsoft.com/office/drawing/2014/main" xmlns="" id="{00000000-0008-0000-0A00-0000F370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060" name="AutoShape 520">
          <a:extLst>
            <a:ext uri="{FF2B5EF4-FFF2-40B4-BE49-F238E27FC236}">
              <a16:creationId xmlns:a16="http://schemas.microsoft.com/office/drawing/2014/main" xmlns="" id="{00000000-0008-0000-0A00-0000F470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061" name="AutoShape 521">
          <a:extLst>
            <a:ext uri="{FF2B5EF4-FFF2-40B4-BE49-F238E27FC236}">
              <a16:creationId xmlns:a16="http://schemas.microsoft.com/office/drawing/2014/main" xmlns="" id="{00000000-0008-0000-0A00-0000F570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062" name="AutoShape 522">
          <a:extLst>
            <a:ext uri="{FF2B5EF4-FFF2-40B4-BE49-F238E27FC236}">
              <a16:creationId xmlns:a16="http://schemas.microsoft.com/office/drawing/2014/main" xmlns="" id="{00000000-0008-0000-0A00-0000F670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063" name="AutoShape 523">
          <a:extLst>
            <a:ext uri="{FF2B5EF4-FFF2-40B4-BE49-F238E27FC236}">
              <a16:creationId xmlns:a16="http://schemas.microsoft.com/office/drawing/2014/main" xmlns="" id="{00000000-0008-0000-0A00-0000F770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064" name="AutoShape 524">
          <a:extLst>
            <a:ext uri="{FF2B5EF4-FFF2-40B4-BE49-F238E27FC236}">
              <a16:creationId xmlns:a16="http://schemas.microsoft.com/office/drawing/2014/main" xmlns="" id="{00000000-0008-0000-0A00-0000F870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065" name="AutoShape 525">
          <a:extLst>
            <a:ext uri="{FF2B5EF4-FFF2-40B4-BE49-F238E27FC236}">
              <a16:creationId xmlns:a16="http://schemas.microsoft.com/office/drawing/2014/main" xmlns="" id="{00000000-0008-0000-0A00-0000F970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066" name="AutoShape 526">
          <a:extLst>
            <a:ext uri="{FF2B5EF4-FFF2-40B4-BE49-F238E27FC236}">
              <a16:creationId xmlns:a16="http://schemas.microsoft.com/office/drawing/2014/main" xmlns="" id="{00000000-0008-0000-0A00-0000FA70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067" name="AutoShape 527">
          <a:extLst>
            <a:ext uri="{FF2B5EF4-FFF2-40B4-BE49-F238E27FC236}">
              <a16:creationId xmlns:a16="http://schemas.microsoft.com/office/drawing/2014/main" xmlns="" id="{00000000-0008-0000-0A00-0000FB70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068" name="AutoShape 528">
          <a:extLst>
            <a:ext uri="{FF2B5EF4-FFF2-40B4-BE49-F238E27FC236}">
              <a16:creationId xmlns:a16="http://schemas.microsoft.com/office/drawing/2014/main" xmlns="" id="{00000000-0008-0000-0A00-0000FC70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069" name="AutoShape 529">
          <a:extLst>
            <a:ext uri="{FF2B5EF4-FFF2-40B4-BE49-F238E27FC236}">
              <a16:creationId xmlns:a16="http://schemas.microsoft.com/office/drawing/2014/main" xmlns="" id="{00000000-0008-0000-0A00-0000FD70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070" name="AutoShape 530">
          <a:extLst>
            <a:ext uri="{FF2B5EF4-FFF2-40B4-BE49-F238E27FC236}">
              <a16:creationId xmlns:a16="http://schemas.microsoft.com/office/drawing/2014/main" xmlns="" id="{00000000-0008-0000-0A00-0000FE70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071" name="AutoShape 531">
          <a:extLst>
            <a:ext uri="{FF2B5EF4-FFF2-40B4-BE49-F238E27FC236}">
              <a16:creationId xmlns:a16="http://schemas.microsoft.com/office/drawing/2014/main" xmlns="" id="{00000000-0008-0000-0A00-0000FF70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072" name="AutoShape 532">
          <a:extLst>
            <a:ext uri="{FF2B5EF4-FFF2-40B4-BE49-F238E27FC236}">
              <a16:creationId xmlns:a16="http://schemas.microsoft.com/office/drawing/2014/main" xmlns="" id="{00000000-0008-0000-0A00-00000071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073" name="AutoShape 533">
          <a:extLst>
            <a:ext uri="{FF2B5EF4-FFF2-40B4-BE49-F238E27FC236}">
              <a16:creationId xmlns:a16="http://schemas.microsoft.com/office/drawing/2014/main" xmlns="" id="{00000000-0008-0000-0A00-00000171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074" name="AutoShape 534">
          <a:extLst>
            <a:ext uri="{FF2B5EF4-FFF2-40B4-BE49-F238E27FC236}">
              <a16:creationId xmlns:a16="http://schemas.microsoft.com/office/drawing/2014/main" xmlns="" id="{00000000-0008-0000-0A00-00000271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075" name="AutoShape 535">
          <a:extLst>
            <a:ext uri="{FF2B5EF4-FFF2-40B4-BE49-F238E27FC236}">
              <a16:creationId xmlns:a16="http://schemas.microsoft.com/office/drawing/2014/main" xmlns="" id="{00000000-0008-0000-0A00-00000371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076" name="AutoShape 536">
          <a:extLst>
            <a:ext uri="{FF2B5EF4-FFF2-40B4-BE49-F238E27FC236}">
              <a16:creationId xmlns:a16="http://schemas.microsoft.com/office/drawing/2014/main" xmlns="" id="{00000000-0008-0000-0A00-00000471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077" name="AutoShape 537">
          <a:extLst>
            <a:ext uri="{FF2B5EF4-FFF2-40B4-BE49-F238E27FC236}">
              <a16:creationId xmlns:a16="http://schemas.microsoft.com/office/drawing/2014/main" xmlns="" id="{00000000-0008-0000-0A00-00000571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68122" name="AutoShape 538">
          <a:extLst>
            <a:ext uri="{FF2B5EF4-FFF2-40B4-BE49-F238E27FC236}">
              <a16:creationId xmlns:a16="http://schemas.microsoft.com/office/drawing/2014/main" xmlns="" id="{00000000-0008-0000-0A00-00001A0A0100}"/>
            </a:ext>
          </a:extLst>
        </xdr:cNvPr>
        <xdr:cNvSpPr>
          <a:spLocks noChangeArrowheads="1"/>
        </xdr:cNvSpPr>
      </xdr:nvSpPr>
      <xdr:spPr bwMode="auto">
        <a:xfrm>
          <a:off x="0" y="0"/>
          <a:ext cx="0" cy="0"/>
        </a:xfrm>
        <a:prstGeom prst="flowChart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可</a:t>
          </a:r>
        </a:p>
      </xdr:txBody>
    </xdr:sp>
    <xdr:clientData/>
  </xdr:twoCellAnchor>
  <xdr:twoCellAnchor>
    <xdr:from>
      <xdr:col>0</xdr:col>
      <xdr:colOff>0</xdr:colOff>
      <xdr:row>0</xdr:row>
      <xdr:rowOff>0</xdr:rowOff>
    </xdr:from>
    <xdr:to>
      <xdr:col>0</xdr:col>
      <xdr:colOff>0</xdr:colOff>
      <xdr:row>0</xdr:row>
      <xdr:rowOff>0</xdr:rowOff>
    </xdr:to>
    <xdr:sp macro="" textlink="">
      <xdr:nvSpPr>
        <xdr:cNvPr id="68123" name="AutoShape 539">
          <a:extLst>
            <a:ext uri="{FF2B5EF4-FFF2-40B4-BE49-F238E27FC236}">
              <a16:creationId xmlns:a16="http://schemas.microsoft.com/office/drawing/2014/main" xmlns="" id="{00000000-0008-0000-0A00-00001B0A0100}"/>
            </a:ext>
          </a:extLst>
        </xdr:cNvPr>
        <xdr:cNvSpPr>
          <a:spLocks noChangeArrowheads="1"/>
        </xdr:cNvSpPr>
      </xdr:nvSpPr>
      <xdr:spPr bwMode="auto">
        <a:xfrm>
          <a:off x="0" y="0"/>
          <a:ext cx="0" cy="0"/>
        </a:xfrm>
        <a:prstGeom prst="flowChart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可</a:t>
          </a:r>
        </a:p>
      </xdr:txBody>
    </xdr:sp>
    <xdr:clientData/>
  </xdr:twoCellAnchor>
  <xdr:twoCellAnchor>
    <xdr:from>
      <xdr:col>0</xdr:col>
      <xdr:colOff>0</xdr:colOff>
      <xdr:row>0</xdr:row>
      <xdr:rowOff>0</xdr:rowOff>
    </xdr:from>
    <xdr:to>
      <xdr:col>0</xdr:col>
      <xdr:colOff>0</xdr:colOff>
      <xdr:row>0</xdr:row>
      <xdr:rowOff>0</xdr:rowOff>
    </xdr:to>
    <xdr:sp macro="" textlink="">
      <xdr:nvSpPr>
        <xdr:cNvPr id="68124" name="AutoShape 540">
          <a:extLst>
            <a:ext uri="{FF2B5EF4-FFF2-40B4-BE49-F238E27FC236}">
              <a16:creationId xmlns:a16="http://schemas.microsoft.com/office/drawing/2014/main" xmlns="" id="{00000000-0008-0000-0A00-00001C0A0100}"/>
            </a:ext>
          </a:extLst>
        </xdr:cNvPr>
        <xdr:cNvSpPr>
          <a:spLocks noChangeArrowheads="1"/>
        </xdr:cNvSpPr>
      </xdr:nvSpPr>
      <xdr:spPr bwMode="auto">
        <a:xfrm>
          <a:off x="0" y="0"/>
          <a:ext cx="0" cy="0"/>
        </a:xfrm>
        <a:prstGeom prst="flowChart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可</a:t>
          </a:r>
        </a:p>
      </xdr:txBody>
    </xdr:sp>
    <xdr:clientData/>
  </xdr:twoCellAnchor>
  <xdr:twoCellAnchor>
    <xdr:from>
      <xdr:col>0</xdr:col>
      <xdr:colOff>0</xdr:colOff>
      <xdr:row>0</xdr:row>
      <xdr:rowOff>0</xdr:rowOff>
    </xdr:from>
    <xdr:to>
      <xdr:col>0</xdr:col>
      <xdr:colOff>0</xdr:colOff>
      <xdr:row>0</xdr:row>
      <xdr:rowOff>0</xdr:rowOff>
    </xdr:to>
    <xdr:sp macro="" textlink="">
      <xdr:nvSpPr>
        <xdr:cNvPr id="68125" name="AutoShape 541">
          <a:extLst>
            <a:ext uri="{FF2B5EF4-FFF2-40B4-BE49-F238E27FC236}">
              <a16:creationId xmlns:a16="http://schemas.microsoft.com/office/drawing/2014/main" xmlns="" id="{00000000-0008-0000-0A00-00001D0A0100}"/>
            </a:ext>
          </a:extLst>
        </xdr:cNvPr>
        <xdr:cNvSpPr>
          <a:spLocks noChangeArrowheads="1"/>
        </xdr:cNvSpPr>
      </xdr:nvSpPr>
      <xdr:spPr bwMode="auto">
        <a:xfrm>
          <a:off x="0" y="0"/>
          <a:ext cx="0" cy="0"/>
        </a:xfrm>
        <a:prstGeom prst="flowChart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可</a:t>
          </a:r>
        </a:p>
      </xdr:txBody>
    </xdr:sp>
    <xdr:clientData/>
  </xdr:twoCellAnchor>
  <xdr:twoCellAnchor>
    <xdr:from>
      <xdr:col>0</xdr:col>
      <xdr:colOff>0</xdr:colOff>
      <xdr:row>0</xdr:row>
      <xdr:rowOff>0</xdr:rowOff>
    </xdr:from>
    <xdr:to>
      <xdr:col>0</xdr:col>
      <xdr:colOff>0</xdr:colOff>
      <xdr:row>0</xdr:row>
      <xdr:rowOff>0</xdr:rowOff>
    </xdr:to>
    <xdr:sp macro="" textlink="">
      <xdr:nvSpPr>
        <xdr:cNvPr id="68126" name="AutoShape 542">
          <a:extLst>
            <a:ext uri="{FF2B5EF4-FFF2-40B4-BE49-F238E27FC236}">
              <a16:creationId xmlns:a16="http://schemas.microsoft.com/office/drawing/2014/main" xmlns="" id="{00000000-0008-0000-0A00-00001E0A0100}"/>
            </a:ext>
          </a:extLst>
        </xdr:cNvPr>
        <xdr:cNvSpPr>
          <a:spLocks noChangeArrowheads="1"/>
        </xdr:cNvSpPr>
      </xdr:nvSpPr>
      <xdr:spPr bwMode="auto">
        <a:xfrm>
          <a:off x="0" y="0"/>
          <a:ext cx="0" cy="0"/>
        </a:xfrm>
        <a:prstGeom prst="flowChart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可</a:t>
          </a:r>
        </a:p>
      </xdr:txBody>
    </xdr:sp>
    <xdr:clientData/>
  </xdr:twoCellAnchor>
  <xdr:twoCellAnchor>
    <xdr:from>
      <xdr:col>0</xdr:col>
      <xdr:colOff>0</xdr:colOff>
      <xdr:row>0</xdr:row>
      <xdr:rowOff>0</xdr:rowOff>
    </xdr:from>
    <xdr:to>
      <xdr:col>0</xdr:col>
      <xdr:colOff>0</xdr:colOff>
      <xdr:row>0</xdr:row>
      <xdr:rowOff>0</xdr:rowOff>
    </xdr:to>
    <xdr:sp macro="" textlink="">
      <xdr:nvSpPr>
        <xdr:cNvPr id="68127" name="AutoShape 543">
          <a:extLst>
            <a:ext uri="{FF2B5EF4-FFF2-40B4-BE49-F238E27FC236}">
              <a16:creationId xmlns:a16="http://schemas.microsoft.com/office/drawing/2014/main" xmlns="" id="{00000000-0008-0000-0A00-00001F0A0100}"/>
            </a:ext>
          </a:extLst>
        </xdr:cNvPr>
        <xdr:cNvSpPr>
          <a:spLocks noChangeArrowheads="1"/>
        </xdr:cNvSpPr>
      </xdr:nvSpPr>
      <xdr:spPr bwMode="auto">
        <a:xfrm>
          <a:off x="0" y="0"/>
          <a:ext cx="0" cy="0"/>
        </a:xfrm>
        <a:prstGeom prst="flowChart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可</a:t>
          </a:r>
        </a:p>
      </xdr:txBody>
    </xdr:sp>
    <xdr:clientData/>
  </xdr:twoCellAnchor>
  <xdr:twoCellAnchor>
    <xdr:from>
      <xdr:col>0</xdr:col>
      <xdr:colOff>0</xdr:colOff>
      <xdr:row>0</xdr:row>
      <xdr:rowOff>0</xdr:rowOff>
    </xdr:from>
    <xdr:to>
      <xdr:col>0</xdr:col>
      <xdr:colOff>0</xdr:colOff>
      <xdr:row>0</xdr:row>
      <xdr:rowOff>0</xdr:rowOff>
    </xdr:to>
    <xdr:sp macro="" textlink="">
      <xdr:nvSpPr>
        <xdr:cNvPr id="68128" name="AutoShape 544">
          <a:extLst>
            <a:ext uri="{FF2B5EF4-FFF2-40B4-BE49-F238E27FC236}">
              <a16:creationId xmlns:a16="http://schemas.microsoft.com/office/drawing/2014/main" xmlns="" id="{00000000-0008-0000-0A00-0000200A0100}"/>
            </a:ext>
          </a:extLst>
        </xdr:cNvPr>
        <xdr:cNvSpPr>
          <a:spLocks noChangeArrowheads="1"/>
        </xdr:cNvSpPr>
      </xdr:nvSpPr>
      <xdr:spPr bwMode="auto">
        <a:xfrm>
          <a:off x="0" y="0"/>
          <a:ext cx="0" cy="0"/>
        </a:xfrm>
        <a:prstGeom prst="flowChart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可</a:t>
          </a:r>
        </a:p>
      </xdr:txBody>
    </xdr:sp>
    <xdr:clientData/>
  </xdr:twoCellAnchor>
  <xdr:twoCellAnchor>
    <xdr:from>
      <xdr:col>0</xdr:col>
      <xdr:colOff>0</xdr:colOff>
      <xdr:row>0</xdr:row>
      <xdr:rowOff>0</xdr:rowOff>
    </xdr:from>
    <xdr:to>
      <xdr:col>0</xdr:col>
      <xdr:colOff>0</xdr:colOff>
      <xdr:row>0</xdr:row>
      <xdr:rowOff>0</xdr:rowOff>
    </xdr:to>
    <xdr:sp macro="" textlink="">
      <xdr:nvSpPr>
        <xdr:cNvPr id="68129" name="AutoShape 545">
          <a:extLst>
            <a:ext uri="{FF2B5EF4-FFF2-40B4-BE49-F238E27FC236}">
              <a16:creationId xmlns:a16="http://schemas.microsoft.com/office/drawing/2014/main" xmlns="" id="{00000000-0008-0000-0A00-0000210A0100}"/>
            </a:ext>
          </a:extLst>
        </xdr:cNvPr>
        <xdr:cNvSpPr>
          <a:spLocks noChangeArrowheads="1"/>
        </xdr:cNvSpPr>
      </xdr:nvSpPr>
      <xdr:spPr bwMode="auto">
        <a:xfrm>
          <a:off x="0" y="0"/>
          <a:ext cx="0" cy="0"/>
        </a:xfrm>
        <a:prstGeom prst="flowChart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可</a:t>
          </a:r>
        </a:p>
      </xdr:txBody>
    </xdr:sp>
    <xdr:clientData/>
  </xdr:twoCellAnchor>
  <xdr:twoCellAnchor>
    <xdr:from>
      <xdr:col>0</xdr:col>
      <xdr:colOff>0</xdr:colOff>
      <xdr:row>0</xdr:row>
      <xdr:rowOff>0</xdr:rowOff>
    </xdr:from>
    <xdr:to>
      <xdr:col>0</xdr:col>
      <xdr:colOff>0</xdr:colOff>
      <xdr:row>0</xdr:row>
      <xdr:rowOff>0</xdr:rowOff>
    </xdr:to>
    <xdr:sp macro="" textlink="">
      <xdr:nvSpPr>
        <xdr:cNvPr id="68130" name="AutoShape 546">
          <a:extLst>
            <a:ext uri="{FF2B5EF4-FFF2-40B4-BE49-F238E27FC236}">
              <a16:creationId xmlns:a16="http://schemas.microsoft.com/office/drawing/2014/main" xmlns="" id="{00000000-0008-0000-0A00-0000220A0100}"/>
            </a:ext>
          </a:extLst>
        </xdr:cNvPr>
        <xdr:cNvSpPr>
          <a:spLocks noChangeArrowheads="1"/>
        </xdr:cNvSpPr>
      </xdr:nvSpPr>
      <xdr:spPr bwMode="auto">
        <a:xfrm>
          <a:off x="0" y="0"/>
          <a:ext cx="0" cy="0"/>
        </a:xfrm>
        <a:prstGeom prst="flowChart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可</a:t>
          </a:r>
        </a:p>
      </xdr:txBody>
    </xdr:sp>
    <xdr:clientData/>
  </xdr:twoCellAnchor>
  <xdr:twoCellAnchor>
    <xdr:from>
      <xdr:col>0</xdr:col>
      <xdr:colOff>0</xdr:colOff>
      <xdr:row>0</xdr:row>
      <xdr:rowOff>0</xdr:rowOff>
    </xdr:from>
    <xdr:to>
      <xdr:col>0</xdr:col>
      <xdr:colOff>0</xdr:colOff>
      <xdr:row>0</xdr:row>
      <xdr:rowOff>0</xdr:rowOff>
    </xdr:to>
    <xdr:sp macro="" textlink="">
      <xdr:nvSpPr>
        <xdr:cNvPr id="68131" name="AutoShape 547">
          <a:extLst>
            <a:ext uri="{FF2B5EF4-FFF2-40B4-BE49-F238E27FC236}">
              <a16:creationId xmlns:a16="http://schemas.microsoft.com/office/drawing/2014/main" xmlns="" id="{00000000-0008-0000-0A00-0000230A0100}"/>
            </a:ext>
          </a:extLst>
        </xdr:cNvPr>
        <xdr:cNvSpPr>
          <a:spLocks noChangeArrowheads="1"/>
        </xdr:cNvSpPr>
      </xdr:nvSpPr>
      <xdr:spPr bwMode="auto">
        <a:xfrm>
          <a:off x="0" y="0"/>
          <a:ext cx="0" cy="0"/>
        </a:xfrm>
        <a:prstGeom prst="flowChart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可</a:t>
          </a:r>
        </a:p>
      </xdr:txBody>
    </xdr:sp>
    <xdr:clientData/>
  </xdr:twoCellAnchor>
  <xdr:twoCellAnchor>
    <xdr:from>
      <xdr:col>0</xdr:col>
      <xdr:colOff>0</xdr:colOff>
      <xdr:row>0</xdr:row>
      <xdr:rowOff>0</xdr:rowOff>
    </xdr:from>
    <xdr:to>
      <xdr:col>0</xdr:col>
      <xdr:colOff>0</xdr:colOff>
      <xdr:row>0</xdr:row>
      <xdr:rowOff>0</xdr:rowOff>
    </xdr:to>
    <xdr:sp macro="" textlink="">
      <xdr:nvSpPr>
        <xdr:cNvPr id="68132" name="AutoShape 548">
          <a:extLst>
            <a:ext uri="{FF2B5EF4-FFF2-40B4-BE49-F238E27FC236}">
              <a16:creationId xmlns:a16="http://schemas.microsoft.com/office/drawing/2014/main" xmlns="" id="{00000000-0008-0000-0A00-0000240A0100}"/>
            </a:ext>
          </a:extLst>
        </xdr:cNvPr>
        <xdr:cNvSpPr>
          <a:spLocks noChangeArrowheads="1"/>
        </xdr:cNvSpPr>
      </xdr:nvSpPr>
      <xdr:spPr bwMode="auto">
        <a:xfrm>
          <a:off x="0" y="0"/>
          <a:ext cx="0" cy="0"/>
        </a:xfrm>
        <a:prstGeom prst="flowChart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可</a:t>
          </a:r>
        </a:p>
      </xdr:txBody>
    </xdr:sp>
    <xdr:clientData/>
  </xdr:twoCellAnchor>
  <xdr:twoCellAnchor>
    <xdr:from>
      <xdr:col>0</xdr:col>
      <xdr:colOff>0</xdr:colOff>
      <xdr:row>0</xdr:row>
      <xdr:rowOff>0</xdr:rowOff>
    </xdr:from>
    <xdr:to>
      <xdr:col>0</xdr:col>
      <xdr:colOff>0</xdr:colOff>
      <xdr:row>0</xdr:row>
      <xdr:rowOff>0</xdr:rowOff>
    </xdr:to>
    <xdr:sp macro="" textlink="">
      <xdr:nvSpPr>
        <xdr:cNvPr id="291089" name="AutoShape 549">
          <a:extLst>
            <a:ext uri="{FF2B5EF4-FFF2-40B4-BE49-F238E27FC236}">
              <a16:creationId xmlns:a16="http://schemas.microsoft.com/office/drawing/2014/main" xmlns="" id="{00000000-0008-0000-0A00-00001171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090" name="AutoShape 550">
          <a:extLst>
            <a:ext uri="{FF2B5EF4-FFF2-40B4-BE49-F238E27FC236}">
              <a16:creationId xmlns:a16="http://schemas.microsoft.com/office/drawing/2014/main" xmlns="" id="{00000000-0008-0000-0A00-00001271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091" name="AutoShape 551">
          <a:extLst>
            <a:ext uri="{FF2B5EF4-FFF2-40B4-BE49-F238E27FC236}">
              <a16:creationId xmlns:a16="http://schemas.microsoft.com/office/drawing/2014/main" xmlns="" id="{00000000-0008-0000-0A00-00001371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092" name="AutoShape 552">
          <a:extLst>
            <a:ext uri="{FF2B5EF4-FFF2-40B4-BE49-F238E27FC236}">
              <a16:creationId xmlns:a16="http://schemas.microsoft.com/office/drawing/2014/main" xmlns="" id="{00000000-0008-0000-0A00-00001471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093" name="AutoShape 553">
          <a:extLst>
            <a:ext uri="{FF2B5EF4-FFF2-40B4-BE49-F238E27FC236}">
              <a16:creationId xmlns:a16="http://schemas.microsoft.com/office/drawing/2014/main" xmlns="" id="{00000000-0008-0000-0A00-00001571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094" name="AutoShape 554">
          <a:extLst>
            <a:ext uri="{FF2B5EF4-FFF2-40B4-BE49-F238E27FC236}">
              <a16:creationId xmlns:a16="http://schemas.microsoft.com/office/drawing/2014/main" xmlns="" id="{00000000-0008-0000-0A00-00001671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095" name="AutoShape 555">
          <a:extLst>
            <a:ext uri="{FF2B5EF4-FFF2-40B4-BE49-F238E27FC236}">
              <a16:creationId xmlns:a16="http://schemas.microsoft.com/office/drawing/2014/main" xmlns="" id="{00000000-0008-0000-0A00-00001771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096" name="AutoShape 556">
          <a:extLst>
            <a:ext uri="{FF2B5EF4-FFF2-40B4-BE49-F238E27FC236}">
              <a16:creationId xmlns:a16="http://schemas.microsoft.com/office/drawing/2014/main" xmlns="" id="{00000000-0008-0000-0A00-00001871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097" name="AutoShape 557">
          <a:extLst>
            <a:ext uri="{FF2B5EF4-FFF2-40B4-BE49-F238E27FC236}">
              <a16:creationId xmlns:a16="http://schemas.microsoft.com/office/drawing/2014/main" xmlns="" id="{00000000-0008-0000-0A00-00001971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098" name="AutoShape 558">
          <a:extLst>
            <a:ext uri="{FF2B5EF4-FFF2-40B4-BE49-F238E27FC236}">
              <a16:creationId xmlns:a16="http://schemas.microsoft.com/office/drawing/2014/main" xmlns="" id="{00000000-0008-0000-0A00-00001A71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099" name="AutoShape 559">
          <a:extLst>
            <a:ext uri="{FF2B5EF4-FFF2-40B4-BE49-F238E27FC236}">
              <a16:creationId xmlns:a16="http://schemas.microsoft.com/office/drawing/2014/main" xmlns="" id="{00000000-0008-0000-0A00-00001B71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100" name="AutoShape 560">
          <a:extLst>
            <a:ext uri="{FF2B5EF4-FFF2-40B4-BE49-F238E27FC236}">
              <a16:creationId xmlns:a16="http://schemas.microsoft.com/office/drawing/2014/main" xmlns="" id="{00000000-0008-0000-0A00-00001C71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101" name="AutoShape 561">
          <a:extLst>
            <a:ext uri="{FF2B5EF4-FFF2-40B4-BE49-F238E27FC236}">
              <a16:creationId xmlns:a16="http://schemas.microsoft.com/office/drawing/2014/main" xmlns="" id="{00000000-0008-0000-0A00-00001D71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102" name="AutoShape 562">
          <a:extLst>
            <a:ext uri="{FF2B5EF4-FFF2-40B4-BE49-F238E27FC236}">
              <a16:creationId xmlns:a16="http://schemas.microsoft.com/office/drawing/2014/main" xmlns="" id="{00000000-0008-0000-0A00-00001E71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103" name="AutoShape 563">
          <a:extLst>
            <a:ext uri="{FF2B5EF4-FFF2-40B4-BE49-F238E27FC236}">
              <a16:creationId xmlns:a16="http://schemas.microsoft.com/office/drawing/2014/main" xmlns="" id="{00000000-0008-0000-0A00-00001F71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104" name="AutoShape 564">
          <a:extLst>
            <a:ext uri="{FF2B5EF4-FFF2-40B4-BE49-F238E27FC236}">
              <a16:creationId xmlns:a16="http://schemas.microsoft.com/office/drawing/2014/main" xmlns="" id="{00000000-0008-0000-0A00-00002071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105" name="AutoShape 565">
          <a:extLst>
            <a:ext uri="{FF2B5EF4-FFF2-40B4-BE49-F238E27FC236}">
              <a16:creationId xmlns:a16="http://schemas.microsoft.com/office/drawing/2014/main" xmlns="" id="{00000000-0008-0000-0A00-00002171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106" name="AutoShape 566">
          <a:extLst>
            <a:ext uri="{FF2B5EF4-FFF2-40B4-BE49-F238E27FC236}">
              <a16:creationId xmlns:a16="http://schemas.microsoft.com/office/drawing/2014/main" xmlns="" id="{00000000-0008-0000-0A00-00002271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107" name="AutoShape 567">
          <a:extLst>
            <a:ext uri="{FF2B5EF4-FFF2-40B4-BE49-F238E27FC236}">
              <a16:creationId xmlns:a16="http://schemas.microsoft.com/office/drawing/2014/main" xmlns="" id="{00000000-0008-0000-0A00-00002371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108" name="AutoShape 568">
          <a:extLst>
            <a:ext uri="{FF2B5EF4-FFF2-40B4-BE49-F238E27FC236}">
              <a16:creationId xmlns:a16="http://schemas.microsoft.com/office/drawing/2014/main" xmlns="" id="{00000000-0008-0000-0A00-00002471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109" name="AutoShape 569">
          <a:extLst>
            <a:ext uri="{FF2B5EF4-FFF2-40B4-BE49-F238E27FC236}">
              <a16:creationId xmlns:a16="http://schemas.microsoft.com/office/drawing/2014/main" xmlns="" id="{00000000-0008-0000-0A00-00002571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110" name="AutoShape 570">
          <a:extLst>
            <a:ext uri="{FF2B5EF4-FFF2-40B4-BE49-F238E27FC236}">
              <a16:creationId xmlns:a16="http://schemas.microsoft.com/office/drawing/2014/main" xmlns="" id="{00000000-0008-0000-0A00-00002671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111" name="AutoShape 571">
          <a:extLst>
            <a:ext uri="{FF2B5EF4-FFF2-40B4-BE49-F238E27FC236}">
              <a16:creationId xmlns:a16="http://schemas.microsoft.com/office/drawing/2014/main" xmlns="" id="{00000000-0008-0000-0A00-00002771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112" name="AutoShape 572">
          <a:extLst>
            <a:ext uri="{FF2B5EF4-FFF2-40B4-BE49-F238E27FC236}">
              <a16:creationId xmlns:a16="http://schemas.microsoft.com/office/drawing/2014/main" xmlns="" id="{00000000-0008-0000-0A00-00002871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113" name="AutoShape 573">
          <a:extLst>
            <a:ext uri="{FF2B5EF4-FFF2-40B4-BE49-F238E27FC236}">
              <a16:creationId xmlns:a16="http://schemas.microsoft.com/office/drawing/2014/main" xmlns="" id="{00000000-0008-0000-0A00-00002971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114" name="AutoShape 574">
          <a:extLst>
            <a:ext uri="{FF2B5EF4-FFF2-40B4-BE49-F238E27FC236}">
              <a16:creationId xmlns:a16="http://schemas.microsoft.com/office/drawing/2014/main" xmlns="" id="{00000000-0008-0000-0A00-00002A71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115" name="AutoShape 575">
          <a:extLst>
            <a:ext uri="{FF2B5EF4-FFF2-40B4-BE49-F238E27FC236}">
              <a16:creationId xmlns:a16="http://schemas.microsoft.com/office/drawing/2014/main" xmlns="" id="{00000000-0008-0000-0A00-00002B71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116" name="AutoShape 576">
          <a:extLst>
            <a:ext uri="{FF2B5EF4-FFF2-40B4-BE49-F238E27FC236}">
              <a16:creationId xmlns:a16="http://schemas.microsoft.com/office/drawing/2014/main" xmlns="" id="{00000000-0008-0000-0A00-00002C71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117" name="AutoShape 577">
          <a:extLst>
            <a:ext uri="{FF2B5EF4-FFF2-40B4-BE49-F238E27FC236}">
              <a16:creationId xmlns:a16="http://schemas.microsoft.com/office/drawing/2014/main" xmlns="" id="{00000000-0008-0000-0A00-00002D71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118" name="AutoShape 578">
          <a:extLst>
            <a:ext uri="{FF2B5EF4-FFF2-40B4-BE49-F238E27FC236}">
              <a16:creationId xmlns:a16="http://schemas.microsoft.com/office/drawing/2014/main" xmlns="" id="{00000000-0008-0000-0A00-00002E71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119" name="AutoShape 579">
          <a:extLst>
            <a:ext uri="{FF2B5EF4-FFF2-40B4-BE49-F238E27FC236}">
              <a16:creationId xmlns:a16="http://schemas.microsoft.com/office/drawing/2014/main" xmlns="" id="{00000000-0008-0000-0A00-00002F71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120" name="AutoShape 580">
          <a:extLst>
            <a:ext uri="{FF2B5EF4-FFF2-40B4-BE49-F238E27FC236}">
              <a16:creationId xmlns:a16="http://schemas.microsoft.com/office/drawing/2014/main" xmlns="" id="{00000000-0008-0000-0A00-00003071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121" name="AutoShape 581">
          <a:extLst>
            <a:ext uri="{FF2B5EF4-FFF2-40B4-BE49-F238E27FC236}">
              <a16:creationId xmlns:a16="http://schemas.microsoft.com/office/drawing/2014/main" xmlns="" id="{00000000-0008-0000-0A00-00003171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122" name="AutoShape 582">
          <a:extLst>
            <a:ext uri="{FF2B5EF4-FFF2-40B4-BE49-F238E27FC236}">
              <a16:creationId xmlns:a16="http://schemas.microsoft.com/office/drawing/2014/main" xmlns="" id="{00000000-0008-0000-0A00-00003271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123" name="AutoShape 583">
          <a:extLst>
            <a:ext uri="{FF2B5EF4-FFF2-40B4-BE49-F238E27FC236}">
              <a16:creationId xmlns:a16="http://schemas.microsoft.com/office/drawing/2014/main" xmlns="" id="{00000000-0008-0000-0A00-00003371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124" name="AutoShape 584">
          <a:extLst>
            <a:ext uri="{FF2B5EF4-FFF2-40B4-BE49-F238E27FC236}">
              <a16:creationId xmlns:a16="http://schemas.microsoft.com/office/drawing/2014/main" xmlns="" id="{00000000-0008-0000-0A00-00003471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125" name="AutoShape 585">
          <a:extLst>
            <a:ext uri="{FF2B5EF4-FFF2-40B4-BE49-F238E27FC236}">
              <a16:creationId xmlns:a16="http://schemas.microsoft.com/office/drawing/2014/main" xmlns="" id="{00000000-0008-0000-0A00-00003571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126" name="AutoShape 586">
          <a:extLst>
            <a:ext uri="{FF2B5EF4-FFF2-40B4-BE49-F238E27FC236}">
              <a16:creationId xmlns:a16="http://schemas.microsoft.com/office/drawing/2014/main" xmlns="" id="{00000000-0008-0000-0A00-00003671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127" name="AutoShape 587">
          <a:extLst>
            <a:ext uri="{FF2B5EF4-FFF2-40B4-BE49-F238E27FC236}">
              <a16:creationId xmlns:a16="http://schemas.microsoft.com/office/drawing/2014/main" xmlns="" id="{00000000-0008-0000-0A00-00003771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128" name="AutoShape 588">
          <a:extLst>
            <a:ext uri="{FF2B5EF4-FFF2-40B4-BE49-F238E27FC236}">
              <a16:creationId xmlns:a16="http://schemas.microsoft.com/office/drawing/2014/main" xmlns="" id="{00000000-0008-0000-0A00-00003871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129" name="AutoShape 589">
          <a:extLst>
            <a:ext uri="{FF2B5EF4-FFF2-40B4-BE49-F238E27FC236}">
              <a16:creationId xmlns:a16="http://schemas.microsoft.com/office/drawing/2014/main" xmlns="" id="{00000000-0008-0000-0A00-00003971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130" name="AutoShape 590">
          <a:extLst>
            <a:ext uri="{FF2B5EF4-FFF2-40B4-BE49-F238E27FC236}">
              <a16:creationId xmlns:a16="http://schemas.microsoft.com/office/drawing/2014/main" xmlns="" id="{00000000-0008-0000-0A00-00003A71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131" name="AutoShape 591">
          <a:extLst>
            <a:ext uri="{FF2B5EF4-FFF2-40B4-BE49-F238E27FC236}">
              <a16:creationId xmlns:a16="http://schemas.microsoft.com/office/drawing/2014/main" xmlns="" id="{00000000-0008-0000-0A00-00003B71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132" name="AutoShape 592">
          <a:extLst>
            <a:ext uri="{FF2B5EF4-FFF2-40B4-BE49-F238E27FC236}">
              <a16:creationId xmlns:a16="http://schemas.microsoft.com/office/drawing/2014/main" xmlns="" id="{00000000-0008-0000-0A00-00003C71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133" name="AutoShape 593">
          <a:extLst>
            <a:ext uri="{FF2B5EF4-FFF2-40B4-BE49-F238E27FC236}">
              <a16:creationId xmlns:a16="http://schemas.microsoft.com/office/drawing/2014/main" xmlns="" id="{00000000-0008-0000-0A00-00003D71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134" name="AutoShape 594">
          <a:extLst>
            <a:ext uri="{FF2B5EF4-FFF2-40B4-BE49-F238E27FC236}">
              <a16:creationId xmlns:a16="http://schemas.microsoft.com/office/drawing/2014/main" xmlns="" id="{00000000-0008-0000-0A00-00003E71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135" name="AutoShape 595">
          <a:extLst>
            <a:ext uri="{FF2B5EF4-FFF2-40B4-BE49-F238E27FC236}">
              <a16:creationId xmlns:a16="http://schemas.microsoft.com/office/drawing/2014/main" xmlns="" id="{00000000-0008-0000-0A00-00003F71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136" name="AutoShape 596">
          <a:extLst>
            <a:ext uri="{FF2B5EF4-FFF2-40B4-BE49-F238E27FC236}">
              <a16:creationId xmlns:a16="http://schemas.microsoft.com/office/drawing/2014/main" xmlns="" id="{00000000-0008-0000-0A00-00004071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137" name="AutoShape 597">
          <a:extLst>
            <a:ext uri="{FF2B5EF4-FFF2-40B4-BE49-F238E27FC236}">
              <a16:creationId xmlns:a16="http://schemas.microsoft.com/office/drawing/2014/main" xmlns="" id="{00000000-0008-0000-0A00-00004171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138" name="AutoShape 598">
          <a:extLst>
            <a:ext uri="{FF2B5EF4-FFF2-40B4-BE49-F238E27FC236}">
              <a16:creationId xmlns:a16="http://schemas.microsoft.com/office/drawing/2014/main" xmlns="" id="{00000000-0008-0000-0A00-00004271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139" name="AutoShape 599">
          <a:extLst>
            <a:ext uri="{FF2B5EF4-FFF2-40B4-BE49-F238E27FC236}">
              <a16:creationId xmlns:a16="http://schemas.microsoft.com/office/drawing/2014/main" xmlns="" id="{00000000-0008-0000-0A00-00004371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140" name="AutoShape 600">
          <a:extLst>
            <a:ext uri="{FF2B5EF4-FFF2-40B4-BE49-F238E27FC236}">
              <a16:creationId xmlns:a16="http://schemas.microsoft.com/office/drawing/2014/main" xmlns="" id="{00000000-0008-0000-0A00-00004471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141" name="AutoShape 601">
          <a:extLst>
            <a:ext uri="{FF2B5EF4-FFF2-40B4-BE49-F238E27FC236}">
              <a16:creationId xmlns:a16="http://schemas.microsoft.com/office/drawing/2014/main" xmlns="" id="{00000000-0008-0000-0A00-00004571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142" name="AutoShape 602">
          <a:extLst>
            <a:ext uri="{FF2B5EF4-FFF2-40B4-BE49-F238E27FC236}">
              <a16:creationId xmlns:a16="http://schemas.microsoft.com/office/drawing/2014/main" xmlns="" id="{00000000-0008-0000-0A00-00004671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143" name="AutoShape 603">
          <a:extLst>
            <a:ext uri="{FF2B5EF4-FFF2-40B4-BE49-F238E27FC236}">
              <a16:creationId xmlns:a16="http://schemas.microsoft.com/office/drawing/2014/main" xmlns="" id="{00000000-0008-0000-0A00-00004771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144" name="AutoShape 604">
          <a:extLst>
            <a:ext uri="{FF2B5EF4-FFF2-40B4-BE49-F238E27FC236}">
              <a16:creationId xmlns:a16="http://schemas.microsoft.com/office/drawing/2014/main" xmlns="" id="{00000000-0008-0000-0A00-00004871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145" name="AutoShape 605">
          <a:extLst>
            <a:ext uri="{FF2B5EF4-FFF2-40B4-BE49-F238E27FC236}">
              <a16:creationId xmlns:a16="http://schemas.microsoft.com/office/drawing/2014/main" xmlns="" id="{00000000-0008-0000-0A00-00004971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146" name="AutoShape 606">
          <a:extLst>
            <a:ext uri="{FF2B5EF4-FFF2-40B4-BE49-F238E27FC236}">
              <a16:creationId xmlns:a16="http://schemas.microsoft.com/office/drawing/2014/main" xmlns="" id="{00000000-0008-0000-0A00-00004A71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147" name="AutoShape 607">
          <a:extLst>
            <a:ext uri="{FF2B5EF4-FFF2-40B4-BE49-F238E27FC236}">
              <a16:creationId xmlns:a16="http://schemas.microsoft.com/office/drawing/2014/main" xmlns="" id="{00000000-0008-0000-0A00-00004B71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148" name="AutoShape 608">
          <a:extLst>
            <a:ext uri="{FF2B5EF4-FFF2-40B4-BE49-F238E27FC236}">
              <a16:creationId xmlns:a16="http://schemas.microsoft.com/office/drawing/2014/main" xmlns="" id="{00000000-0008-0000-0A00-00004C71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149" name="AutoShape 609">
          <a:extLst>
            <a:ext uri="{FF2B5EF4-FFF2-40B4-BE49-F238E27FC236}">
              <a16:creationId xmlns:a16="http://schemas.microsoft.com/office/drawing/2014/main" xmlns="" id="{00000000-0008-0000-0A00-00004D71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150" name="AutoShape 610">
          <a:extLst>
            <a:ext uri="{FF2B5EF4-FFF2-40B4-BE49-F238E27FC236}">
              <a16:creationId xmlns:a16="http://schemas.microsoft.com/office/drawing/2014/main" xmlns="" id="{00000000-0008-0000-0A00-00004E71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151" name="AutoShape 611">
          <a:extLst>
            <a:ext uri="{FF2B5EF4-FFF2-40B4-BE49-F238E27FC236}">
              <a16:creationId xmlns:a16="http://schemas.microsoft.com/office/drawing/2014/main" xmlns="" id="{00000000-0008-0000-0A00-00004F71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152" name="AutoShape 612">
          <a:extLst>
            <a:ext uri="{FF2B5EF4-FFF2-40B4-BE49-F238E27FC236}">
              <a16:creationId xmlns:a16="http://schemas.microsoft.com/office/drawing/2014/main" xmlns="" id="{00000000-0008-0000-0A00-00005071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153" name="AutoShape 613">
          <a:extLst>
            <a:ext uri="{FF2B5EF4-FFF2-40B4-BE49-F238E27FC236}">
              <a16:creationId xmlns:a16="http://schemas.microsoft.com/office/drawing/2014/main" xmlns="" id="{00000000-0008-0000-0A00-00005171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154" name="AutoShape 614">
          <a:extLst>
            <a:ext uri="{FF2B5EF4-FFF2-40B4-BE49-F238E27FC236}">
              <a16:creationId xmlns:a16="http://schemas.microsoft.com/office/drawing/2014/main" xmlns="" id="{00000000-0008-0000-0A00-00005271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155" name="AutoShape 615">
          <a:extLst>
            <a:ext uri="{FF2B5EF4-FFF2-40B4-BE49-F238E27FC236}">
              <a16:creationId xmlns:a16="http://schemas.microsoft.com/office/drawing/2014/main" xmlns="" id="{00000000-0008-0000-0A00-00005371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156" name="AutoShape 616">
          <a:extLst>
            <a:ext uri="{FF2B5EF4-FFF2-40B4-BE49-F238E27FC236}">
              <a16:creationId xmlns:a16="http://schemas.microsoft.com/office/drawing/2014/main" xmlns="" id="{00000000-0008-0000-0A00-00005471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157" name="AutoShape 617">
          <a:extLst>
            <a:ext uri="{FF2B5EF4-FFF2-40B4-BE49-F238E27FC236}">
              <a16:creationId xmlns:a16="http://schemas.microsoft.com/office/drawing/2014/main" xmlns="" id="{00000000-0008-0000-0A00-00005571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158" name="AutoShape 618">
          <a:extLst>
            <a:ext uri="{FF2B5EF4-FFF2-40B4-BE49-F238E27FC236}">
              <a16:creationId xmlns:a16="http://schemas.microsoft.com/office/drawing/2014/main" xmlns="" id="{00000000-0008-0000-0A00-00005671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159" name="AutoShape 619">
          <a:extLst>
            <a:ext uri="{FF2B5EF4-FFF2-40B4-BE49-F238E27FC236}">
              <a16:creationId xmlns:a16="http://schemas.microsoft.com/office/drawing/2014/main" xmlns="" id="{00000000-0008-0000-0A00-00005771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160" name="AutoShape 620">
          <a:extLst>
            <a:ext uri="{FF2B5EF4-FFF2-40B4-BE49-F238E27FC236}">
              <a16:creationId xmlns:a16="http://schemas.microsoft.com/office/drawing/2014/main" xmlns="" id="{00000000-0008-0000-0A00-00005871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161" name="AutoShape 621">
          <a:extLst>
            <a:ext uri="{FF2B5EF4-FFF2-40B4-BE49-F238E27FC236}">
              <a16:creationId xmlns:a16="http://schemas.microsoft.com/office/drawing/2014/main" xmlns="" id="{00000000-0008-0000-0A00-00005971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162" name="AutoShape 622">
          <a:extLst>
            <a:ext uri="{FF2B5EF4-FFF2-40B4-BE49-F238E27FC236}">
              <a16:creationId xmlns:a16="http://schemas.microsoft.com/office/drawing/2014/main" xmlns="" id="{00000000-0008-0000-0A00-00005A71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163" name="AutoShape 623">
          <a:extLst>
            <a:ext uri="{FF2B5EF4-FFF2-40B4-BE49-F238E27FC236}">
              <a16:creationId xmlns:a16="http://schemas.microsoft.com/office/drawing/2014/main" xmlns="" id="{00000000-0008-0000-0A00-00005B71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164" name="AutoShape 624">
          <a:extLst>
            <a:ext uri="{FF2B5EF4-FFF2-40B4-BE49-F238E27FC236}">
              <a16:creationId xmlns:a16="http://schemas.microsoft.com/office/drawing/2014/main" xmlns="" id="{00000000-0008-0000-0A00-00005C71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165" name="AutoShape 625">
          <a:extLst>
            <a:ext uri="{FF2B5EF4-FFF2-40B4-BE49-F238E27FC236}">
              <a16:creationId xmlns:a16="http://schemas.microsoft.com/office/drawing/2014/main" xmlns="" id="{00000000-0008-0000-0A00-00005D71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166" name="AutoShape 626">
          <a:extLst>
            <a:ext uri="{FF2B5EF4-FFF2-40B4-BE49-F238E27FC236}">
              <a16:creationId xmlns:a16="http://schemas.microsoft.com/office/drawing/2014/main" xmlns="" id="{00000000-0008-0000-0A00-00005E71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167" name="AutoShape 627">
          <a:extLst>
            <a:ext uri="{FF2B5EF4-FFF2-40B4-BE49-F238E27FC236}">
              <a16:creationId xmlns:a16="http://schemas.microsoft.com/office/drawing/2014/main" xmlns="" id="{00000000-0008-0000-0A00-00005F71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168" name="AutoShape 628">
          <a:extLst>
            <a:ext uri="{FF2B5EF4-FFF2-40B4-BE49-F238E27FC236}">
              <a16:creationId xmlns:a16="http://schemas.microsoft.com/office/drawing/2014/main" xmlns="" id="{00000000-0008-0000-0A00-00006071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169" name="AutoShape 629">
          <a:extLst>
            <a:ext uri="{FF2B5EF4-FFF2-40B4-BE49-F238E27FC236}">
              <a16:creationId xmlns:a16="http://schemas.microsoft.com/office/drawing/2014/main" xmlns="" id="{00000000-0008-0000-0A00-00006171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170" name="AutoShape 630">
          <a:extLst>
            <a:ext uri="{FF2B5EF4-FFF2-40B4-BE49-F238E27FC236}">
              <a16:creationId xmlns:a16="http://schemas.microsoft.com/office/drawing/2014/main" xmlns="" id="{00000000-0008-0000-0A00-00006271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171" name="AutoShape 631">
          <a:extLst>
            <a:ext uri="{FF2B5EF4-FFF2-40B4-BE49-F238E27FC236}">
              <a16:creationId xmlns:a16="http://schemas.microsoft.com/office/drawing/2014/main" xmlns="" id="{00000000-0008-0000-0A00-00006371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172" name="AutoShape 632">
          <a:extLst>
            <a:ext uri="{FF2B5EF4-FFF2-40B4-BE49-F238E27FC236}">
              <a16:creationId xmlns:a16="http://schemas.microsoft.com/office/drawing/2014/main" xmlns="" id="{00000000-0008-0000-0A00-00006471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173" name="AutoShape 633">
          <a:extLst>
            <a:ext uri="{FF2B5EF4-FFF2-40B4-BE49-F238E27FC236}">
              <a16:creationId xmlns:a16="http://schemas.microsoft.com/office/drawing/2014/main" xmlns="" id="{00000000-0008-0000-0A00-00006571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174" name="AutoShape 634">
          <a:extLst>
            <a:ext uri="{FF2B5EF4-FFF2-40B4-BE49-F238E27FC236}">
              <a16:creationId xmlns:a16="http://schemas.microsoft.com/office/drawing/2014/main" xmlns="" id="{00000000-0008-0000-0A00-00006671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175" name="AutoShape 635">
          <a:extLst>
            <a:ext uri="{FF2B5EF4-FFF2-40B4-BE49-F238E27FC236}">
              <a16:creationId xmlns:a16="http://schemas.microsoft.com/office/drawing/2014/main" xmlns="" id="{00000000-0008-0000-0A00-00006771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176" name="AutoShape 636">
          <a:extLst>
            <a:ext uri="{FF2B5EF4-FFF2-40B4-BE49-F238E27FC236}">
              <a16:creationId xmlns:a16="http://schemas.microsoft.com/office/drawing/2014/main" xmlns="" id="{00000000-0008-0000-0A00-00006871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177" name="AutoShape 637">
          <a:extLst>
            <a:ext uri="{FF2B5EF4-FFF2-40B4-BE49-F238E27FC236}">
              <a16:creationId xmlns:a16="http://schemas.microsoft.com/office/drawing/2014/main" xmlns="" id="{00000000-0008-0000-0A00-00006971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178" name="AutoShape 638">
          <a:extLst>
            <a:ext uri="{FF2B5EF4-FFF2-40B4-BE49-F238E27FC236}">
              <a16:creationId xmlns:a16="http://schemas.microsoft.com/office/drawing/2014/main" xmlns="" id="{00000000-0008-0000-0A00-00006A71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179" name="AutoShape 639">
          <a:extLst>
            <a:ext uri="{FF2B5EF4-FFF2-40B4-BE49-F238E27FC236}">
              <a16:creationId xmlns:a16="http://schemas.microsoft.com/office/drawing/2014/main" xmlns="" id="{00000000-0008-0000-0A00-00006B71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180" name="AutoShape 640">
          <a:extLst>
            <a:ext uri="{FF2B5EF4-FFF2-40B4-BE49-F238E27FC236}">
              <a16:creationId xmlns:a16="http://schemas.microsoft.com/office/drawing/2014/main" xmlns="" id="{00000000-0008-0000-0A00-00006C71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181" name="AutoShape 641">
          <a:extLst>
            <a:ext uri="{FF2B5EF4-FFF2-40B4-BE49-F238E27FC236}">
              <a16:creationId xmlns:a16="http://schemas.microsoft.com/office/drawing/2014/main" xmlns="" id="{00000000-0008-0000-0A00-00006D71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182" name="AutoShape 642">
          <a:extLst>
            <a:ext uri="{FF2B5EF4-FFF2-40B4-BE49-F238E27FC236}">
              <a16:creationId xmlns:a16="http://schemas.microsoft.com/office/drawing/2014/main" xmlns="" id="{00000000-0008-0000-0A00-00006E71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183" name="AutoShape 643">
          <a:extLst>
            <a:ext uri="{FF2B5EF4-FFF2-40B4-BE49-F238E27FC236}">
              <a16:creationId xmlns:a16="http://schemas.microsoft.com/office/drawing/2014/main" xmlns="" id="{00000000-0008-0000-0A00-00006F71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184" name="AutoShape 644">
          <a:extLst>
            <a:ext uri="{FF2B5EF4-FFF2-40B4-BE49-F238E27FC236}">
              <a16:creationId xmlns:a16="http://schemas.microsoft.com/office/drawing/2014/main" xmlns="" id="{00000000-0008-0000-0A00-00007071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185" name="AutoShape 645">
          <a:extLst>
            <a:ext uri="{FF2B5EF4-FFF2-40B4-BE49-F238E27FC236}">
              <a16:creationId xmlns:a16="http://schemas.microsoft.com/office/drawing/2014/main" xmlns="" id="{00000000-0008-0000-0A00-00007171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186" name="AutoShape 646">
          <a:extLst>
            <a:ext uri="{FF2B5EF4-FFF2-40B4-BE49-F238E27FC236}">
              <a16:creationId xmlns:a16="http://schemas.microsoft.com/office/drawing/2014/main" xmlns="" id="{00000000-0008-0000-0A00-00007271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187" name="AutoShape 647">
          <a:extLst>
            <a:ext uri="{FF2B5EF4-FFF2-40B4-BE49-F238E27FC236}">
              <a16:creationId xmlns:a16="http://schemas.microsoft.com/office/drawing/2014/main" xmlns="" id="{00000000-0008-0000-0A00-00007371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188" name="AutoShape 648">
          <a:extLst>
            <a:ext uri="{FF2B5EF4-FFF2-40B4-BE49-F238E27FC236}">
              <a16:creationId xmlns:a16="http://schemas.microsoft.com/office/drawing/2014/main" xmlns="" id="{00000000-0008-0000-0A00-00007471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189" name="AutoShape 649">
          <a:extLst>
            <a:ext uri="{FF2B5EF4-FFF2-40B4-BE49-F238E27FC236}">
              <a16:creationId xmlns:a16="http://schemas.microsoft.com/office/drawing/2014/main" xmlns="" id="{00000000-0008-0000-0A00-00007571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190" name="AutoShape 650">
          <a:extLst>
            <a:ext uri="{FF2B5EF4-FFF2-40B4-BE49-F238E27FC236}">
              <a16:creationId xmlns:a16="http://schemas.microsoft.com/office/drawing/2014/main" xmlns="" id="{00000000-0008-0000-0A00-00007671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191" name="AutoShape 651">
          <a:extLst>
            <a:ext uri="{FF2B5EF4-FFF2-40B4-BE49-F238E27FC236}">
              <a16:creationId xmlns:a16="http://schemas.microsoft.com/office/drawing/2014/main" xmlns="" id="{00000000-0008-0000-0A00-00007771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192" name="AutoShape 652">
          <a:extLst>
            <a:ext uri="{FF2B5EF4-FFF2-40B4-BE49-F238E27FC236}">
              <a16:creationId xmlns:a16="http://schemas.microsoft.com/office/drawing/2014/main" xmlns="" id="{00000000-0008-0000-0A00-00007871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193" name="AutoShape 653">
          <a:extLst>
            <a:ext uri="{FF2B5EF4-FFF2-40B4-BE49-F238E27FC236}">
              <a16:creationId xmlns:a16="http://schemas.microsoft.com/office/drawing/2014/main" xmlns="" id="{00000000-0008-0000-0A00-00007971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194" name="AutoShape 654">
          <a:extLst>
            <a:ext uri="{FF2B5EF4-FFF2-40B4-BE49-F238E27FC236}">
              <a16:creationId xmlns:a16="http://schemas.microsoft.com/office/drawing/2014/main" xmlns="" id="{00000000-0008-0000-0A00-00007A71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195" name="AutoShape 655">
          <a:extLst>
            <a:ext uri="{FF2B5EF4-FFF2-40B4-BE49-F238E27FC236}">
              <a16:creationId xmlns:a16="http://schemas.microsoft.com/office/drawing/2014/main" xmlns="" id="{00000000-0008-0000-0A00-00007B71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196" name="AutoShape 656">
          <a:extLst>
            <a:ext uri="{FF2B5EF4-FFF2-40B4-BE49-F238E27FC236}">
              <a16:creationId xmlns:a16="http://schemas.microsoft.com/office/drawing/2014/main" xmlns="" id="{00000000-0008-0000-0A00-00007C71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197" name="AutoShape 657">
          <a:extLst>
            <a:ext uri="{FF2B5EF4-FFF2-40B4-BE49-F238E27FC236}">
              <a16:creationId xmlns:a16="http://schemas.microsoft.com/office/drawing/2014/main" xmlns="" id="{00000000-0008-0000-0A00-00007D71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198" name="AutoShape 658">
          <a:extLst>
            <a:ext uri="{FF2B5EF4-FFF2-40B4-BE49-F238E27FC236}">
              <a16:creationId xmlns:a16="http://schemas.microsoft.com/office/drawing/2014/main" xmlns="" id="{00000000-0008-0000-0A00-00007E71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199" name="AutoShape 659">
          <a:extLst>
            <a:ext uri="{FF2B5EF4-FFF2-40B4-BE49-F238E27FC236}">
              <a16:creationId xmlns:a16="http://schemas.microsoft.com/office/drawing/2014/main" xmlns="" id="{00000000-0008-0000-0A00-00007F71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200" name="AutoShape 660">
          <a:extLst>
            <a:ext uri="{FF2B5EF4-FFF2-40B4-BE49-F238E27FC236}">
              <a16:creationId xmlns:a16="http://schemas.microsoft.com/office/drawing/2014/main" xmlns="" id="{00000000-0008-0000-0A00-00008071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201" name="AutoShape 661">
          <a:extLst>
            <a:ext uri="{FF2B5EF4-FFF2-40B4-BE49-F238E27FC236}">
              <a16:creationId xmlns:a16="http://schemas.microsoft.com/office/drawing/2014/main" xmlns="" id="{00000000-0008-0000-0A00-00008171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202" name="AutoShape 662">
          <a:extLst>
            <a:ext uri="{FF2B5EF4-FFF2-40B4-BE49-F238E27FC236}">
              <a16:creationId xmlns:a16="http://schemas.microsoft.com/office/drawing/2014/main" xmlns="" id="{00000000-0008-0000-0A00-00008271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203" name="AutoShape 663">
          <a:extLst>
            <a:ext uri="{FF2B5EF4-FFF2-40B4-BE49-F238E27FC236}">
              <a16:creationId xmlns:a16="http://schemas.microsoft.com/office/drawing/2014/main" xmlns="" id="{00000000-0008-0000-0A00-00008371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204" name="AutoShape 664">
          <a:extLst>
            <a:ext uri="{FF2B5EF4-FFF2-40B4-BE49-F238E27FC236}">
              <a16:creationId xmlns:a16="http://schemas.microsoft.com/office/drawing/2014/main" xmlns="" id="{00000000-0008-0000-0A00-00008471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205" name="AutoShape 665">
          <a:extLst>
            <a:ext uri="{FF2B5EF4-FFF2-40B4-BE49-F238E27FC236}">
              <a16:creationId xmlns:a16="http://schemas.microsoft.com/office/drawing/2014/main" xmlns="" id="{00000000-0008-0000-0A00-00008571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206" name="AutoShape 666">
          <a:extLst>
            <a:ext uri="{FF2B5EF4-FFF2-40B4-BE49-F238E27FC236}">
              <a16:creationId xmlns:a16="http://schemas.microsoft.com/office/drawing/2014/main" xmlns="" id="{00000000-0008-0000-0A00-00008671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207" name="AutoShape 667">
          <a:extLst>
            <a:ext uri="{FF2B5EF4-FFF2-40B4-BE49-F238E27FC236}">
              <a16:creationId xmlns:a16="http://schemas.microsoft.com/office/drawing/2014/main" xmlns="" id="{00000000-0008-0000-0A00-00008771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208" name="AutoShape 668">
          <a:extLst>
            <a:ext uri="{FF2B5EF4-FFF2-40B4-BE49-F238E27FC236}">
              <a16:creationId xmlns:a16="http://schemas.microsoft.com/office/drawing/2014/main" xmlns="" id="{00000000-0008-0000-0A00-00008871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209" name="AutoShape 669">
          <a:extLst>
            <a:ext uri="{FF2B5EF4-FFF2-40B4-BE49-F238E27FC236}">
              <a16:creationId xmlns:a16="http://schemas.microsoft.com/office/drawing/2014/main" xmlns="" id="{00000000-0008-0000-0A00-00008971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210" name="AutoShape 670">
          <a:extLst>
            <a:ext uri="{FF2B5EF4-FFF2-40B4-BE49-F238E27FC236}">
              <a16:creationId xmlns:a16="http://schemas.microsoft.com/office/drawing/2014/main" xmlns="" id="{00000000-0008-0000-0A00-00008A71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211" name="AutoShape 671">
          <a:extLst>
            <a:ext uri="{FF2B5EF4-FFF2-40B4-BE49-F238E27FC236}">
              <a16:creationId xmlns:a16="http://schemas.microsoft.com/office/drawing/2014/main" xmlns="" id="{00000000-0008-0000-0A00-00008B71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212" name="AutoShape 672">
          <a:extLst>
            <a:ext uri="{FF2B5EF4-FFF2-40B4-BE49-F238E27FC236}">
              <a16:creationId xmlns:a16="http://schemas.microsoft.com/office/drawing/2014/main" xmlns="" id="{00000000-0008-0000-0A00-00008C71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213" name="AutoShape 673">
          <a:extLst>
            <a:ext uri="{FF2B5EF4-FFF2-40B4-BE49-F238E27FC236}">
              <a16:creationId xmlns:a16="http://schemas.microsoft.com/office/drawing/2014/main" xmlns="" id="{00000000-0008-0000-0A00-00008D71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214" name="AutoShape 674">
          <a:extLst>
            <a:ext uri="{FF2B5EF4-FFF2-40B4-BE49-F238E27FC236}">
              <a16:creationId xmlns:a16="http://schemas.microsoft.com/office/drawing/2014/main" xmlns="" id="{00000000-0008-0000-0A00-00008E71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215" name="AutoShape 675">
          <a:extLst>
            <a:ext uri="{FF2B5EF4-FFF2-40B4-BE49-F238E27FC236}">
              <a16:creationId xmlns:a16="http://schemas.microsoft.com/office/drawing/2014/main" xmlns="" id="{00000000-0008-0000-0A00-00008F71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216" name="AutoShape 676">
          <a:extLst>
            <a:ext uri="{FF2B5EF4-FFF2-40B4-BE49-F238E27FC236}">
              <a16:creationId xmlns:a16="http://schemas.microsoft.com/office/drawing/2014/main" xmlns="" id="{00000000-0008-0000-0A00-00009071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217" name="AutoShape 677">
          <a:extLst>
            <a:ext uri="{FF2B5EF4-FFF2-40B4-BE49-F238E27FC236}">
              <a16:creationId xmlns:a16="http://schemas.microsoft.com/office/drawing/2014/main" xmlns="" id="{00000000-0008-0000-0A00-00009171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218" name="AutoShape 678">
          <a:extLst>
            <a:ext uri="{FF2B5EF4-FFF2-40B4-BE49-F238E27FC236}">
              <a16:creationId xmlns:a16="http://schemas.microsoft.com/office/drawing/2014/main" xmlns="" id="{00000000-0008-0000-0A00-00009271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219" name="AutoShape 679">
          <a:extLst>
            <a:ext uri="{FF2B5EF4-FFF2-40B4-BE49-F238E27FC236}">
              <a16:creationId xmlns:a16="http://schemas.microsoft.com/office/drawing/2014/main" xmlns="" id="{00000000-0008-0000-0A00-00009371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220" name="AutoShape 680">
          <a:extLst>
            <a:ext uri="{FF2B5EF4-FFF2-40B4-BE49-F238E27FC236}">
              <a16:creationId xmlns:a16="http://schemas.microsoft.com/office/drawing/2014/main" xmlns="" id="{00000000-0008-0000-0A00-00009471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221" name="AutoShape 681">
          <a:extLst>
            <a:ext uri="{FF2B5EF4-FFF2-40B4-BE49-F238E27FC236}">
              <a16:creationId xmlns:a16="http://schemas.microsoft.com/office/drawing/2014/main" xmlns="" id="{00000000-0008-0000-0A00-00009571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222" name="AutoShape 682">
          <a:extLst>
            <a:ext uri="{FF2B5EF4-FFF2-40B4-BE49-F238E27FC236}">
              <a16:creationId xmlns:a16="http://schemas.microsoft.com/office/drawing/2014/main" xmlns="" id="{00000000-0008-0000-0A00-00009671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223" name="AutoShape 683">
          <a:extLst>
            <a:ext uri="{FF2B5EF4-FFF2-40B4-BE49-F238E27FC236}">
              <a16:creationId xmlns:a16="http://schemas.microsoft.com/office/drawing/2014/main" xmlns="" id="{00000000-0008-0000-0A00-00009771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224" name="AutoShape 684">
          <a:extLst>
            <a:ext uri="{FF2B5EF4-FFF2-40B4-BE49-F238E27FC236}">
              <a16:creationId xmlns:a16="http://schemas.microsoft.com/office/drawing/2014/main" xmlns="" id="{00000000-0008-0000-0A00-00009871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225" name="AutoShape 685">
          <a:extLst>
            <a:ext uri="{FF2B5EF4-FFF2-40B4-BE49-F238E27FC236}">
              <a16:creationId xmlns:a16="http://schemas.microsoft.com/office/drawing/2014/main" xmlns="" id="{00000000-0008-0000-0A00-00009971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226" name="AutoShape 686">
          <a:extLst>
            <a:ext uri="{FF2B5EF4-FFF2-40B4-BE49-F238E27FC236}">
              <a16:creationId xmlns:a16="http://schemas.microsoft.com/office/drawing/2014/main" xmlns="" id="{00000000-0008-0000-0A00-00009A71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227" name="AutoShape 687">
          <a:extLst>
            <a:ext uri="{FF2B5EF4-FFF2-40B4-BE49-F238E27FC236}">
              <a16:creationId xmlns:a16="http://schemas.microsoft.com/office/drawing/2014/main" xmlns="" id="{00000000-0008-0000-0A00-00009B71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228" name="AutoShape 688">
          <a:extLst>
            <a:ext uri="{FF2B5EF4-FFF2-40B4-BE49-F238E27FC236}">
              <a16:creationId xmlns:a16="http://schemas.microsoft.com/office/drawing/2014/main" xmlns="" id="{00000000-0008-0000-0A00-00009C71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229" name="AutoShape 689">
          <a:extLst>
            <a:ext uri="{FF2B5EF4-FFF2-40B4-BE49-F238E27FC236}">
              <a16:creationId xmlns:a16="http://schemas.microsoft.com/office/drawing/2014/main" xmlns="" id="{00000000-0008-0000-0A00-00009D71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230" name="AutoShape 690">
          <a:extLst>
            <a:ext uri="{FF2B5EF4-FFF2-40B4-BE49-F238E27FC236}">
              <a16:creationId xmlns:a16="http://schemas.microsoft.com/office/drawing/2014/main" xmlns="" id="{00000000-0008-0000-0A00-00009E71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231" name="AutoShape 691">
          <a:extLst>
            <a:ext uri="{FF2B5EF4-FFF2-40B4-BE49-F238E27FC236}">
              <a16:creationId xmlns:a16="http://schemas.microsoft.com/office/drawing/2014/main" xmlns="" id="{00000000-0008-0000-0A00-00009F71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232" name="AutoShape 692">
          <a:extLst>
            <a:ext uri="{FF2B5EF4-FFF2-40B4-BE49-F238E27FC236}">
              <a16:creationId xmlns:a16="http://schemas.microsoft.com/office/drawing/2014/main" xmlns="" id="{00000000-0008-0000-0A00-0000A071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233" name="AutoShape 693">
          <a:extLst>
            <a:ext uri="{FF2B5EF4-FFF2-40B4-BE49-F238E27FC236}">
              <a16:creationId xmlns:a16="http://schemas.microsoft.com/office/drawing/2014/main" xmlns="" id="{00000000-0008-0000-0A00-0000A171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234" name="AutoShape 694">
          <a:extLst>
            <a:ext uri="{FF2B5EF4-FFF2-40B4-BE49-F238E27FC236}">
              <a16:creationId xmlns:a16="http://schemas.microsoft.com/office/drawing/2014/main" xmlns="" id="{00000000-0008-0000-0A00-0000A271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235" name="AutoShape 695">
          <a:extLst>
            <a:ext uri="{FF2B5EF4-FFF2-40B4-BE49-F238E27FC236}">
              <a16:creationId xmlns:a16="http://schemas.microsoft.com/office/drawing/2014/main" xmlns="" id="{00000000-0008-0000-0A00-0000A371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236" name="AutoShape 696">
          <a:extLst>
            <a:ext uri="{FF2B5EF4-FFF2-40B4-BE49-F238E27FC236}">
              <a16:creationId xmlns:a16="http://schemas.microsoft.com/office/drawing/2014/main" xmlns="" id="{00000000-0008-0000-0A00-0000A471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237" name="AutoShape 697">
          <a:extLst>
            <a:ext uri="{FF2B5EF4-FFF2-40B4-BE49-F238E27FC236}">
              <a16:creationId xmlns:a16="http://schemas.microsoft.com/office/drawing/2014/main" xmlns="" id="{00000000-0008-0000-0A00-0000A571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238" name="AutoShape 698">
          <a:extLst>
            <a:ext uri="{FF2B5EF4-FFF2-40B4-BE49-F238E27FC236}">
              <a16:creationId xmlns:a16="http://schemas.microsoft.com/office/drawing/2014/main" xmlns="" id="{00000000-0008-0000-0A00-0000A671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239" name="AutoShape 699">
          <a:extLst>
            <a:ext uri="{FF2B5EF4-FFF2-40B4-BE49-F238E27FC236}">
              <a16:creationId xmlns:a16="http://schemas.microsoft.com/office/drawing/2014/main" xmlns="" id="{00000000-0008-0000-0A00-0000A771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240" name="AutoShape 700">
          <a:extLst>
            <a:ext uri="{FF2B5EF4-FFF2-40B4-BE49-F238E27FC236}">
              <a16:creationId xmlns:a16="http://schemas.microsoft.com/office/drawing/2014/main" xmlns="" id="{00000000-0008-0000-0A00-0000A871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241" name="AutoShape 701">
          <a:extLst>
            <a:ext uri="{FF2B5EF4-FFF2-40B4-BE49-F238E27FC236}">
              <a16:creationId xmlns:a16="http://schemas.microsoft.com/office/drawing/2014/main" xmlns="" id="{00000000-0008-0000-0A00-0000A971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242" name="AutoShape 702">
          <a:extLst>
            <a:ext uri="{FF2B5EF4-FFF2-40B4-BE49-F238E27FC236}">
              <a16:creationId xmlns:a16="http://schemas.microsoft.com/office/drawing/2014/main" xmlns="" id="{00000000-0008-0000-0A00-0000AA71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243" name="AutoShape 703">
          <a:extLst>
            <a:ext uri="{FF2B5EF4-FFF2-40B4-BE49-F238E27FC236}">
              <a16:creationId xmlns:a16="http://schemas.microsoft.com/office/drawing/2014/main" xmlns="" id="{00000000-0008-0000-0A00-0000AB71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244" name="AutoShape 704">
          <a:extLst>
            <a:ext uri="{FF2B5EF4-FFF2-40B4-BE49-F238E27FC236}">
              <a16:creationId xmlns:a16="http://schemas.microsoft.com/office/drawing/2014/main" xmlns="" id="{00000000-0008-0000-0A00-0000AC71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245" name="AutoShape 705">
          <a:extLst>
            <a:ext uri="{FF2B5EF4-FFF2-40B4-BE49-F238E27FC236}">
              <a16:creationId xmlns:a16="http://schemas.microsoft.com/office/drawing/2014/main" xmlns="" id="{00000000-0008-0000-0A00-0000AD71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246" name="AutoShape 706">
          <a:extLst>
            <a:ext uri="{FF2B5EF4-FFF2-40B4-BE49-F238E27FC236}">
              <a16:creationId xmlns:a16="http://schemas.microsoft.com/office/drawing/2014/main" xmlns="" id="{00000000-0008-0000-0A00-0000AE71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247" name="AutoShape 707">
          <a:extLst>
            <a:ext uri="{FF2B5EF4-FFF2-40B4-BE49-F238E27FC236}">
              <a16:creationId xmlns:a16="http://schemas.microsoft.com/office/drawing/2014/main" xmlns="" id="{00000000-0008-0000-0A00-0000AF71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248" name="AutoShape 708">
          <a:extLst>
            <a:ext uri="{FF2B5EF4-FFF2-40B4-BE49-F238E27FC236}">
              <a16:creationId xmlns:a16="http://schemas.microsoft.com/office/drawing/2014/main" xmlns="" id="{00000000-0008-0000-0A00-0000B071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249" name="AutoShape 709">
          <a:extLst>
            <a:ext uri="{FF2B5EF4-FFF2-40B4-BE49-F238E27FC236}">
              <a16:creationId xmlns:a16="http://schemas.microsoft.com/office/drawing/2014/main" xmlns="" id="{00000000-0008-0000-0A00-0000B171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250" name="AutoShape 710">
          <a:extLst>
            <a:ext uri="{FF2B5EF4-FFF2-40B4-BE49-F238E27FC236}">
              <a16:creationId xmlns:a16="http://schemas.microsoft.com/office/drawing/2014/main" xmlns="" id="{00000000-0008-0000-0A00-0000B271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251" name="AutoShape 711">
          <a:extLst>
            <a:ext uri="{FF2B5EF4-FFF2-40B4-BE49-F238E27FC236}">
              <a16:creationId xmlns:a16="http://schemas.microsoft.com/office/drawing/2014/main" xmlns="" id="{00000000-0008-0000-0A00-0000B371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252" name="AutoShape 712">
          <a:extLst>
            <a:ext uri="{FF2B5EF4-FFF2-40B4-BE49-F238E27FC236}">
              <a16:creationId xmlns:a16="http://schemas.microsoft.com/office/drawing/2014/main" xmlns="" id="{00000000-0008-0000-0A00-0000B471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253" name="AutoShape 713">
          <a:extLst>
            <a:ext uri="{FF2B5EF4-FFF2-40B4-BE49-F238E27FC236}">
              <a16:creationId xmlns:a16="http://schemas.microsoft.com/office/drawing/2014/main" xmlns="" id="{00000000-0008-0000-0A00-0000B571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254" name="AutoShape 714">
          <a:extLst>
            <a:ext uri="{FF2B5EF4-FFF2-40B4-BE49-F238E27FC236}">
              <a16:creationId xmlns:a16="http://schemas.microsoft.com/office/drawing/2014/main" xmlns="" id="{00000000-0008-0000-0A00-0000B671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255" name="AutoShape 715">
          <a:extLst>
            <a:ext uri="{FF2B5EF4-FFF2-40B4-BE49-F238E27FC236}">
              <a16:creationId xmlns:a16="http://schemas.microsoft.com/office/drawing/2014/main" xmlns="" id="{00000000-0008-0000-0A00-0000B771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256" name="AutoShape 716">
          <a:extLst>
            <a:ext uri="{FF2B5EF4-FFF2-40B4-BE49-F238E27FC236}">
              <a16:creationId xmlns:a16="http://schemas.microsoft.com/office/drawing/2014/main" xmlns="" id="{00000000-0008-0000-0A00-0000B871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257" name="AutoShape 717">
          <a:extLst>
            <a:ext uri="{FF2B5EF4-FFF2-40B4-BE49-F238E27FC236}">
              <a16:creationId xmlns:a16="http://schemas.microsoft.com/office/drawing/2014/main" xmlns="" id="{00000000-0008-0000-0A00-0000B971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258" name="AutoShape 718">
          <a:extLst>
            <a:ext uri="{FF2B5EF4-FFF2-40B4-BE49-F238E27FC236}">
              <a16:creationId xmlns:a16="http://schemas.microsoft.com/office/drawing/2014/main" xmlns="" id="{00000000-0008-0000-0A00-0000BA71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259" name="AutoShape 719">
          <a:extLst>
            <a:ext uri="{FF2B5EF4-FFF2-40B4-BE49-F238E27FC236}">
              <a16:creationId xmlns:a16="http://schemas.microsoft.com/office/drawing/2014/main" xmlns="" id="{00000000-0008-0000-0A00-0000BB71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260" name="AutoShape 720">
          <a:extLst>
            <a:ext uri="{FF2B5EF4-FFF2-40B4-BE49-F238E27FC236}">
              <a16:creationId xmlns:a16="http://schemas.microsoft.com/office/drawing/2014/main" xmlns="" id="{00000000-0008-0000-0A00-0000BC71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261" name="AutoShape 721">
          <a:extLst>
            <a:ext uri="{FF2B5EF4-FFF2-40B4-BE49-F238E27FC236}">
              <a16:creationId xmlns:a16="http://schemas.microsoft.com/office/drawing/2014/main" xmlns="" id="{00000000-0008-0000-0A00-0000BD71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262" name="AutoShape 722">
          <a:extLst>
            <a:ext uri="{FF2B5EF4-FFF2-40B4-BE49-F238E27FC236}">
              <a16:creationId xmlns:a16="http://schemas.microsoft.com/office/drawing/2014/main" xmlns="" id="{00000000-0008-0000-0A00-0000BE71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263" name="AutoShape 723">
          <a:extLst>
            <a:ext uri="{FF2B5EF4-FFF2-40B4-BE49-F238E27FC236}">
              <a16:creationId xmlns:a16="http://schemas.microsoft.com/office/drawing/2014/main" xmlns="" id="{00000000-0008-0000-0A00-0000BF71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264" name="AutoShape 724">
          <a:extLst>
            <a:ext uri="{FF2B5EF4-FFF2-40B4-BE49-F238E27FC236}">
              <a16:creationId xmlns:a16="http://schemas.microsoft.com/office/drawing/2014/main" xmlns="" id="{00000000-0008-0000-0A00-0000C071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265" name="AutoShape 725">
          <a:extLst>
            <a:ext uri="{FF2B5EF4-FFF2-40B4-BE49-F238E27FC236}">
              <a16:creationId xmlns:a16="http://schemas.microsoft.com/office/drawing/2014/main" xmlns="" id="{00000000-0008-0000-0A00-0000C171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266" name="AutoShape 726">
          <a:extLst>
            <a:ext uri="{FF2B5EF4-FFF2-40B4-BE49-F238E27FC236}">
              <a16:creationId xmlns:a16="http://schemas.microsoft.com/office/drawing/2014/main" xmlns="" id="{00000000-0008-0000-0A00-0000C271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267" name="AutoShape 727">
          <a:extLst>
            <a:ext uri="{FF2B5EF4-FFF2-40B4-BE49-F238E27FC236}">
              <a16:creationId xmlns:a16="http://schemas.microsoft.com/office/drawing/2014/main" xmlns="" id="{00000000-0008-0000-0A00-0000C371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268" name="AutoShape 728">
          <a:extLst>
            <a:ext uri="{FF2B5EF4-FFF2-40B4-BE49-F238E27FC236}">
              <a16:creationId xmlns:a16="http://schemas.microsoft.com/office/drawing/2014/main" xmlns="" id="{00000000-0008-0000-0A00-0000C471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269" name="AutoShape 729">
          <a:extLst>
            <a:ext uri="{FF2B5EF4-FFF2-40B4-BE49-F238E27FC236}">
              <a16:creationId xmlns:a16="http://schemas.microsoft.com/office/drawing/2014/main" xmlns="" id="{00000000-0008-0000-0A00-0000C571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270" name="AutoShape 730">
          <a:extLst>
            <a:ext uri="{FF2B5EF4-FFF2-40B4-BE49-F238E27FC236}">
              <a16:creationId xmlns:a16="http://schemas.microsoft.com/office/drawing/2014/main" xmlns="" id="{00000000-0008-0000-0A00-0000C671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271" name="AutoShape 731">
          <a:extLst>
            <a:ext uri="{FF2B5EF4-FFF2-40B4-BE49-F238E27FC236}">
              <a16:creationId xmlns:a16="http://schemas.microsoft.com/office/drawing/2014/main" xmlns="" id="{00000000-0008-0000-0A00-0000C771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272" name="AutoShape 732">
          <a:extLst>
            <a:ext uri="{FF2B5EF4-FFF2-40B4-BE49-F238E27FC236}">
              <a16:creationId xmlns:a16="http://schemas.microsoft.com/office/drawing/2014/main" xmlns="" id="{00000000-0008-0000-0A00-0000C871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273" name="AutoShape 733">
          <a:extLst>
            <a:ext uri="{FF2B5EF4-FFF2-40B4-BE49-F238E27FC236}">
              <a16:creationId xmlns:a16="http://schemas.microsoft.com/office/drawing/2014/main" xmlns="" id="{00000000-0008-0000-0A00-0000C971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274" name="AutoShape 734">
          <a:extLst>
            <a:ext uri="{FF2B5EF4-FFF2-40B4-BE49-F238E27FC236}">
              <a16:creationId xmlns:a16="http://schemas.microsoft.com/office/drawing/2014/main" xmlns="" id="{00000000-0008-0000-0A00-0000CA71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275" name="AutoShape 735">
          <a:extLst>
            <a:ext uri="{FF2B5EF4-FFF2-40B4-BE49-F238E27FC236}">
              <a16:creationId xmlns:a16="http://schemas.microsoft.com/office/drawing/2014/main" xmlns="" id="{00000000-0008-0000-0A00-0000CB71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276" name="AutoShape 736">
          <a:extLst>
            <a:ext uri="{FF2B5EF4-FFF2-40B4-BE49-F238E27FC236}">
              <a16:creationId xmlns:a16="http://schemas.microsoft.com/office/drawing/2014/main" xmlns="" id="{00000000-0008-0000-0A00-0000CC71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277" name="AutoShape 737">
          <a:extLst>
            <a:ext uri="{FF2B5EF4-FFF2-40B4-BE49-F238E27FC236}">
              <a16:creationId xmlns:a16="http://schemas.microsoft.com/office/drawing/2014/main" xmlns="" id="{00000000-0008-0000-0A00-0000CD71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278" name="AutoShape 738">
          <a:extLst>
            <a:ext uri="{FF2B5EF4-FFF2-40B4-BE49-F238E27FC236}">
              <a16:creationId xmlns:a16="http://schemas.microsoft.com/office/drawing/2014/main" xmlns="" id="{00000000-0008-0000-0A00-0000CE71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279" name="AutoShape 739">
          <a:extLst>
            <a:ext uri="{FF2B5EF4-FFF2-40B4-BE49-F238E27FC236}">
              <a16:creationId xmlns:a16="http://schemas.microsoft.com/office/drawing/2014/main" xmlns="" id="{00000000-0008-0000-0A00-0000CF71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280" name="AutoShape 740">
          <a:extLst>
            <a:ext uri="{FF2B5EF4-FFF2-40B4-BE49-F238E27FC236}">
              <a16:creationId xmlns:a16="http://schemas.microsoft.com/office/drawing/2014/main" xmlns="" id="{00000000-0008-0000-0A00-0000D071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281" name="AutoShape 741">
          <a:extLst>
            <a:ext uri="{FF2B5EF4-FFF2-40B4-BE49-F238E27FC236}">
              <a16:creationId xmlns:a16="http://schemas.microsoft.com/office/drawing/2014/main" xmlns="" id="{00000000-0008-0000-0A00-0000D171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282" name="AutoShape 742">
          <a:extLst>
            <a:ext uri="{FF2B5EF4-FFF2-40B4-BE49-F238E27FC236}">
              <a16:creationId xmlns:a16="http://schemas.microsoft.com/office/drawing/2014/main" xmlns="" id="{00000000-0008-0000-0A00-0000D271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283" name="AutoShape 743">
          <a:extLst>
            <a:ext uri="{FF2B5EF4-FFF2-40B4-BE49-F238E27FC236}">
              <a16:creationId xmlns:a16="http://schemas.microsoft.com/office/drawing/2014/main" xmlns="" id="{00000000-0008-0000-0A00-0000D371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284" name="AutoShape 744">
          <a:extLst>
            <a:ext uri="{FF2B5EF4-FFF2-40B4-BE49-F238E27FC236}">
              <a16:creationId xmlns:a16="http://schemas.microsoft.com/office/drawing/2014/main" xmlns="" id="{00000000-0008-0000-0A00-0000D471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285" name="AutoShape 745">
          <a:extLst>
            <a:ext uri="{FF2B5EF4-FFF2-40B4-BE49-F238E27FC236}">
              <a16:creationId xmlns:a16="http://schemas.microsoft.com/office/drawing/2014/main" xmlns="" id="{00000000-0008-0000-0A00-0000D571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286" name="AutoShape 746">
          <a:extLst>
            <a:ext uri="{FF2B5EF4-FFF2-40B4-BE49-F238E27FC236}">
              <a16:creationId xmlns:a16="http://schemas.microsoft.com/office/drawing/2014/main" xmlns="" id="{00000000-0008-0000-0A00-0000D671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287" name="AutoShape 747">
          <a:extLst>
            <a:ext uri="{FF2B5EF4-FFF2-40B4-BE49-F238E27FC236}">
              <a16:creationId xmlns:a16="http://schemas.microsoft.com/office/drawing/2014/main" xmlns="" id="{00000000-0008-0000-0A00-0000D771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288" name="AutoShape 748">
          <a:extLst>
            <a:ext uri="{FF2B5EF4-FFF2-40B4-BE49-F238E27FC236}">
              <a16:creationId xmlns:a16="http://schemas.microsoft.com/office/drawing/2014/main" xmlns="" id="{00000000-0008-0000-0A00-0000D871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289" name="AutoShape 749">
          <a:extLst>
            <a:ext uri="{FF2B5EF4-FFF2-40B4-BE49-F238E27FC236}">
              <a16:creationId xmlns:a16="http://schemas.microsoft.com/office/drawing/2014/main" xmlns="" id="{00000000-0008-0000-0A00-0000D971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290" name="AutoShape 750">
          <a:extLst>
            <a:ext uri="{FF2B5EF4-FFF2-40B4-BE49-F238E27FC236}">
              <a16:creationId xmlns:a16="http://schemas.microsoft.com/office/drawing/2014/main" xmlns="" id="{00000000-0008-0000-0A00-0000DA71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291" name="AutoShape 751">
          <a:extLst>
            <a:ext uri="{FF2B5EF4-FFF2-40B4-BE49-F238E27FC236}">
              <a16:creationId xmlns:a16="http://schemas.microsoft.com/office/drawing/2014/main" xmlns="" id="{00000000-0008-0000-0A00-0000DB71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292" name="AutoShape 752">
          <a:extLst>
            <a:ext uri="{FF2B5EF4-FFF2-40B4-BE49-F238E27FC236}">
              <a16:creationId xmlns:a16="http://schemas.microsoft.com/office/drawing/2014/main" xmlns="" id="{00000000-0008-0000-0A00-0000DC71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293" name="AutoShape 753">
          <a:extLst>
            <a:ext uri="{FF2B5EF4-FFF2-40B4-BE49-F238E27FC236}">
              <a16:creationId xmlns:a16="http://schemas.microsoft.com/office/drawing/2014/main" xmlns="" id="{00000000-0008-0000-0A00-0000DD71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294" name="AutoShape 754">
          <a:extLst>
            <a:ext uri="{FF2B5EF4-FFF2-40B4-BE49-F238E27FC236}">
              <a16:creationId xmlns:a16="http://schemas.microsoft.com/office/drawing/2014/main" xmlns="" id="{00000000-0008-0000-0A00-0000DE71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295" name="AutoShape 755">
          <a:extLst>
            <a:ext uri="{FF2B5EF4-FFF2-40B4-BE49-F238E27FC236}">
              <a16:creationId xmlns:a16="http://schemas.microsoft.com/office/drawing/2014/main" xmlns="" id="{00000000-0008-0000-0A00-0000DF71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296" name="AutoShape 756">
          <a:extLst>
            <a:ext uri="{FF2B5EF4-FFF2-40B4-BE49-F238E27FC236}">
              <a16:creationId xmlns:a16="http://schemas.microsoft.com/office/drawing/2014/main" xmlns="" id="{00000000-0008-0000-0A00-0000E071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297" name="AutoShape 757">
          <a:extLst>
            <a:ext uri="{FF2B5EF4-FFF2-40B4-BE49-F238E27FC236}">
              <a16:creationId xmlns:a16="http://schemas.microsoft.com/office/drawing/2014/main" xmlns="" id="{00000000-0008-0000-0A00-0000E171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298" name="AutoShape 758">
          <a:extLst>
            <a:ext uri="{FF2B5EF4-FFF2-40B4-BE49-F238E27FC236}">
              <a16:creationId xmlns:a16="http://schemas.microsoft.com/office/drawing/2014/main" xmlns="" id="{00000000-0008-0000-0A00-0000E271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299" name="AutoShape 759">
          <a:extLst>
            <a:ext uri="{FF2B5EF4-FFF2-40B4-BE49-F238E27FC236}">
              <a16:creationId xmlns:a16="http://schemas.microsoft.com/office/drawing/2014/main" xmlns="" id="{00000000-0008-0000-0A00-0000E371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300" name="AutoShape 760">
          <a:extLst>
            <a:ext uri="{FF2B5EF4-FFF2-40B4-BE49-F238E27FC236}">
              <a16:creationId xmlns:a16="http://schemas.microsoft.com/office/drawing/2014/main" xmlns="" id="{00000000-0008-0000-0A00-0000E471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301" name="AutoShape 761">
          <a:extLst>
            <a:ext uri="{FF2B5EF4-FFF2-40B4-BE49-F238E27FC236}">
              <a16:creationId xmlns:a16="http://schemas.microsoft.com/office/drawing/2014/main" xmlns="" id="{00000000-0008-0000-0A00-0000E571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302" name="AutoShape 762">
          <a:extLst>
            <a:ext uri="{FF2B5EF4-FFF2-40B4-BE49-F238E27FC236}">
              <a16:creationId xmlns:a16="http://schemas.microsoft.com/office/drawing/2014/main" xmlns="" id="{00000000-0008-0000-0A00-0000E671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303" name="AutoShape 763">
          <a:extLst>
            <a:ext uri="{FF2B5EF4-FFF2-40B4-BE49-F238E27FC236}">
              <a16:creationId xmlns:a16="http://schemas.microsoft.com/office/drawing/2014/main" xmlns="" id="{00000000-0008-0000-0A00-0000E771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304" name="AutoShape 764">
          <a:extLst>
            <a:ext uri="{FF2B5EF4-FFF2-40B4-BE49-F238E27FC236}">
              <a16:creationId xmlns:a16="http://schemas.microsoft.com/office/drawing/2014/main" xmlns="" id="{00000000-0008-0000-0A00-0000E871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305" name="AutoShape 765">
          <a:extLst>
            <a:ext uri="{FF2B5EF4-FFF2-40B4-BE49-F238E27FC236}">
              <a16:creationId xmlns:a16="http://schemas.microsoft.com/office/drawing/2014/main" xmlns="" id="{00000000-0008-0000-0A00-0000E971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306" name="AutoShape 766">
          <a:extLst>
            <a:ext uri="{FF2B5EF4-FFF2-40B4-BE49-F238E27FC236}">
              <a16:creationId xmlns:a16="http://schemas.microsoft.com/office/drawing/2014/main" xmlns="" id="{00000000-0008-0000-0A00-0000EA71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307" name="AutoShape 767">
          <a:extLst>
            <a:ext uri="{FF2B5EF4-FFF2-40B4-BE49-F238E27FC236}">
              <a16:creationId xmlns:a16="http://schemas.microsoft.com/office/drawing/2014/main" xmlns="" id="{00000000-0008-0000-0A00-0000EB71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308" name="AutoShape 768">
          <a:extLst>
            <a:ext uri="{FF2B5EF4-FFF2-40B4-BE49-F238E27FC236}">
              <a16:creationId xmlns:a16="http://schemas.microsoft.com/office/drawing/2014/main" xmlns="" id="{00000000-0008-0000-0A00-0000EC71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309" name="AutoShape 769">
          <a:extLst>
            <a:ext uri="{FF2B5EF4-FFF2-40B4-BE49-F238E27FC236}">
              <a16:creationId xmlns:a16="http://schemas.microsoft.com/office/drawing/2014/main" xmlns="" id="{00000000-0008-0000-0A00-0000ED71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310" name="AutoShape 770">
          <a:extLst>
            <a:ext uri="{FF2B5EF4-FFF2-40B4-BE49-F238E27FC236}">
              <a16:creationId xmlns:a16="http://schemas.microsoft.com/office/drawing/2014/main" xmlns="" id="{00000000-0008-0000-0A00-0000EE71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311" name="AutoShape 771">
          <a:extLst>
            <a:ext uri="{FF2B5EF4-FFF2-40B4-BE49-F238E27FC236}">
              <a16:creationId xmlns:a16="http://schemas.microsoft.com/office/drawing/2014/main" xmlns="" id="{00000000-0008-0000-0A00-0000EF71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312" name="AutoShape 772">
          <a:extLst>
            <a:ext uri="{FF2B5EF4-FFF2-40B4-BE49-F238E27FC236}">
              <a16:creationId xmlns:a16="http://schemas.microsoft.com/office/drawing/2014/main" xmlns="" id="{00000000-0008-0000-0A00-0000F071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313" name="AutoShape 773">
          <a:extLst>
            <a:ext uri="{FF2B5EF4-FFF2-40B4-BE49-F238E27FC236}">
              <a16:creationId xmlns:a16="http://schemas.microsoft.com/office/drawing/2014/main" xmlns="" id="{00000000-0008-0000-0A00-0000F171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314" name="AutoShape 774">
          <a:extLst>
            <a:ext uri="{FF2B5EF4-FFF2-40B4-BE49-F238E27FC236}">
              <a16:creationId xmlns:a16="http://schemas.microsoft.com/office/drawing/2014/main" xmlns="" id="{00000000-0008-0000-0A00-0000F271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315" name="AutoShape 775">
          <a:extLst>
            <a:ext uri="{FF2B5EF4-FFF2-40B4-BE49-F238E27FC236}">
              <a16:creationId xmlns:a16="http://schemas.microsoft.com/office/drawing/2014/main" xmlns="" id="{00000000-0008-0000-0A00-0000F371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316" name="AutoShape 776">
          <a:extLst>
            <a:ext uri="{FF2B5EF4-FFF2-40B4-BE49-F238E27FC236}">
              <a16:creationId xmlns:a16="http://schemas.microsoft.com/office/drawing/2014/main" xmlns="" id="{00000000-0008-0000-0A00-0000F471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317" name="AutoShape 777">
          <a:extLst>
            <a:ext uri="{FF2B5EF4-FFF2-40B4-BE49-F238E27FC236}">
              <a16:creationId xmlns:a16="http://schemas.microsoft.com/office/drawing/2014/main" xmlns="" id="{00000000-0008-0000-0A00-0000F571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318" name="AutoShape 778">
          <a:extLst>
            <a:ext uri="{FF2B5EF4-FFF2-40B4-BE49-F238E27FC236}">
              <a16:creationId xmlns:a16="http://schemas.microsoft.com/office/drawing/2014/main" xmlns="" id="{00000000-0008-0000-0A00-0000F671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319" name="AutoShape 779">
          <a:extLst>
            <a:ext uri="{FF2B5EF4-FFF2-40B4-BE49-F238E27FC236}">
              <a16:creationId xmlns:a16="http://schemas.microsoft.com/office/drawing/2014/main" xmlns="" id="{00000000-0008-0000-0A00-0000F771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320" name="AutoShape 780">
          <a:extLst>
            <a:ext uri="{FF2B5EF4-FFF2-40B4-BE49-F238E27FC236}">
              <a16:creationId xmlns:a16="http://schemas.microsoft.com/office/drawing/2014/main" xmlns="" id="{00000000-0008-0000-0A00-0000F871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321" name="AutoShape 781">
          <a:extLst>
            <a:ext uri="{FF2B5EF4-FFF2-40B4-BE49-F238E27FC236}">
              <a16:creationId xmlns:a16="http://schemas.microsoft.com/office/drawing/2014/main" xmlns="" id="{00000000-0008-0000-0A00-0000F971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322" name="AutoShape 782">
          <a:extLst>
            <a:ext uri="{FF2B5EF4-FFF2-40B4-BE49-F238E27FC236}">
              <a16:creationId xmlns:a16="http://schemas.microsoft.com/office/drawing/2014/main" xmlns="" id="{00000000-0008-0000-0A00-0000FA71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323" name="AutoShape 783">
          <a:extLst>
            <a:ext uri="{FF2B5EF4-FFF2-40B4-BE49-F238E27FC236}">
              <a16:creationId xmlns:a16="http://schemas.microsoft.com/office/drawing/2014/main" xmlns="" id="{00000000-0008-0000-0A00-0000FB71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324" name="AutoShape 784">
          <a:extLst>
            <a:ext uri="{FF2B5EF4-FFF2-40B4-BE49-F238E27FC236}">
              <a16:creationId xmlns:a16="http://schemas.microsoft.com/office/drawing/2014/main" xmlns="" id="{00000000-0008-0000-0A00-0000FC71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325" name="AutoShape 785">
          <a:extLst>
            <a:ext uri="{FF2B5EF4-FFF2-40B4-BE49-F238E27FC236}">
              <a16:creationId xmlns:a16="http://schemas.microsoft.com/office/drawing/2014/main" xmlns="" id="{00000000-0008-0000-0A00-0000FD71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326" name="AutoShape 786">
          <a:extLst>
            <a:ext uri="{FF2B5EF4-FFF2-40B4-BE49-F238E27FC236}">
              <a16:creationId xmlns:a16="http://schemas.microsoft.com/office/drawing/2014/main" xmlns="" id="{00000000-0008-0000-0A00-0000FE71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327" name="AutoShape 787">
          <a:extLst>
            <a:ext uri="{FF2B5EF4-FFF2-40B4-BE49-F238E27FC236}">
              <a16:creationId xmlns:a16="http://schemas.microsoft.com/office/drawing/2014/main" xmlns="" id="{00000000-0008-0000-0A00-0000FF71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328" name="AutoShape 788">
          <a:extLst>
            <a:ext uri="{FF2B5EF4-FFF2-40B4-BE49-F238E27FC236}">
              <a16:creationId xmlns:a16="http://schemas.microsoft.com/office/drawing/2014/main" xmlns="" id="{00000000-0008-0000-0A00-00000072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329" name="AutoShape 789">
          <a:extLst>
            <a:ext uri="{FF2B5EF4-FFF2-40B4-BE49-F238E27FC236}">
              <a16:creationId xmlns:a16="http://schemas.microsoft.com/office/drawing/2014/main" xmlns="" id="{00000000-0008-0000-0A00-00000172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330" name="AutoShape 790">
          <a:extLst>
            <a:ext uri="{FF2B5EF4-FFF2-40B4-BE49-F238E27FC236}">
              <a16:creationId xmlns:a16="http://schemas.microsoft.com/office/drawing/2014/main" xmlns="" id="{00000000-0008-0000-0A00-00000272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331" name="AutoShape 791">
          <a:extLst>
            <a:ext uri="{FF2B5EF4-FFF2-40B4-BE49-F238E27FC236}">
              <a16:creationId xmlns:a16="http://schemas.microsoft.com/office/drawing/2014/main" xmlns="" id="{00000000-0008-0000-0A00-00000372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332" name="AutoShape 792">
          <a:extLst>
            <a:ext uri="{FF2B5EF4-FFF2-40B4-BE49-F238E27FC236}">
              <a16:creationId xmlns:a16="http://schemas.microsoft.com/office/drawing/2014/main" xmlns="" id="{00000000-0008-0000-0A00-00000472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333" name="AutoShape 793">
          <a:extLst>
            <a:ext uri="{FF2B5EF4-FFF2-40B4-BE49-F238E27FC236}">
              <a16:creationId xmlns:a16="http://schemas.microsoft.com/office/drawing/2014/main" xmlns="" id="{00000000-0008-0000-0A00-00000572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334" name="AutoShape 794">
          <a:extLst>
            <a:ext uri="{FF2B5EF4-FFF2-40B4-BE49-F238E27FC236}">
              <a16:creationId xmlns:a16="http://schemas.microsoft.com/office/drawing/2014/main" xmlns="" id="{00000000-0008-0000-0A00-00000672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335" name="AutoShape 795">
          <a:extLst>
            <a:ext uri="{FF2B5EF4-FFF2-40B4-BE49-F238E27FC236}">
              <a16:creationId xmlns:a16="http://schemas.microsoft.com/office/drawing/2014/main" xmlns="" id="{00000000-0008-0000-0A00-00000772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336" name="AutoShape 796">
          <a:extLst>
            <a:ext uri="{FF2B5EF4-FFF2-40B4-BE49-F238E27FC236}">
              <a16:creationId xmlns:a16="http://schemas.microsoft.com/office/drawing/2014/main" xmlns="" id="{00000000-0008-0000-0A00-00000872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337" name="AutoShape 797">
          <a:extLst>
            <a:ext uri="{FF2B5EF4-FFF2-40B4-BE49-F238E27FC236}">
              <a16:creationId xmlns:a16="http://schemas.microsoft.com/office/drawing/2014/main" xmlns="" id="{00000000-0008-0000-0A00-00000972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338" name="AutoShape 798">
          <a:extLst>
            <a:ext uri="{FF2B5EF4-FFF2-40B4-BE49-F238E27FC236}">
              <a16:creationId xmlns:a16="http://schemas.microsoft.com/office/drawing/2014/main" xmlns="" id="{00000000-0008-0000-0A00-00000A72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339" name="AutoShape 799">
          <a:extLst>
            <a:ext uri="{FF2B5EF4-FFF2-40B4-BE49-F238E27FC236}">
              <a16:creationId xmlns:a16="http://schemas.microsoft.com/office/drawing/2014/main" xmlns="" id="{00000000-0008-0000-0A00-00000B72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340" name="AutoShape 800">
          <a:extLst>
            <a:ext uri="{FF2B5EF4-FFF2-40B4-BE49-F238E27FC236}">
              <a16:creationId xmlns:a16="http://schemas.microsoft.com/office/drawing/2014/main" xmlns="" id="{00000000-0008-0000-0A00-00000C72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341" name="AutoShape 801">
          <a:extLst>
            <a:ext uri="{FF2B5EF4-FFF2-40B4-BE49-F238E27FC236}">
              <a16:creationId xmlns:a16="http://schemas.microsoft.com/office/drawing/2014/main" xmlns="" id="{00000000-0008-0000-0A00-00000D72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342" name="AutoShape 802">
          <a:extLst>
            <a:ext uri="{FF2B5EF4-FFF2-40B4-BE49-F238E27FC236}">
              <a16:creationId xmlns:a16="http://schemas.microsoft.com/office/drawing/2014/main" xmlns="" id="{00000000-0008-0000-0A00-00000E72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343" name="AutoShape 803">
          <a:extLst>
            <a:ext uri="{FF2B5EF4-FFF2-40B4-BE49-F238E27FC236}">
              <a16:creationId xmlns:a16="http://schemas.microsoft.com/office/drawing/2014/main" xmlns="" id="{00000000-0008-0000-0A00-00000F72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344" name="AutoShape 804">
          <a:extLst>
            <a:ext uri="{FF2B5EF4-FFF2-40B4-BE49-F238E27FC236}">
              <a16:creationId xmlns:a16="http://schemas.microsoft.com/office/drawing/2014/main" xmlns="" id="{00000000-0008-0000-0A00-00001072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345" name="AutoShape 805">
          <a:extLst>
            <a:ext uri="{FF2B5EF4-FFF2-40B4-BE49-F238E27FC236}">
              <a16:creationId xmlns:a16="http://schemas.microsoft.com/office/drawing/2014/main" xmlns="" id="{00000000-0008-0000-0A00-00001172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346" name="AutoShape 806">
          <a:extLst>
            <a:ext uri="{FF2B5EF4-FFF2-40B4-BE49-F238E27FC236}">
              <a16:creationId xmlns:a16="http://schemas.microsoft.com/office/drawing/2014/main" xmlns="" id="{00000000-0008-0000-0A00-00001272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347" name="AutoShape 807">
          <a:extLst>
            <a:ext uri="{FF2B5EF4-FFF2-40B4-BE49-F238E27FC236}">
              <a16:creationId xmlns:a16="http://schemas.microsoft.com/office/drawing/2014/main" xmlns="" id="{00000000-0008-0000-0A00-00001372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348" name="AutoShape 808">
          <a:extLst>
            <a:ext uri="{FF2B5EF4-FFF2-40B4-BE49-F238E27FC236}">
              <a16:creationId xmlns:a16="http://schemas.microsoft.com/office/drawing/2014/main" xmlns="" id="{00000000-0008-0000-0A00-00001472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349" name="AutoShape 809">
          <a:extLst>
            <a:ext uri="{FF2B5EF4-FFF2-40B4-BE49-F238E27FC236}">
              <a16:creationId xmlns:a16="http://schemas.microsoft.com/office/drawing/2014/main" xmlns="" id="{00000000-0008-0000-0A00-00001572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350" name="AutoShape 810">
          <a:extLst>
            <a:ext uri="{FF2B5EF4-FFF2-40B4-BE49-F238E27FC236}">
              <a16:creationId xmlns:a16="http://schemas.microsoft.com/office/drawing/2014/main" xmlns="" id="{00000000-0008-0000-0A00-00001672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351" name="AutoShape 811">
          <a:extLst>
            <a:ext uri="{FF2B5EF4-FFF2-40B4-BE49-F238E27FC236}">
              <a16:creationId xmlns:a16="http://schemas.microsoft.com/office/drawing/2014/main" xmlns="" id="{00000000-0008-0000-0A00-00001772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352" name="AutoShape 812">
          <a:extLst>
            <a:ext uri="{FF2B5EF4-FFF2-40B4-BE49-F238E27FC236}">
              <a16:creationId xmlns:a16="http://schemas.microsoft.com/office/drawing/2014/main" xmlns="" id="{00000000-0008-0000-0A00-00001872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353" name="AutoShape 813">
          <a:extLst>
            <a:ext uri="{FF2B5EF4-FFF2-40B4-BE49-F238E27FC236}">
              <a16:creationId xmlns:a16="http://schemas.microsoft.com/office/drawing/2014/main" xmlns="" id="{00000000-0008-0000-0A00-00001972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354" name="AutoShape 814">
          <a:extLst>
            <a:ext uri="{FF2B5EF4-FFF2-40B4-BE49-F238E27FC236}">
              <a16:creationId xmlns:a16="http://schemas.microsoft.com/office/drawing/2014/main" xmlns="" id="{00000000-0008-0000-0A00-00001A72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355" name="AutoShape 815">
          <a:extLst>
            <a:ext uri="{FF2B5EF4-FFF2-40B4-BE49-F238E27FC236}">
              <a16:creationId xmlns:a16="http://schemas.microsoft.com/office/drawing/2014/main" xmlns="" id="{00000000-0008-0000-0A00-00001B72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356" name="AutoShape 816">
          <a:extLst>
            <a:ext uri="{FF2B5EF4-FFF2-40B4-BE49-F238E27FC236}">
              <a16:creationId xmlns:a16="http://schemas.microsoft.com/office/drawing/2014/main" xmlns="" id="{00000000-0008-0000-0A00-00001C72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357" name="AutoShape 817">
          <a:extLst>
            <a:ext uri="{FF2B5EF4-FFF2-40B4-BE49-F238E27FC236}">
              <a16:creationId xmlns:a16="http://schemas.microsoft.com/office/drawing/2014/main" xmlns="" id="{00000000-0008-0000-0A00-00001D72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358" name="AutoShape 818">
          <a:extLst>
            <a:ext uri="{FF2B5EF4-FFF2-40B4-BE49-F238E27FC236}">
              <a16:creationId xmlns:a16="http://schemas.microsoft.com/office/drawing/2014/main" xmlns="" id="{00000000-0008-0000-0A00-00001E72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359" name="AutoShape 819">
          <a:extLst>
            <a:ext uri="{FF2B5EF4-FFF2-40B4-BE49-F238E27FC236}">
              <a16:creationId xmlns:a16="http://schemas.microsoft.com/office/drawing/2014/main" xmlns="" id="{00000000-0008-0000-0A00-00001F72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360" name="AutoShape 820">
          <a:extLst>
            <a:ext uri="{FF2B5EF4-FFF2-40B4-BE49-F238E27FC236}">
              <a16:creationId xmlns:a16="http://schemas.microsoft.com/office/drawing/2014/main" xmlns="" id="{00000000-0008-0000-0A00-00002072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361" name="AutoShape 821">
          <a:extLst>
            <a:ext uri="{FF2B5EF4-FFF2-40B4-BE49-F238E27FC236}">
              <a16:creationId xmlns:a16="http://schemas.microsoft.com/office/drawing/2014/main" xmlns="" id="{00000000-0008-0000-0A00-00002172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362" name="AutoShape 822">
          <a:extLst>
            <a:ext uri="{FF2B5EF4-FFF2-40B4-BE49-F238E27FC236}">
              <a16:creationId xmlns:a16="http://schemas.microsoft.com/office/drawing/2014/main" xmlns="" id="{00000000-0008-0000-0A00-00002272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363" name="AutoShape 823">
          <a:extLst>
            <a:ext uri="{FF2B5EF4-FFF2-40B4-BE49-F238E27FC236}">
              <a16:creationId xmlns:a16="http://schemas.microsoft.com/office/drawing/2014/main" xmlns="" id="{00000000-0008-0000-0A00-00002372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364" name="AutoShape 824">
          <a:extLst>
            <a:ext uri="{FF2B5EF4-FFF2-40B4-BE49-F238E27FC236}">
              <a16:creationId xmlns:a16="http://schemas.microsoft.com/office/drawing/2014/main" xmlns="" id="{00000000-0008-0000-0A00-00002472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365" name="AutoShape 825">
          <a:extLst>
            <a:ext uri="{FF2B5EF4-FFF2-40B4-BE49-F238E27FC236}">
              <a16:creationId xmlns:a16="http://schemas.microsoft.com/office/drawing/2014/main" xmlns="" id="{00000000-0008-0000-0A00-00002572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366" name="AutoShape 826">
          <a:extLst>
            <a:ext uri="{FF2B5EF4-FFF2-40B4-BE49-F238E27FC236}">
              <a16:creationId xmlns:a16="http://schemas.microsoft.com/office/drawing/2014/main" xmlns="" id="{00000000-0008-0000-0A00-00002672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367" name="AutoShape 827">
          <a:extLst>
            <a:ext uri="{FF2B5EF4-FFF2-40B4-BE49-F238E27FC236}">
              <a16:creationId xmlns:a16="http://schemas.microsoft.com/office/drawing/2014/main" xmlns="" id="{00000000-0008-0000-0A00-00002772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368" name="AutoShape 828">
          <a:extLst>
            <a:ext uri="{FF2B5EF4-FFF2-40B4-BE49-F238E27FC236}">
              <a16:creationId xmlns:a16="http://schemas.microsoft.com/office/drawing/2014/main" xmlns="" id="{00000000-0008-0000-0A00-00002872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369" name="AutoShape 829">
          <a:extLst>
            <a:ext uri="{FF2B5EF4-FFF2-40B4-BE49-F238E27FC236}">
              <a16:creationId xmlns:a16="http://schemas.microsoft.com/office/drawing/2014/main" xmlns="" id="{00000000-0008-0000-0A00-00002972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370" name="AutoShape 830">
          <a:extLst>
            <a:ext uri="{FF2B5EF4-FFF2-40B4-BE49-F238E27FC236}">
              <a16:creationId xmlns:a16="http://schemas.microsoft.com/office/drawing/2014/main" xmlns="" id="{00000000-0008-0000-0A00-00002A72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371" name="AutoShape 831">
          <a:extLst>
            <a:ext uri="{FF2B5EF4-FFF2-40B4-BE49-F238E27FC236}">
              <a16:creationId xmlns:a16="http://schemas.microsoft.com/office/drawing/2014/main" xmlns="" id="{00000000-0008-0000-0A00-00002B72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372" name="AutoShape 832">
          <a:extLst>
            <a:ext uri="{FF2B5EF4-FFF2-40B4-BE49-F238E27FC236}">
              <a16:creationId xmlns:a16="http://schemas.microsoft.com/office/drawing/2014/main" xmlns="" id="{00000000-0008-0000-0A00-00002C72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373" name="AutoShape 833">
          <a:extLst>
            <a:ext uri="{FF2B5EF4-FFF2-40B4-BE49-F238E27FC236}">
              <a16:creationId xmlns:a16="http://schemas.microsoft.com/office/drawing/2014/main" xmlns="" id="{00000000-0008-0000-0A00-00002D72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374" name="AutoShape 834">
          <a:extLst>
            <a:ext uri="{FF2B5EF4-FFF2-40B4-BE49-F238E27FC236}">
              <a16:creationId xmlns:a16="http://schemas.microsoft.com/office/drawing/2014/main" xmlns="" id="{00000000-0008-0000-0A00-00002E72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375" name="AutoShape 835">
          <a:extLst>
            <a:ext uri="{FF2B5EF4-FFF2-40B4-BE49-F238E27FC236}">
              <a16:creationId xmlns:a16="http://schemas.microsoft.com/office/drawing/2014/main" xmlns="" id="{00000000-0008-0000-0A00-00002F72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376" name="AutoShape 836">
          <a:extLst>
            <a:ext uri="{FF2B5EF4-FFF2-40B4-BE49-F238E27FC236}">
              <a16:creationId xmlns:a16="http://schemas.microsoft.com/office/drawing/2014/main" xmlns="" id="{00000000-0008-0000-0A00-00003072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377" name="AutoShape 837">
          <a:extLst>
            <a:ext uri="{FF2B5EF4-FFF2-40B4-BE49-F238E27FC236}">
              <a16:creationId xmlns:a16="http://schemas.microsoft.com/office/drawing/2014/main" xmlns="" id="{00000000-0008-0000-0A00-00003172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378" name="AutoShape 838">
          <a:extLst>
            <a:ext uri="{FF2B5EF4-FFF2-40B4-BE49-F238E27FC236}">
              <a16:creationId xmlns:a16="http://schemas.microsoft.com/office/drawing/2014/main" xmlns="" id="{00000000-0008-0000-0A00-00003272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379" name="AutoShape 839">
          <a:extLst>
            <a:ext uri="{FF2B5EF4-FFF2-40B4-BE49-F238E27FC236}">
              <a16:creationId xmlns:a16="http://schemas.microsoft.com/office/drawing/2014/main" xmlns="" id="{00000000-0008-0000-0A00-00003372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380" name="AutoShape 840">
          <a:extLst>
            <a:ext uri="{FF2B5EF4-FFF2-40B4-BE49-F238E27FC236}">
              <a16:creationId xmlns:a16="http://schemas.microsoft.com/office/drawing/2014/main" xmlns="" id="{00000000-0008-0000-0A00-00003472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381" name="AutoShape 841">
          <a:extLst>
            <a:ext uri="{FF2B5EF4-FFF2-40B4-BE49-F238E27FC236}">
              <a16:creationId xmlns:a16="http://schemas.microsoft.com/office/drawing/2014/main" xmlns="" id="{00000000-0008-0000-0A00-00003572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382" name="AutoShape 842">
          <a:extLst>
            <a:ext uri="{FF2B5EF4-FFF2-40B4-BE49-F238E27FC236}">
              <a16:creationId xmlns:a16="http://schemas.microsoft.com/office/drawing/2014/main" xmlns="" id="{00000000-0008-0000-0A00-00003672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383" name="AutoShape 843">
          <a:extLst>
            <a:ext uri="{FF2B5EF4-FFF2-40B4-BE49-F238E27FC236}">
              <a16:creationId xmlns:a16="http://schemas.microsoft.com/office/drawing/2014/main" xmlns="" id="{00000000-0008-0000-0A00-00003772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384" name="AutoShape 844">
          <a:extLst>
            <a:ext uri="{FF2B5EF4-FFF2-40B4-BE49-F238E27FC236}">
              <a16:creationId xmlns:a16="http://schemas.microsoft.com/office/drawing/2014/main" xmlns="" id="{00000000-0008-0000-0A00-00003872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385" name="AutoShape 845">
          <a:extLst>
            <a:ext uri="{FF2B5EF4-FFF2-40B4-BE49-F238E27FC236}">
              <a16:creationId xmlns:a16="http://schemas.microsoft.com/office/drawing/2014/main" xmlns="" id="{00000000-0008-0000-0A00-00003972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386" name="AutoShape 846">
          <a:extLst>
            <a:ext uri="{FF2B5EF4-FFF2-40B4-BE49-F238E27FC236}">
              <a16:creationId xmlns:a16="http://schemas.microsoft.com/office/drawing/2014/main" xmlns="" id="{00000000-0008-0000-0A00-00003A72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387" name="AutoShape 847">
          <a:extLst>
            <a:ext uri="{FF2B5EF4-FFF2-40B4-BE49-F238E27FC236}">
              <a16:creationId xmlns:a16="http://schemas.microsoft.com/office/drawing/2014/main" xmlns="" id="{00000000-0008-0000-0A00-00003B72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388" name="AutoShape 848">
          <a:extLst>
            <a:ext uri="{FF2B5EF4-FFF2-40B4-BE49-F238E27FC236}">
              <a16:creationId xmlns:a16="http://schemas.microsoft.com/office/drawing/2014/main" xmlns="" id="{00000000-0008-0000-0A00-00003C72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389" name="AutoShape 849">
          <a:extLst>
            <a:ext uri="{FF2B5EF4-FFF2-40B4-BE49-F238E27FC236}">
              <a16:creationId xmlns:a16="http://schemas.microsoft.com/office/drawing/2014/main" xmlns="" id="{00000000-0008-0000-0A00-00003D72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390" name="AutoShape 850">
          <a:extLst>
            <a:ext uri="{FF2B5EF4-FFF2-40B4-BE49-F238E27FC236}">
              <a16:creationId xmlns:a16="http://schemas.microsoft.com/office/drawing/2014/main" xmlns="" id="{00000000-0008-0000-0A00-00003E72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391" name="AutoShape 851">
          <a:extLst>
            <a:ext uri="{FF2B5EF4-FFF2-40B4-BE49-F238E27FC236}">
              <a16:creationId xmlns:a16="http://schemas.microsoft.com/office/drawing/2014/main" xmlns="" id="{00000000-0008-0000-0A00-00003F72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392" name="AutoShape 852">
          <a:extLst>
            <a:ext uri="{FF2B5EF4-FFF2-40B4-BE49-F238E27FC236}">
              <a16:creationId xmlns:a16="http://schemas.microsoft.com/office/drawing/2014/main" xmlns="" id="{00000000-0008-0000-0A00-00004072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393" name="AutoShape 853">
          <a:extLst>
            <a:ext uri="{FF2B5EF4-FFF2-40B4-BE49-F238E27FC236}">
              <a16:creationId xmlns:a16="http://schemas.microsoft.com/office/drawing/2014/main" xmlns="" id="{00000000-0008-0000-0A00-00004172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394" name="AutoShape 854">
          <a:extLst>
            <a:ext uri="{FF2B5EF4-FFF2-40B4-BE49-F238E27FC236}">
              <a16:creationId xmlns:a16="http://schemas.microsoft.com/office/drawing/2014/main" xmlns="" id="{00000000-0008-0000-0A00-00004272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395" name="AutoShape 855">
          <a:extLst>
            <a:ext uri="{FF2B5EF4-FFF2-40B4-BE49-F238E27FC236}">
              <a16:creationId xmlns:a16="http://schemas.microsoft.com/office/drawing/2014/main" xmlns="" id="{00000000-0008-0000-0A00-00004372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396" name="AutoShape 856">
          <a:extLst>
            <a:ext uri="{FF2B5EF4-FFF2-40B4-BE49-F238E27FC236}">
              <a16:creationId xmlns:a16="http://schemas.microsoft.com/office/drawing/2014/main" xmlns="" id="{00000000-0008-0000-0A00-00004472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397" name="AutoShape 857">
          <a:extLst>
            <a:ext uri="{FF2B5EF4-FFF2-40B4-BE49-F238E27FC236}">
              <a16:creationId xmlns:a16="http://schemas.microsoft.com/office/drawing/2014/main" xmlns="" id="{00000000-0008-0000-0A00-00004572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398" name="AutoShape 858">
          <a:extLst>
            <a:ext uri="{FF2B5EF4-FFF2-40B4-BE49-F238E27FC236}">
              <a16:creationId xmlns:a16="http://schemas.microsoft.com/office/drawing/2014/main" xmlns="" id="{00000000-0008-0000-0A00-00004672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399" name="AutoShape 859">
          <a:extLst>
            <a:ext uri="{FF2B5EF4-FFF2-40B4-BE49-F238E27FC236}">
              <a16:creationId xmlns:a16="http://schemas.microsoft.com/office/drawing/2014/main" xmlns="" id="{00000000-0008-0000-0A00-00004772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400" name="AutoShape 860">
          <a:extLst>
            <a:ext uri="{FF2B5EF4-FFF2-40B4-BE49-F238E27FC236}">
              <a16:creationId xmlns:a16="http://schemas.microsoft.com/office/drawing/2014/main" xmlns="" id="{00000000-0008-0000-0A00-00004872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401" name="AutoShape 861">
          <a:extLst>
            <a:ext uri="{FF2B5EF4-FFF2-40B4-BE49-F238E27FC236}">
              <a16:creationId xmlns:a16="http://schemas.microsoft.com/office/drawing/2014/main" xmlns="" id="{00000000-0008-0000-0A00-00004972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402" name="AutoShape 862">
          <a:extLst>
            <a:ext uri="{FF2B5EF4-FFF2-40B4-BE49-F238E27FC236}">
              <a16:creationId xmlns:a16="http://schemas.microsoft.com/office/drawing/2014/main" xmlns="" id="{00000000-0008-0000-0A00-00004A72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403" name="AutoShape 863">
          <a:extLst>
            <a:ext uri="{FF2B5EF4-FFF2-40B4-BE49-F238E27FC236}">
              <a16:creationId xmlns:a16="http://schemas.microsoft.com/office/drawing/2014/main" xmlns="" id="{00000000-0008-0000-0A00-00004B72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404" name="AutoShape 864">
          <a:extLst>
            <a:ext uri="{FF2B5EF4-FFF2-40B4-BE49-F238E27FC236}">
              <a16:creationId xmlns:a16="http://schemas.microsoft.com/office/drawing/2014/main" xmlns="" id="{00000000-0008-0000-0A00-00004C72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405" name="AutoShape 865">
          <a:extLst>
            <a:ext uri="{FF2B5EF4-FFF2-40B4-BE49-F238E27FC236}">
              <a16:creationId xmlns:a16="http://schemas.microsoft.com/office/drawing/2014/main" xmlns="" id="{00000000-0008-0000-0A00-00004D72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406" name="AutoShape 866">
          <a:extLst>
            <a:ext uri="{FF2B5EF4-FFF2-40B4-BE49-F238E27FC236}">
              <a16:creationId xmlns:a16="http://schemas.microsoft.com/office/drawing/2014/main" xmlns="" id="{00000000-0008-0000-0A00-00004E72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407" name="AutoShape 867">
          <a:extLst>
            <a:ext uri="{FF2B5EF4-FFF2-40B4-BE49-F238E27FC236}">
              <a16:creationId xmlns:a16="http://schemas.microsoft.com/office/drawing/2014/main" xmlns="" id="{00000000-0008-0000-0A00-00004F72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408" name="AutoShape 868">
          <a:extLst>
            <a:ext uri="{FF2B5EF4-FFF2-40B4-BE49-F238E27FC236}">
              <a16:creationId xmlns:a16="http://schemas.microsoft.com/office/drawing/2014/main" xmlns="" id="{00000000-0008-0000-0A00-00005072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409" name="AutoShape 869">
          <a:extLst>
            <a:ext uri="{FF2B5EF4-FFF2-40B4-BE49-F238E27FC236}">
              <a16:creationId xmlns:a16="http://schemas.microsoft.com/office/drawing/2014/main" xmlns="" id="{00000000-0008-0000-0A00-00005172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410" name="AutoShape 870">
          <a:extLst>
            <a:ext uri="{FF2B5EF4-FFF2-40B4-BE49-F238E27FC236}">
              <a16:creationId xmlns:a16="http://schemas.microsoft.com/office/drawing/2014/main" xmlns="" id="{00000000-0008-0000-0A00-00005272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411" name="AutoShape 871">
          <a:extLst>
            <a:ext uri="{FF2B5EF4-FFF2-40B4-BE49-F238E27FC236}">
              <a16:creationId xmlns:a16="http://schemas.microsoft.com/office/drawing/2014/main" xmlns="" id="{00000000-0008-0000-0A00-00005372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412" name="AutoShape 872">
          <a:extLst>
            <a:ext uri="{FF2B5EF4-FFF2-40B4-BE49-F238E27FC236}">
              <a16:creationId xmlns:a16="http://schemas.microsoft.com/office/drawing/2014/main" xmlns="" id="{00000000-0008-0000-0A00-00005472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413" name="AutoShape 873">
          <a:extLst>
            <a:ext uri="{FF2B5EF4-FFF2-40B4-BE49-F238E27FC236}">
              <a16:creationId xmlns:a16="http://schemas.microsoft.com/office/drawing/2014/main" xmlns="" id="{00000000-0008-0000-0A00-00005572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414" name="AutoShape 874">
          <a:extLst>
            <a:ext uri="{FF2B5EF4-FFF2-40B4-BE49-F238E27FC236}">
              <a16:creationId xmlns:a16="http://schemas.microsoft.com/office/drawing/2014/main" xmlns="" id="{00000000-0008-0000-0A00-00005672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415" name="AutoShape 875">
          <a:extLst>
            <a:ext uri="{FF2B5EF4-FFF2-40B4-BE49-F238E27FC236}">
              <a16:creationId xmlns:a16="http://schemas.microsoft.com/office/drawing/2014/main" xmlns="" id="{00000000-0008-0000-0A00-00005772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416" name="AutoShape 876">
          <a:extLst>
            <a:ext uri="{FF2B5EF4-FFF2-40B4-BE49-F238E27FC236}">
              <a16:creationId xmlns:a16="http://schemas.microsoft.com/office/drawing/2014/main" xmlns="" id="{00000000-0008-0000-0A00-00005872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417" name="AutoShape 877">
          <a:extLst>
            <a:ext uri="{FF2B5EF4-FFF2-40B4-BE49-F238E27FC236}">
              <a16:creationId xmlns:a16="http://schemas.microsoft.com/office/drawing/2014/main" xmlns="" id="{00000000-0008-0000-0A00-00005972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418" name="AutoShape 878">
          <a:extLst>
            <a:ext uri="{FF2B5EF4-FFF2-40B4-BE49-F238E27FC236}">
              <a16:creationId xmlns:a16="http://schemas.microsoft.com/office/drawing/2014/main" xmlns="" id="{00000000-0008-0000-0A00-00005A72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419" name="AutoShape 879">
          <a:extLst>
            <a:ext uri="{FF2B5EF4-FFF2-40B4-BE49-F238E27FC236}">
              <a16:creationId xmlns:a16="http://schemas.microsoft.com/office/drawing/2014/main" xmlns="" id="{00000000-0008-0000-0A00-00005B72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420" name="AutoShape 880">
          <a:extLst>
            <a:ext uri="{FF2B5EF4-FFF2-40B4-BE49-F238E27FC236}">
              <a16:creationId xmlns:a16="http://schemas.microsoft.com/office/drawing/2014/main" xmlns="" id="{00000000-0008-0000-0A00-00005C72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421" name="AutoShape 881">
          <a:extLst>
            <a:ext uri="{FF2B5EF4-FFF2-40B4-BE49-F238E27FC236}">
              <a16:creationId xmlns:a16="http://schemas.microsoft.com/office/drawing/2014/main" xmlns="" id="{00000000-0008-0000-0A00-00005D72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422" name="AutoShape 882">
          <a:extLst>
            <a:ext uri="{FF2B5EF4-FFF2-40B4-BE49-F238E27FC236}">
              <a16:creationId xmlns:a16="http://schemas.microsoft.com/office/drawing/2014/main" xmlns="" id="{00000000-0008-0000-0A00-00005E72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423" name="AutoShape 883">
          <a:extLst>
            <a:ext uri="{FF2B5EF4-FFF2-40B4-BE49-F238E27FC236}">
              <a16:creationId xmlns:a16="http://schemas.microsoft.com/office/drawing/2014/main" xmlns="" id="{00000000-0008-0000-0A00-00005F72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424" name="AutoShape 884">
          <a:extLst>
            <a:ext uri="{FF2B5EF4-FFF2-40B4-BE49-F238E27FC236}">
              <a16:creationId xmlns:a16="http://schemas.microsoft.com/office/drawing/2014/main" xmlns="" id="{00000000-0008-0000-0A00-00006072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425" name="AutoShape 885">
          <a:extLst>
            <a:ext uri="{FF2B5EF4-FFF2-40B4-BE49-F238E27FC236}">
              <a16:creationId xmlns:a16="http://schemas.microsoft.com/office/drawing/2014/main" xmlns="" id="{00000000-0008-0000-0A00-00006172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426" name="AutoShape 886">
          <a:extLst>
            <a:ext uri="{FF2B5EF4-FFF2-40B4-BE49-F238E27FC236}">
              <a16:creationId xmlns:a16="http://schemas.microsoft.com/office/drawing/2014/main" xmlns="" id="{00000000-0008-0000-0A00-00006272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427" name="AutoShape 887">
          <a:extLst>
            <a:ext uri="{FF2B5EF4-FFF2-40B4-BE49-F238E27FC236}">
              <a16:creationId xmlns:a16="http://schemas.microsoft.com/office/drawing/2014/main" xmlns="" id="{00000000-0008-0000-0A00-00006372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428" name="AutoShape 888">
          <a:extLst>
            <a:ext uri="{FF2B5EF4-FFF2-40B4-BE49-F238E27FC236}">
              <a16:creationId xmlns:a16="http://schemas.microsoft.com/office/drawing/2014/main" xmlns="" id="{00000000-0008-0000-0A00-00006472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429" name="AutoShape 889">
          <a:extLst>
            <a:ext uri="{FF2B5EF4-FFF2-40B4-BE49-F238E27FC236}">
              <a16:creationId xmlns:a16="http://schemas.microsoft.com/office/drawing/2014/main" xmlns="" id="{00000000-0008-0000-0A00-00006572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430" name="AutoShape 890">
          <a:extLst>
            <a:ext uri="{FF2B5EF4-FFF2-40B4-BE49-F238E27FC236}">
              <a16:creationId xmlns:a16="http://schemas.microsoft.com/office/drawing/2014/main" xmlns="" id="{00000000-0008-0000-0A00-00006672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431" name="AutoShape 891">
          <a:extLst>
            <a:ext uri="{FF2B5EF4-FFF2-40B4-BE49-F238E27FC236}">
              <a16:creationId xmlns:a16="http://schemas.microsoft.com/office/drawing/2014/main" xmlns="" id="{00000000-0008-0000-0A00-00006772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432" name="AutoShape 892">
          <a:extLst>
            <a:ext uri="{FF2B5EF4-FFF2-40B4-BE49-F238E27FC236}">
              <a16:creationId xmlns:a16="http://schemas.microsoft.com/office/drawing/2014/main" xmlns="" id="{00000000-0008-0000-0A00-00006872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433" name="AutoShape 893">
          <a:extLst>
            <a:ext uri="{FF2B5EF4-FFF2-40B4-BE49-F238E27FC236}">
              <a16:creationId xmlns:a16="http://schemas.microsoft.com/office/drawing/2014/main" xmlns="" id="{00000000-0008-0000-0A00-00006972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434" name="AutoShape 894">
          <a:extLst>
            <a:ext uri="{FF2B5EF4-FFF2-40B4-BE49-F238E27FC236}">
              <a16:creationId xmlns:a16="http://schemas.microsoft.com/office/drawing/2014/main" xmlns="" id="{00000000-0008-0000-0A00-00006A72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435" name="AutoShape 895">
          <a:extLst>
            <a:ext uri="{FF2B5EF4-FFF2-40B4-BE49-F238E27FC236}">
              <a16:creationId xmlns:a16="http://schemas.microsoft.com/office/drawing/2014/main" xmlns="" id="{00000000-0008-0000-0A00-00006B72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436" name="AutoShape 896">
          <a:extLst>
            <a:ext uri="{FF2B5EF4-FFF2-40B4-BE49-F238E27FC236}">
              <a16:creationId xmlns:a16="http://schemas.microsoft.com/office/drawing/2014/main" xmlns="" id="{00000000-0008-0000-0A00-00006C72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437" name="AutoShape 897">
          <a:extLst>
            <a:ext uri="{FF2B5EF4-FFF2-40B4-BE49-F238E27FC236}">
              <a16:creationId xmlns:a16="http://schemas.microsoft.com/office/drawing/2014/main" xmlns="" id="{00000000-0008-0000-0A00-00006D72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438" name="AutoShape 898">
          <a:extLst>
            <a:ext uri="{FF2B5EF4-FFF2-40B4-BE49-F238E27FC236}">
              <a16:creationId xmlns:a16="http://schemas.microsoft.com/office/drawing/2014/main" xmlns="" id="{00000000-0008-0000-0A00-00006E72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439" name="AutoShape 899">
          <a:extLst>
            <a:ext uri="{FF2B5EF4-FFF2-40B4-BE49-F238E27FC236}">
              <a16:creationId xmlns:a16="http://schemas.microsoft.com/office/drawing/2014/main" xmlns="" id="{00000000-0008-0000-0A00-00006F72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440" name="AutoShape 900">
          <a:extLst>
            <a:ext uri="{FF2B5EF4-FFF2-40B4-BE49-F238E27FC236}">
              <a16:creationId xmlns:a16="http://schemas.microsoft.com/office/drawing/2014/main" xmlns="" id="{00000000-0008-0000-0A00-00007072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441" name="AutoShape 901">
          <a:extLst>
            <a:ext uri="{FF2B5EF4-FFF2-40B4-BE49-F238E27FC236}">
              <a16:creationId xmlns:a16="http://schemas.microsoft.com/office/drawing/2014/main" xmlns="" id="{00000000-0008-0000-0A00-00007172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442" name="AutoShape 902">
          <a:extLst>
            <a:ext uri="{FF2B5EF4-FFF2-40B4-BE49-F238E27FC236}">
              <a16:creationId xmlns:a16="http://schemas.microsoft.com/office/drawing/2014/main" xmlns="" id="{00000000-0008-0000-0A00-00007272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443" name="AutoShape 903">
          <a:extLst>
            <a:ext uri="{FF2B5EF4-FFF2-40B4-BE49-F238E27FC236}">
              <a16:creationId xmlns:a16="http://schemas.microsoft.com/office/drawing/2014/main" xmlns="" id="{00000000-0008-0000-0A00-00007372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444" name="AutoShape 904">
          <a:extLst>
            <a:ext uri="{FF2B5EF4-FFF2-40B4-BE49-F238E27FC236}">
              <a16:creationId xmlns:a16="http://schemas.microsoft.com/office/drawing/2014/main" xmlns="" id="{00000000-0008-0000-0A00-00007472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445" name="AutoShape 905">
          <a:extLst>
            <a:ext uri="{FF2B5EF4-FFF2-40B4-BE49-F238E27FC236}">
              <a16:creationId xmlns:a16="http://schemas.microsoft.com/office/drawing/2014/main" xmlns="" id="{00000000-0008-0000-0A00-00007572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446" name="AutoShape 906">
          <a:extLst>
            <a:ext uri="{FF2B5EF4-FFF2-40B4-BE49-F238E27FC236}">
              <a16:creationId xmlns:a16="http://schemas.microsoft.com/office/drawing/2014/main" xmlns="" id="{00000000-0008-0000-0A00-00007672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447" name="AutoShape 907">
          <a:extLst>
            <a:ext uri="{FF2B5EF4-FFF2-40B4-BE49-F238E27FC236}">
              <a16:creationId xmlns:a16="http://schemas.microsoft.com/office/drawing/2014/main" xmlns="" id="{00000000-0008-0000-0A00-00007772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448" name="AutoShape 908">
          <a:extLst>
            <a:ext uri="{FF2B5EF4-FFF2-40B4-BE49-F238E27FC236}">
              <a16:creationId xmlns:a16="http://schemas.microsoft.com/office/drawing/2014/main" xmlns="" id="{00000000-0008-0000-0A00-00007872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449" name="AutoShape 909">
          <a:extLst>
            <a:ext uri="{FF2B5EF4-FFF2-40B4-BE49-F238E27FC236}">
              <a16:creationId xmlns:a16="http://schemas.microsoft.com/office/drawing/2014/main" xmlns="" id="{00000000-0008-0000-0A00-00007972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450" name="AutoShape 910">
          <a:extLst>
            <a:ext uri="{FF2B5EF4-FFF2-40B4-BE49-F238E27FC236}">
              <a16:creationId xmlns:a16="http://schemas.microsoft.com/office/drawing/2014/main" xmlns="" id="{00000000-0008-0000-0A00-00007A72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451" name="AutoShape 911">
          <a:extLst>
            <a:ext uri="{FF2B5EF4-FFF2-40B4-BE49-F238E27FC236}">
              <a16:creationId xmlns:a16="http://schemas.microsoft.com/office/drawing/2014/main" xmlns="" id="{00000000-0008-0000-0A00-00007B72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452" name="AutoShape 912">
          <a:extLst>
            <a:ext uri="{FF2B5EF4-FFF2-40B4-BE49-F238E27FC236}">
              <a16:creationId xmlns:a16="http://schemas.microsoft.com/office/drawing/2014/main" xmlns="" id="{00000000-0008-0000-0A00-00007C72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453" name="AutoShape 913">
          <a:extLst>
            <a:ext uri="{FF2B5EF4-FFF2-40B4-BE49-F238E27FC236}">
              <a16:creationId xmlns:a16="http://schemas.microsoft.com/office/drawing/2014/main" xmlns="" id="{00000000-0008-0000-0A00-00007D72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454" name="AutoShape 914">
          <a:extLst>
            <a:ext uri="{FF2B5EF4-FFF2-40B4-BE49-F238E27FC236}">
              <a16:creationId xmlns:a16="http://schemas.microsoft.com/office/drawing/2014/main" xmlns="" id="{00000000-0008-0000-0A00-00007E72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455" name="AutoShape 915">
          <a:extLst>
            <a:ext uri="{FF2B5EF4-FFF2-40B4-BE49-F238E27FC236}">
              <a16:creationId xmlns:a16="http://schemas.microsoft.com/office/drawing/2014/main" xmlns="" id="{00000000-0008-0000-0A00-00007F72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456" name="AutoShape 916">
          <a:extLst>
            <a:ext uri="{FF2B5EF4-FFF2-40B4-BE49-F238E27FC236}">
              <a16:creationId xmlns:a16="http://schemas.microsoft.com/office/drawing/2014/main" xmlns="" id="{00000000-0008-0000-0A00-00008072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457" name="AutoShape 917">
          <a:extLst>
            <a:ext uri="{FF2B5EF4-FFF2-40B4-BE49-F238E27FC236}">
              <a16:creationId xmlns:a16="http://schemas.microsoft.com/office/drawing/2014/main" xmlns="" id="{00000000-0008-0000-0A00-00008172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458" name="AutoShape 918">
          <a:extLst>
            <a:ext uri="{FF2B5EF4-FFF2-40B4-BE49-F238E27FC236}">
              <a16:creationId xmlns:a16="http://schemas.microsoft.com/office/drawing/2014/main" xmlns="" id="{00000000-0008-0000-0A00-00008272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459" name="AutoShape 919">
          <a:extLst>
            <a:ext uri="{FF2B5EF4-FFF2-40B4-BE49-F238E27FC236}">
              <a16:creationId xmlns:a16="http://schemas.microsoft.com/office/drawing/2014/main" xmlns="" id="{00000000-0008-0000-0A00-00008372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460" name="AutoShape 920">
          <a:extLst>
            <a:ext uri="{FF2B5EF4-FFF2-40B4-BE49-F238E27FC236}">
              <a16:creationId xmlns:a16="http://schemas.microsoft.com/office/drawing/2014/main" xmlns="" id="{00000000-0008-0000-0A00-00008472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461" name="AutoShape 921">
          <a:extLst>
            <a:ext uri="{FF2B5EF4-FFF2-40B4-BE49-F238E27FC236}">
              <a16:creationId xmlns:a16="http://schemas.microsoft.com/office/drawing/2014/main" xmlns="" id="{00000000-0008-0000-0A00-00008572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462" name="AutoShape 922">
          <a:extLst>
            <a:ext uri="{FF2B5EF4-FFF2-40B4-BE49-F238E27FC236}">
              <a16:creationId xmlns:a16="http://schemas.microsoft.com/office/drawing/2014/main" xmlns="" id="{00000000-0008-0000-0A00-00008672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463" name="AutoShape 923">
          <a:extLst>
            <a:ext uri="{FF2B5EF4-FFF2-40B4-BE49-F238E27FC236}">
              <a16:creationId xmlns:a16="http://schemas.microsoft.com/office/drawing/2014/main" xmlns="" id="{00000000-0008-0000-0A00-00008772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464" name="AutoShape 924">
          <a:extLst>
            <a:ext uri="{FF2B5EF4-FFF2-40B4-BE49-F238E27FC236}">
              <a16:creationId xmlns:a16="http://schemas.microsoft.com/office/drawing/2014/main" xmlns="" id="{00000000-0008-0000-0A00-00008872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465" name="AutoShape 925">
          <a:extLst>
            <a:ext uri="{FF2B5EF4-FFF2-40B4-BE49-F238E27FC236}">
              <a16:creationId xmlns:a16="http://schemas.microsoft.com/office/drawing/2014/main" xmlns="" id="{00000000-0008-0000-0A00-00008972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466" name="AutoShape 926">
          <a:extLst>
            <a:ext uri="{FF2B5EF4-FFF2-40B4-BE49-F238E27FC236}">
              <a16:creationId xmlns:a16="http://schemas.microsoft.com/office/drawing/2014/main" xmlns="" id="{00000000-0008-0000-0A00-00008A72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467" name="AutoShape 927">
          <a:extLst>
            <a:ext uri="{FF2B5EF4-FFF2-40B4-BE49-F238E27FC236}">
              <a16:creationId xmlns:a16="http://schemas.microsoft.com/office/drawing/2014/main" xmlns="" id="{00000000-0008-0000-0A00-00008B72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468" name="AutoShape 928">
          <a:extLst>
            <a:ext uri="{FF2B5EF4-FFF2-40B4-BE49-F238E27FC236}">
              <a16:creationId xmlns:a16="http://schemas.microsoft.com/office/drawing/2014/main" xmlns="" id="{00000000-0008-0000-0A00-00008C72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469" name="AutoShape 929">
          <a:extLst>
            <a:ext uri="{FF2B5EF4-FFF2-40B4-BE49-F238E27FC236}">
              <a16:creationId xmlns:a16="http://schemas.microsoft.com/office/drawing/2014/main" xmlns="" id="{00000000-0008-0000-0A00-00008D72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470" name="AutoShape 930">
          <a:extLst>
            <a:ext uri="{FF2B5EF4-FFF2-40B4-BE49-F238E27FC236}">
              <a16:creationId xmlns:a16="http://schemas.microsoft.com/office/drawing/2014/main" xmlns="" id="{00000000-0008-0000-0A00-00008E72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471" name="AutoShape 931">
          <a:extLst>
            <a:ext uri="{FF2B5EF4-FFF2-40B4-BE49-F238E27FC236}">
              <a16:creationId xmlns:a16="http://schemas.microsoft.com/office/drawing/2014/main" xmlns="" id="{00000000-0008-0000-0A00-00008F72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472" name="AutoShape 932">
          <a:extLst>
            <a:ext uri="{FF2B5EF4-FFF2-40B4-BE49-F238E27FC236}">
              <a16:creationId xmlns:a16="http://schemas.microsoft.com/office/drawing/2014/main" xmlns="" id="{00000000-0008-0000-0A00-00009072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473" name="AutoShape 933">
          <a:extLst>
            <a:ext uri="{FF2B5EF4-FFF2-40B4-BE49-F238E27FC236}">
              <a16:creationId xmlns:a16="http://schemas.microsoft.com/office/drawing/2014/main" xmlns="" id="{00000000-0008-0000-0A00-00009172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474" name="AutoShape 934">
          <a:extLst>
            <a:ext uri="{FF2B5EF4-FFF2-40B4-BE49-F238E27FC236}">
              <a16:creationId xmlns:a16="http://schemas.microsoft.com/office/drawing/2014/main" xmlns="" id="{00000000-0008-0000-0A00-00009272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475" name="AutoShape 935">
          <a:extLst>
            <a:ext uri="{FF2B5EF4-FFF2-40B4-BE49-F238E27FC236}">
              <a16:creationId xmlns:a16="http://schemas.microsoft.com/office/drawing/2014/main" xmlns="" id="{00000000-0008-0000-0A00-00009372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476" name="AutoShape 936">
          <a:extLst>
            <a:ext uri="{FF2B5EF4-FFF2-40B4-BE49-F238E27FC236}">
              <a16:creationId xmlns:a16="http://schemas.microsoft.com/office/drawing/2014/main" xmlns="" id="{00000000-0008-0000-0A00-00009472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477" name="AutoShape 937">
          <a:extLst>
            <a:ext uri="{FF2B5EF4-FFF2-40B4-BE49-F238E27FC236}">
              <a16:creationId xmlns:a16="http://schemas.microsoft.com/office/drawing/2014/main" xmlns="" id="{00000000-0008-0000-0A00-00009572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478" name="AutoShape 938">
          <a:extLst>
            <a:ext uri="{FF2B5EF4-FFF2-40B4-BE49-F238E27FC236}">
              <a16:creationId xmlns:a16="http://schemas.microsoft.com/office/drawing/2014/main" xmlns="" id="{00000000-0008-0000-0A00-00009672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479" name="AutoShape 939">
          <a:extLst>
            <a:ext uri="{FF2B5EF4-FFF2-40B4-BE49-F238E27FC236}">
              <a16:creationId xmlns:a16="http://schemas.microsoft.com/office/drawing/2014/main" xmlns="" id="{00000000-0008-0000-0A00-00009772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480" name="AutoShape 940">
          <a:extLst>
            <a:ext uri="{FF2B5EF4-FFF2-40B4-BE49-F238E27FC236}">
              <a16:creationId xmlns:a16="http://schemas.microsoft.com/office/drawing/2014/main" xmlns="" id="{00000000-0008-0000-0A00-00009872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481" name="AutoShape 941">
          <a:extLst>
            <a:ext uri="{FF2B5EF4-FFF2-40B4-BE49-F238E27FC236}">
              <a16:creationId xmlns:a16="http://schemas.microsoft.com/office/drawing/2014/main" xmlns="" id="{00000000-0008-0000-0A00-00009972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68526" name="AutoShape 942">
          <a:extLst>
            <a:ext uri="{FF2B5EF4-FFF2-40B4-BE49-F238E27FC236}">
              <a16:creationId xmlns:a16="http://schemas.microsoft.com/office/drawing/2014/main" xmlns="" id="{00000000-0008-0000-0A00-0000AE0B0100}"/>
            </a:ext>
          </a:extLst>
        </xdr:cNvPr>
        <xdr:cNvSpPr>
          <a:spLocks noChangeArrowheads="1"/>
        </xdr:cNvSpPr>
      </xdr:nvSpPr>
      <xdr:spPr bwMode="auto">
        <a:xfrm>
          <a:off x="0" y="0"/>
          <a:ext cx="0" cy="0"/>
        </a:xfrm>
        <a:prstGeom prst="flowChart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可</a:t>
          </a:r>
        </a:p>
      </xdr:txBody>
    </xdr:sp>
    <xdr:clientData/>
  </xdr:twoCellAnchor>
  <xdr:twoCellAnchor>
    <xdr:from>
      <xdr:col>0</xdr:col>
      <xdr:colOff>0</xdr:colOff>
      <xdr:row>0</xdr:row>
      <xdr:rowOff>0</xdr:rowOff>
    </xdr:from>
    <xdr:to>
      <xdr:col>0</xdr:col>
      <xdr:colOff>0</xdr:colOff>
      <xdr:row>0</xdr:row>
      <xdr:rowOff>0</xdr:rowOff>
    </xdr:to>
    <xdr:sp macro="" textlink="">
      <xdr:nvSpPr>
        <xdr:cNvPr id="68527" name="AutoShape 943">
          <a:extLst>
            <a:ext uri="{FF2B5EF4-FFF2-40B4-BE49-F238E27FC236}">
              <a16:creationId xmlns:a16="http://schemas.microsoft.com/office/drawing/2014/main" xmlns="" id="{00000000-0008-0000-0A00-0000AF0B0100}"/>
            </a:ext>
          </a:extLst>
        </xdr:cNvPr>
        <xdr:cNvSpPr>
          <a:spLocks noChangeArrowheads="1"/>
        </xdr:cNvSpPr>
      </xdr:nvSpPr>
      <xdr:spPr bwMode="auto">
        <a:xfrm>
          <a:off x="0" y="0"/>
          <a:ext cx="0" cy="0"/>
        </a:xfrm>
        <a:prstGeom prst="flowChart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可</a:t>
          </a:r>
        </a:p>
      </xdr:txBody>
    </xdr:sp>
    <xdr:clientData/>
  </xdr:twoCellAnchor>
  <xdr:twoCellAnchor>
    <xdr:from>
      <xdr:col>0</xdr:col>
      <xdr:colOff>0</xdr:colOff>
      <xdr:row>0</xdr:row>
      <xdr:rowOff>0</xdr:rowOff>
    </xdr:from>
    <xdr:to>
      <xdr:col>0</xdr:col>
      <xdr:colOff>0</xdr:colOff>
      <xdr:row>0</xdr:row>
      <xdr:rowOff>0</xdr:rowOff>
    </xdr:to>
    <xdr:sp macro="" textlink="">
      <xdr:nvSpPr>
        <xdr:cNvPr id="68528" name="AutoShape 944">
          <a:extLst>
            <a:ext uri="{FF2B5EF4-FFF2-40B4-BE49-F238E27FC236}">
              <a16:creationId xmlns:a16="http://schemas.microsoft.com/office/drawing/2014/main" xmlns="" id="{00000000-0008-0000-0A00-0000B00B0100}"/>
            </a:ext>
          </a:extLst>
        </xdr:cNvPr>
        <xdr:cNvSpPr>
          <a:spLocks noChangeArrowheads="1"/>
        </xdr:cNvSpPr>
      </xdr:nvSpPr>
      <xdr:spPr bwMode="auto">
        <a:xfrm>
          <a:off x="0" y="0"/>
          <a:ext cx="0" cy="0"/>
        </a:xfrm>
        <a:prstGeom prst="flowChart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可</a:t>
          </a:r>
        </a:p>
      </xdr:txBody>
    </xdr:sp>
    <xdr:clientData/>
  </xdr:twoCellAnchor>
  <xdr:twoCellAnchor>
    <xdr:from>
      <xdr:col>0</xdr:col>
      <xdr:colOff>0</xdr:colOff>
      <xdr:row>0</xdr:row>
      <xdr:rowOff>0</xdr:rowOff>
    </xdr:from>
    <xdr:to>
      <xdr:col>0</xdr:col>
      <xdr:colOff>0</xdr:colOff>
      <xdr:row>0</xdr:row>
      <xdr:rowOff>0</xdr:rowOff>
    </xdr:to>
    <xdr:sp macro="" textlink="">
      <xdr:nvSpPr>
        <xdr:cNvPr id="68529" name="AutoShape 945">
          <a:extLst>
            <a:ext uri="{FF2B5EF4-FFF2-40B4-BE49-F238E27FC236}">
              <a16:creationId xmlns:a16="http://schemas.microsoft.com/office/drawing/2014/main" xmlns="" id="{00000000-0008-0000-0A00-0000B10B0100}"/>
            </a:ext>
          </a:extLst>
        </xdr:cNvPr>
        <xdr:cNvSpPr>
          <a:spLocks noChangeArrowheads="1"/>
        </xdr:cNvSpPr>
      </xdr:nvSpPr>
      <xdr:spPr bwMode="auto">
        <a:xfrm>
          <a:off x="0" y="0"/>
          <a:ext cx="0" cy="0"/>
        </a:xfrm>
        <a:prstGeom prst="flowChart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可</a:t>
          </a:r>
        </a:p>
      </xdr:txBody>
    </xdr:sp>
    <xdr:clientData/>
  </xdr:twoCellAnchor>
  <xdr:twoCellAnchor>
    <xdr:from>
      <xdr:col>0</xdr:col>
      <xdr:colOff>0</xdr:colOff>
      <xdr:row>0</xdr:row>
      <xdr:rowOff>0</xdr:rowOff>
    </xdr:from>
    <xdr:to>
      <xdr:col>0</xdr:col>
      <xdr:colOff>0</xdr:colOff>
      <xdr:row>0</xdr:row>
      <xdr:rowOff>0</xdr:rowOff>
    </xdr:to>
    <xdr:sp macro="" textlink="">
      <xdr:nvSpPr>
        <xdr:cNvPr id="68530" name="AutoShape 946">
          <a:extLst>
            <a:ext uri="{FF2B5EF4-FFF2-40B4-BE49-F238E27FC236}">
              <a16:creationId xmlns:a16="http://schemas.microsoft.com/office/drawing/2014/main" xmlns="" id="{00000000-0008-0000-0A00-0000B20B0100}"/>
            </a:ext>
          </a:extLst>
        </xdr:cNvPr>
        <xdr:cNvSpPr>
          <a:spLocks noChangeArrowheads="1"/>
        </xdr:cNvSpPr>
      </xdr:nvSpPr>
      <xdr:spPr bwMode="auto">
        <a:xfrm>
          <a:off x="0" y="0"/>
          <a:ext cx="0" cy="0"/>
        </a:xfrm>
        <a:prstGeom prst="flowChart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可</a:t>
          </a:r>
        </a:p>
      </xdr:txBody>
    </xdr:sp>
    <xdr:clientData/>
  </xdr:twoCellAnchor>
  <xdr:twoCellAnchor>
    <xdr:from>
      <xdr:col>0</xdr:col>
      <xdr:colOff>0</xdr:colOff>
      <xdr:row>0</xdr:row>
      <xdr:rowOff>0</xdr:rowOff>
    </xdr:from>
    <xdr:to>
      <xdr:col>0</xdr:col>
      <xdr:colOff>0</xdr:colOff>
      <xdr:row>0</xdr:row>
      <xdr:rowOff>0</xdr:rowOff>
    </xdr:to>
    <xdr:sp macro="" textlink="">
      <xdr:nvSpPr>
        <xdr:cNvPr id="68531" name="AutoShape 947">
          <a:extLst>
            <a:ext uri="{FF2B5EF4-FFF2-40B4-BE49-F238E27FC236}">
              <a16:creationId xmlns:a16="http://schemas.microsoft.com/office/drawing/2014/main" xmlns="" id="{00000000-0008-0000-0A00-0000B30B0100}"/>
            </a:ext>
          </a:extLst>
        </xdr:cNvPr>
        <xdr:cNvSpPr>
          <a:spLocks noChangeArrowheads="1"/>
        </xdr:cNvSpPr>
      </xdr:nvSpPr>
      <xdr:spPr bwMode="auto">
        <a:xfrm>
          <a:off x="0" y="0"/>
          <a:ext cx="0" cy="0"/>
        </a:xfrm>
        <a:prstGeom prst="flowChart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可</a:t>
          </a:r>
        </a:p>
      </xdr:txBody>
    </xdr:sp>
    <xdr:clientData/>
  </xdr:twoCellAnchor>
  <xdr:twoCellAnchor>
    <xdr:from>
      <xdr:col>0</xdr:col>
      <xdr:colOff>0</xdr:colOff>
      <xdr:row>0</xdr:row>
      <xdr:rowOff>0</xdr:rowOff>
    </xdr:from>
    <xdr:to>
      <xdr:col>0</xdr:col>
      <xdr:colOff>0</xdr:colOff>
      <xdr:row>0</xdr:row>
      <xdr:rowOff>0</xdr:rowOff>
    </xdr:to>
    <xdr:sp macro="" textlink="">
      <xdr:nvSpPr>
        <xdr:cNvPr id="68532" name="AutoShape 948">
          <a:extLst>
            <a:ext uri="{FF2B5EF4-FFF2-40B4-BE49-F238E27FC236}">
              <a16:creationId xmlns:a16="http://schemas.microsoft.com/office/drawing/2014/main" xmlns="" id="{00000000-0008-0000-0A00-0000B40B0100}"/>
            </a:ext>
          </a:extLst>
        </xdr:cNvPr>
        <xdr:cNvSpPr>
          <a:spLocks noChangeArrowheads="1"/>
        </xdr:cNvSpPr>
      </xdr:nvSpPr>
      <xdr:spPr bwMode="auto">
        <a:xfrm>
          <a:off x="0" y="0"/>
          <a:ext cx="0" cy="0"/>
        </a:xfrm>
        <a:prstGeom prst="flowChart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可</a:t>
          </a:r>
        </a:p>
      </xdr:txBody>
    </xdr:sp>
    <xdr:clientData/>
  </xdr:twoCellAnchor>
  <xdr:twoCellAnchor>
    <xdr:from>
      <xdr:col>0</xdr:col>
      <xdr:colOff>0</xdr:colOff>
      <xdr:row>0</xdr:row>
      <xdr:rowOff>0</xdr:rowOff>
    </xdr:from>
    <xdr:to>
      <xdr:col>0</xdr:col>
      <xdr:colOff>0</xdr:colOff>
      <xdr:row>0</xdr:row>
      <xdr:rowOff>0</xdr:rowOff>
    </xdr:to>
    <xdr:sp macro="" textlink="">
      <xdr:nvSpPr>
        <xdr:cNvPr id="68533" name="AutoShape 949">
          <a:extLst>
            <a:ext uri="{FF2B5EF4-FFF2-40B4-BE49-F238E27FC236}">
              <a16:creationId xmlns:a16="http://schemas.microsoft.com/office/drawing/2014/main" xmlns="" id="{00000000-0008-0000-0A00-0000B50B0100}"/>
            </a:ext>
          </a:extLst>
        </xdr:cNvPr>
        <xdr:cNvSpPr>
          <a:spLocks noChangeArrowheads="1"/>
        </xdr:cNvSpPr>
      </xdr:nvSpPr>
      <xdr:spPr bwMode="auto">
        <a:xfrm>
          <a:off x="0" y="0"/>
          <a:ext cx="0" cy="0"/>
        </a:xfrm>
        <a:prstGeom prst="flowChart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可</a:t>
          </a:r>
        </a:p>
      </xdr:txBody>
    </xdr:sp>
    <xdr:clientData/>
  </xdr:twoCellAnchor>
  <xdr:twoCellAnchor>
    <xdr:from>
      <xdr:col>0</xdr:col>
      <xdr:colOff>0</xdr:colOff>
      <xdr:row>0</xdr:row>
      <xdr:rowOff>0</xdr:rowOff>
    </xdr:from>
    <xdr:to>
      <xdr:col>0</xdr:col>
      <xdr:colOff>0</xdr:colOff>
      <xdr:row>0</xdr:row>
      <xdr:rowOff>0</xdr:rowOff>
    </xdr:to>
    <xdr:sp macro="" textlink="">
      <xdr:nvSpPr>
        <xdr:cNvPr id="68534" name="AutoShape 950">
          <a:extLst>
            <a:ext uri="{FF2B5EF4-FFF2-40B4-BE49-F238E27FC236}">
              <a16:creationId xmlns:a16="http://schemas.microsoft.com/office/drawing/2014/main" xmlns="" id="{00000000-0008-0000-0A00-0000B60B0100}"/>
            </a:ext>
          </a:extLst>
        </xdr:cNvPr>
        <xdr:cNvSpPr>
          <a:spLocks noChangeArrowheads="1"/>
        </xdr:cNvSpPr>
      </xdr:nvSpPr>
      <xdr:spPr bwMode="auto">
        <a:xfrm>
          <a:off x="0" y="0"/>
          <a:ext cx="0" cy="0"/>
        </a:xfrm>
        <a:prstGeom prst="flowChart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可</a:t>
          </a:r>
        </a:p>
      </xdr:txBody>
    </xdr:sp>
    <xdr:clientData/>
  </xdr:twoCellAnchor>
  <xdr:twoCellAnchor>
    <xdr:from>
      <xdr:col>0</xdr:col>
      <xdr:colOff>0</xdr:colOff>
      <xdr:row>0</xdr:row>
      <xdr:rowOff>0</xdr:rowOff>
    </xdr:from>
    <xdr:to>
      <xdr:col>0</xdr:col>
      <xdr:colOff>0</xdr:colOff>
      <xdr:row>0</xdr:row>
      <xdr:rowOff>0</xdr:rowOff>
    </xdr:to>
    <xdr:sp macro="" textlink="">
      <xdr:nvSpPr>
        <xdr:cNvPr id="68535" name="AutoShape 951">
          <a:extLst>
            <a:ext uri="{FF2B5EF4-FFF2-40B4-BE49-F238E27FC236}">
              <a16:creationId xmlns:a16="http://schemas.microsoft.com/office/drawing/2014/main" xmlns="" id="{00000000-0008-0000-0A00-0000B70B0100}"/>
            </a:ext>
          </a:extLst>
        </xdr:cNvPr>
        <xdr:cNvSpPr>
          <a:spLocks noChangeArrowheads="1"/>
        </xdr:cNvSpPr>
      </xdr:nvSpPr>
      <xdr:spPr bwMode="auto">
        <a:xfrm>
          <a:off x="0" y="0"/>
          <a:ext cx="0" cy="0"/>
        </a:xfrm>
        <a:prstGeom prst="flowChart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可</a:t>
          </a:r>
        </a:p>
      </xdr:txBody>
    </xdr:sp>
    <xdr:clientData/>
  </xdr:twoCellAnchor>
  <xdr:twoCellAnchor>
    <xdr:from>
      <xdr:col>0</xdr:col>
      <xdr:colOff>0</xdr:colOff>
      <xdr:row>0</xdr:row>
      <xdr:rowOff>0</xdr:rowOff>
    </xdr:from>
    <xdr:to>
      <xdr:col>0</xdr:col>
      <xdr:colOff>0</xdr:colOff>
      <xdr:row>0</xdr:row>
      <xdr:rowOff>0</xdr:rowOff>
    </xdr:to>
    <xdr:sp macro="" textlink="">
      <xdr:nvSpPr>
        <xdr:cNvPr id="68536" name="AutoShape 952">
          <a:extLst>
            <a:ext uri="{FF2B5EF4-FFF2-40B4-BE49-F238E27FC236}">
              <a16:creationId xmlns:a16="http://schemas.microsoft.com/office/drawing/2014/main" xmlns="" id="{00000000-0008-0000-0A00-0000B80B0100}"/>
            </a:ext>
          </a:extLst>
        </xdr:cNvPr>
        <xdr:cNvSpPr>
          <a:spLocks noChangeArrowheads="1"/>
        </xdr:cNvSpPr>
      </xdr:nvSpPr>
      <xdr:spPr bwMode="auto">
        <a:xfrm>
          <a:off x="0" y="0"/>
          <a:ext cx="0" cy="0"/>
        </a:xfrm>
        <a:prstGeom prst="flowChart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可</a:t>
          </a:r>
        </a:p>
      </xdr:txBody>
    </xdr:sp>
    <xdr:clientData/>
  </xdr:twoCellAnchor>
  <xdr:twoCellAnchor>
    <xdr:from>
      <xdr:col>0</xdr:col>
      <xdr:colOff>0</xdr:colOff>
      <xdr:row>0</xdr:row>
      <xdr:rowOff>0</xdr:rowOff>
    </xdr:from>
    <xdr:to>
      <xdr:col>0</xdr:col>
      <xdr:colOff>0</xdr:colOff>
      <xdr:row>0</xdr:row>
      <xdr:rowOff>0</xdr:rowOff>
    </xdr:to>
    <xdr:sp macro="" textlink="">
      <xdr:nvSpPr>
        <xdr:cNvPr id="291493" name="AutoShape 953">
          <a:extLst>
            <a:ext uri="{FF2B5EF4-FFF2-40B4-BE49-F238E27FC236}">
              <a16:creationId xmlns:a16="http://schemas.microsoft.com/office/drawing/2014/main" xmlns="" id="{00000000-0008-0000-0A00-0000A572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494" name="AutoShape 954">
          <a:extLst>
            <a:ext uri="{FF2B5EF4-FFF2-40B4-BE49-F238E27FC236}">
              <a16:creationId xmlns:a16="http://schemas.microsoft.com/office/drawing/2014/main" xmlns="" id="{00000000-0008-0000-0A00-0000A672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495" name="AutoShape 955">
          <a:extLst>
            <a:ext uri="{FF2B5EF4-FFF2-40B4-BE49-F238E27FC236}">
              <a16:creationId xmlns:a16="http://schemas.microsoft.com/office/drawing/2014/main" xmlns="" id="{00000000-0008-0000-0A00-0000A772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496" name="AutoShape 956">
          <a:extLst>
            <a:ext uri="{FF2B5EF4-FFF2-40B4-BE49-F238E27FC236}">
              <a16:creationId xmlns:a16="http://schemas.microsoft.com/office/drawing/2014/main" xmlns="" id="{00000000-0008-0000-0A00-0000A872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497" name="AutoShape 957">
          <a:extLst>
            <a:ext uri="{FF2B5EF4-FFF2-40B4-BE49-F238E27FC236}">
              <a16:creationId xmlns:a16="http://schemas.microsoft.com/office/drawing/2014/main" xmlns="" id="{00000000-0008-0000-0A00-0000A972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498" name="AutoShape 958">
          <a:extLst>
            <a:ext uri="{FF2B5EF4-FFF2-40B4-BE49-F238E27FC236}">
              <a16:creationId xmlns:a16="http://schemas.microsoft.com/office/drawing/2014/main" xmlns="" id="{00000000-0008-0000-0A00-0000AA72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499" name="AutoShape 959">
          <a:extLst>
            <a:ext uri="{FF2B5EF4-FFF2-40B4-BE49-F238E27FC236}">
              <a16:creationId xmlns:a16="http://schemas.microsoft.com/office/drawing/2014/main" xmlns="" id="{00000000-0008-0000-0A00-0000AB72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500" name="AutoShape 960">
          <a:extLst>
            <a:ext uri="{FF2B5EF4-FFF2-40B4-BE49-F238E27FC236}">
              <a16:creationId xmlns:a16="http://schemas.microsoft.com/office/drawing/2014/main" xmlns="" id="{00000000-0008-0000-0A00-0000AC72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501" name="AutoShape 961">
          <a:extLst>
            <a:ext uri="{FF2B5EF4-FFF2-40B4-BE49-F238E27FC236}">
              <a16:creationId xmlns:a16="http://schemas.microsoft.com/office/drawing/2014/main" xmlns="" id="{00000000-0008-0000-0A00-0000AD72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502" name="AutoShape 962">
          <a:extLst>
            <a:ext uri="{FF2B5EF4-FFF2-40B4-BE49-F238E27FC236}">
              <a16:creationId xmlns:a16="http://schemas.microsoft.com/office/drawing/2014/main" xmlns="" id="{00000000-0008-0000-0A00-0000AE72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503" name="AutoShape 963">
          <a:extLst>
            <a:ext uri="{FF2B5EF4-FFF2-40B4-BE49-F238E27FC236}">
              <a16:creationId xmlns:a16="http://schemas.microsoft.com/office/drawing/2014/main" xmlns="" id="{00000000-0008-0000-0A00-0000AF72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504" name="AutoShape 964">
          <a:extLst>
            <a:ext uri="{FF2B5EF4-FFF2-40B4-BE49-F238E27FC236}">
              <a16:creationId xmlns:a16="http://schemas.microsoft.com/office/drawing/2014/main" xmlns="" id="{00000000-0008-0000-0A00-0000B072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505" name="AutoShape 965">
          <a:extLst>
            <a:ext uri="{FF2B5EF4-FFF2-40B4-BE49-F238E27FC236}">
              <a16:creationId xmlns:a16="http://schemas.microsoft.com/office/drawing/2014/main" xmlns="" id="{00000000-0008-0000-0A00-0000B172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506" name="AutoShape 966">
          <a:extLst>
            <a:ext uri="{FF2B5EF4-FFF2-40B4-BE49-F238E27FC236}">
              <a16:creationId xmlns:a16="http://schemas.microsoft.com/office/drawing/2014/main" xmlns="" id="{00000000-0008-0000-0A00-0000B272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507" name="AutoShape 967">
          <a:extLst>
            <a:ext uri="{FF2B5EF4-FFF2-40B4-BE49-F238E27FC236}">
              <a16:creationId xmlns:a16="http://schemas.microsoft.com/office/drawing/2014/main" xmlns="" id="{00000000-0008-0000-0A00-0000B372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508" name="AutoShape 968">
          <a:extLst>
            <a:ext uri="{FF2B5EF4-FFF2-40B4-BE49-F238E27FC236}">
              <a16:creationId xmlns:a16="http://schemas.microsoft.com/office/drawing/2014/main" xmlns="" id="{00000000-0008-0000-0A00-0000B472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509" name="AutoShape 969">
          <a:extLst>
            <a:ext uri="{FF2B5EF4-FFF2-40B4-BE49-F238E27FC236}">
              <a16:creationId xmlns:a16="http://schemas.microsoft.com/office/drawing/2014/main" xmlns="" id="{00000000-0008-0000-0A00-0000B572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510" name="AutoShape 970">
          <a:extLst>
            <a:ext uri="{FF2B5EF4-FFF2-40B4-BE49-F238E27FC236}">
              <a16:creationId xmlns:a16="http://schemas.microsoft.com/office/drawing/2014/main" xmlns="" id="{00000000-0008-0000-0A00-0000B672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511" name="AutoShape 971">
          <a:extLst>
            <a:ext uri="{FF2B5EF4-FFF2-40B4-BE49-F238E27FC236}">
              <a16:creationId xmlns:a16="http://schemas.microsoft.com/office/drawing/2014/main" xmlns="" id="{00000000-0008-0000-0A00-0000B772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512" name="AutoShape 972">
          <a:extLst>
            <a:ext uri="{FF2B5EF4-FFF2-40B4-BE49-F238E27FC236}">
              <a16:creationId xmlns:a16="http://schemas.microsoft.com/office/drawing/2014/main" xmlns="" id="{00000000-0008-0000-0A00-0000B872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513" name="AutoShape 973">
          <a:extLst>
            <a:ext uri="{FF2B5EF4-FFF2-40B4-BE49-F238E27FC236}">
              <a16:creationId xmlns:a16="http://schemas.microsoft.com/office/drawing/2014/main" xmlns="" id="{00000000-0008-0000-0A00-0000B972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514" name="AutoShape 974">
          <a:extLst>
            <a:ext uri="{FF2B5EF4-FFF2-40B4-BE49-F238E27FC236}">
              <a16:creationId xmlns:a16="http://schemas.microsoft.com/office/drawing/2014/main" xmlns="" id="{00000000-0008-0000-0A00-0000BA72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515" name="AutoShape 975">
          <a:extLst>
            <a:ext uri="{FF2B5EF4-FFF2-40B4-BE49-F238E27FC236}">
              <a16:creationId xmlns:a16="http://schemas.microsoft.com/office/drawing/2014/main" xmlns="" id="{00000000-0008-0000-0A00-0000BB72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516" name="AutoShape 976">
          <a:extLst>
            <a:ext uri="{FF2B5EF4-FFF2-40B4-BE49-F238E27FC236}">
              <a16:creationId xmlns:a16="http://schemas.microsoft.com/office/drawing/2014/main" xmlns="" id="{00000000-0008-0000-0A00-0000BC72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517" name="AutoShape 977">
          <a:extLst>
            <a:ext uri="{FF2B5EF4-FFF2-40B4-BE49-F238E27FC236}">
              <a16:creationId xmlns:a16="http://schemas.microsoft.com/office/drawing/2014/main" xmlns="" id="{00000000-0008-0000-0A00-0000BD72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518" name="AutoShape 978">
          <a:extLst>
            <a:ext uri="{FF2B5EF4-FFF2-40B4-BE49-F238E27FC236}">
              <a16:creationId xmlns:a16="http://schemas.microsoft.com/office/drawing/2014/main" xmlns="" id="{00000000-0008-0000-0A00-0000BE72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519" name="AutoShape 979">
          <a:extLst>
            <a:ext uri="{FF2B5EF4-FFF2-40B4-BE49-F238E27FC236}">
              <a16:creationId xmlns:a16="http://schemas.microsoft.com/office/drawing/2014/main" xmlns="" id="{00000000-0008-0000-0A00-0000BF72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520" name="AutoShape 980">
          <a:extLst>
            <a:ext uri="{FF2B5EF4-FFF2-40B4-BE49-F238E27FC236}">
              <a16:creationId xmlns:a16="http://schemas.microsoft.com/office/drawing/2014/main" xmlns="" id="{00000000-0008-0000-0A00-0000C072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521" name="AutoShape 981">
          <a:extLst>
            <a:ext uri="{FF2B5EF4-FFF2-40B4-BE49-F238E27FC236}">
              <a16:creationId xmlns:a16="http://schemas.microsoft.com/office/drawing/2014/main" xmlns="" id="{00000000-0008-0000-0A00-0000C172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522" name="AutoShape 982">
          <a:extLst>
            <a:ext uri="{FF2B5EF4-FFF2-40B4-BE49-F238E27FC236}">
              <a16:creationId xmlns:a16="http://schemas.microsoft.com/office/drawing/2014/main" xmlns="" id="{00000000-0008-0000-0A00-0000C272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523" name="AutoShape 983">
          <a:extLst>
            <a:ext uri="{FF2B5EF4-FFF2-40B4-BE49-F238E27FC236}">
              <a16:creationId xmlns:a16="http://schemas.microsoft.com/office/drawing/2014/main" xmlns="" id="{00000000-0008-0000-0A00-0000C372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524" name="AutoShape 984">
          <a:extLst>
            <a:ext uri="{FF2B5EF4-FFF2-40B4-BE49-F238E27FC236}">
              <a16:creationId xmlns:a16="http://schemas.microsoft.com/office/drawing/2014/main" xmlns="" id="{00000000-0008-0000-0A00-0000C472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525" name="AutoShape 985">
          <a:extLst>
            <a:ext uri="{FF2B5EF4-FFF2-40B4-BE49-F238E27FC236}">
              <a16:creationId xmlns:a16="http://schemas.microsoft.com/office/drawing/2014/main" xmlns="" id="{00000000-0008-0000-0A00-0000C572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526" name="AutoShape 986">
          <a:extLst>
            <a:ext uri="{FF2B5EF4-FFF2-40B4-BE49-F238E27FC236}">
              <a16:creationId xmlns:a16="http://schemas.microsoft.com/office/drawing/2014/main" xmlns="" id="{00000000-0008-0000-0A00-0000C672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527" name="AutoShape 987">
          <a:extLst>
            <a:ext uri="{FF2B5EF4-FFF2-40B4-BE49-F238E27FC236}">
              <a16:creationId xmlns:a16="http://schemas.microsoft.com/office/drawing/2014/main" xmlns="" id="{00000000-0008-0000-0A00-0000C772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528" name="AutoShape 988">
          <a:extLst>
            <a:ext uri="{FF2B5EF4-FFF2-40B4-BE49-F238E27FC236}">
              <a16:creationId xmlns:a16="http://schemas.microsoft.com/office/drawing/2014/main" xmlns="" id="{00000000-0008-0000-0A00-0000C872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529" name="AutoShape 989">
          <a:extLst>
            <a:ext uri="{FF2B5EF4-FFF2-40B4-BE49-F238E27FC236}">
              <a16:creationId xmlns:a16="http://schemas.microsoft.com/office/drawing/2014/main" xmlns="" id="{00000000-0008-0000-0A00-0000C972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530" name="AutoShape 990">
          <a:extLst>
            <a:ext uri="{FF2B5EF4-FFF2-40B4-BE49-F238E27FC236}">
              <a16:creationId xmlns:a16="http://schemas.microsoft.com/office/drawing/2014/main" xmlns="" id="{00000000-0008-0000-0A00-0000CA72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531" name="AutoShape 991">
          <a:extLst>
            <a:ext uri="{FF2B5EF4-FFF2-40B4-BE49-F238E27FC236}">
              <a16:creationId xmlns:a16="http://schemas.microsoft.com/office/drawing/2014/main" xmlns="" id="{00000000-0008-0000-0A00-0000CB72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532" name="AutoShape 992">
          <a:extLst>
            <a:ext uri="{FF2B5EF4-FFF2-40B4-BE49-F238E27FC236}">
              <a16:creationId xmlns:a16="http://schemas.microsoft.com/office/drawing/2014/main" xmlns="" id="{00000000-0008-0000-0A00-0000CC72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533" name="AutoShape 993">
          <a:extLst>
            <a:ext uri="{FF2B5EF4-FFF2-40B4-BE49-F238E27FC236}">
              <a16:creationId xmlns:a16="http://schemas.microsoft.com/office/drawing/2014/main" xmlns="" id="{00000000-0008-0000-0A00-0000CD72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534" name="AutoShape 994">
          <a:extLst>
            <a:ext uri="{FF2B5EF4-FFF2-40B4-BE49-F238E27FC236}">
              <a16:creationId xmlns:a16="http://schemas.microsoft.com/office/drawing/2014/main" xmlns="" id="{00000000-0008-0000-0A00-0000CE72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535" name="AutoShape 995">
          <a:extLst>
            <a:ext uri="{FF2B5EF4-FFF2-40B4-BE49-F238E27FC236}">
              <a16:creationId xmlns:a16="http://schemas.microsoft.com/office/drawing/2014/main" xmlns="" id="{00000000-0008-0000-0A00-0000CF72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536" name="AutoShape 996">
          <a:extLst>
            <a:ext uri="{FF2B5EF4-FFF2-40B4-BE49-F238E27FC236}">
              <a16:creationId xmlns:a16="http://schemas.microsoft.com/office/drawing/2014/main" xmlns="" id="{00000000-0008-0000-0A00-0000D072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537" name="AutoShape 997">
          <a:extLst>
            <a:ext uri="{FF2B5EF4-FFF2-40B4-BE49-F238E27FC236}">
              <a16:creationId xmlns:a16="http://schemas.microsoft.com/office/drawing/2014/main" xmlns="" id="{00000000-0008-0000-0A00-0000D172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538" name="AutoShape 998">
          <a:extLst>
            <a:ext uri="{FF2B5EF4-FFF2-40B4-BE49-F238E27FC236}">
              <a16:creationId xmlns:a16="http://schemas.microsoft.com/office/drawing/2014/main" xmlns="" id="{00000000-0008-0000-0A00-0000D272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539" name="AutoShape 999">
          <a:extLst>
            <a:ext uri="{FF2B5EF4-FFF2-40B4-BE49-F238E27FC236}">
              <a16:creationId xmlns:a16="http://schemas.microsoft.com/office/drawing/2014/main" xmlns="" id="{00000000-0008-0000-0A00-0000D372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540" name="AutoShape 1000">
          <a:extLst>
            <a:ext uri="{FF2B5EF4-FFF2-40B4-BE49-F238E27FC236}">
              <a16:creationId xmlns:a16="http://schemas.microsoft.com/office/drawing/2014/main" xmlns="" id="{00000000-0008-0000-0A00-0000D472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541" name="AutoShape 1001">
          <a:extLst>
            <a:ext uri="{FF2B5EF4-FFF2-40B4-BE49-F238E27FC236}">
              <a16:creationId xmlns:a16="http://schemas.microsoft.com/office/drawing/2014/main" xmlns="" id="{00000000-0008-0000-0A00-0000D572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542" name="AutoShape 1002">
          <a:extLst>
            <a:ext uri="{FF2B5EF4-FFF2-40B4-BE49-F238E27FC236}">
              <a16:creationId xmlns:a16="http://schemas.microsoft.com/office/drawing/2014/main" xmlns="" id="{00000000-0008-0000-0A00-0000D672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543" name="AutoShape 1003">
          <a:extLst>
            <a:ext uri="{FF2B5EF4-FFF2-40B4-BE49-F238E27FC236}">
              <a16:creationId xmlns:a16="http://schemas.microsoft.com/office/drawing/2014/main" xmlns="" id="{00000000-0008-0000-0A00-0000D772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544" name="AutoShape 1004">
          <a:extLst>
            <a:ext uri="{FF2B5EF4-FFF2-40B4-BE49-F238E27FC236}">
              <a16:creationId xmlns:a16="http://schemas.microsoft.com/office/drawing/2014/main" xmlns="" id="{00000000-0008-0000-0A00-0000D872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545" name="AutoShape 1005">
          <a:extLst>
            <a:ext uri="{FF2B5EF4-FFF2-40B4-BE49-F238E27FC236}">
              <a16:creationId xmlns:a16="http://schemas.microsoft.com/office/drawing/2014/main" xmlns="" id="{00000000-0008-0000-0A00-0000D972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546" name="AutoShape 1006">
          <a:extLst>
            <a:ext uri="{FF2B5EF4-FFF2-40B4-BE49-F238E27FC236}">
              <a16:creationId xmlns:a16="http://schemas.microsoft.com/office/drawing/2014/main" xmlns="" id="{00000000-0008-0000-0A00-0000DA72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547" name="AutoShape 1007">
          <a:extLst>
            <a:ext uri="{FF2B5EF4-FFF2-40B4-BE49-F238E27FC236}">
              <a16:creationId xmlns:a16="http://schemas.microsoft.com/office/drawing/2014/main" xmlns="" id="{00000000-0008-0000-0A00-0000DB72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548" name="AutoShape 1008">
          <a:extLst>
            <a:ext uri="{FF2B5EF4-FFF2-40B4-BE49-F238E27FC236}">
              <a16:creationId xmlns:a16="http://schemas.microsoft.com/office/drawing/2014/main" xmlns="" id="{00000000-0008-0000-0A00-0000DC72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549" name="AutoShape 1009">
          <a:extLst>
            <a:ext uri="{FF2B5EF4-FFF2-40B4-BE49-F238E27FC236}">
              <a16:creationId xmlns:a16="http://schemas.microsoft.com/office/drawing/2014/main" xmlns="" id="{00000000-0008-0000-0A00-0000DD72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550" name="AutoShape 1010">
          <a:extLst>
            <a:ext uri="{FF2B5EF4-FFF2-40B4-BE49-F238E27FC236}">
              <a16:creationId xmlns:a16="http://schemas.microsoft.com/office/drawing/2014/main" xmlns="" id="{00000000-0008-0000-0A00-0000DE72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551" name="AutoShape 1011">
          <a:extLst>
            <a:ext uri="{FF2B5EF4-FFF2-40B4-BE49-F238E27FC236}">
              <a16:creationId xmlns:a16="http://schemas.microsoft.com/office/drawing/2014/main" xmlns="" id="{00000000-0008-0000-0A00-0000DF72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552" name="AutoShape 1012">
          <a:extLst>
            <a:ext uri="{FF2B5EF4-FFF2-40B4-BE49-F238E27FC236}">
              <a16:creationId xmlns:a16="http://schemas.microsoft.com/office/drawing/2014/main" xmlns="" id="{00000000-0008-0000-0A00-0000E072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553" name="AutoShape 1013">
          <a:extLst>
            <a:ext uri="{FF2B5EF4-FFF2-40B4-BE49-F238E27FC236}">
              <a16:creationId xmlns:a16="http://schemas.microsoft.com/office/drawing/2014/main" xmlns="" id="{00000000-0008-0000-0A00-0000E172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554" name="AutoShape 1014">
          <a:extLst>
            <a:ext uri="{FF2B5EF4-FFF2-40B4-BE49-F238E27FC236}">
              <a16:creationId xmlns:a16="http://schemas.microsoft.com/office/drawing/2014/main" xmlns="" id="{00000000-0008-0000-0A00-0000E272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555" name="AutoShape 1015">
          <a:extLst>
            <a:ext uri="{FF2B5EF4-FFF2-40B4-BE49-F238E27FC236}">
              <a16:creationId xmlns:a16="http://schemas.microsoft.com/office/drawing/2014/main" xmlns="" id="{00000000-0008-0000-0A00-0000E372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556" name="AutoShape 1016">
          <a:extLst>
            <a:ext uri="{FF2B5EF4-FFF2-40B4-BE49-F238E27FC236}">
              <a16:creationId xmlns:a16="http://schemas.microsoft.com/office/drawing/2014/main" xmlns="" id="{00000000-0008-0000-0A00-0000E472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557" name="AutoShape 1017">
          <a:extLst>
            <a:ext uri="{FF2B5EF4-FFF2-40B4-BE49-F238E27FC236}">
              <a16:creationId xmlns:a16="http://schemas.microsoft.com/office/drawing/2014/main" xmlns="" id="{00000000-0008-0000-0A00-0000E572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558" name="AutoShape 1018">
          <a:extLst>
            <a:ext uri="{FF2B5EF4-FFF2-40B4-BE49-F238E27FC236}">
              <a16:creationId xmlns:a16="http://schemas.microsoft.com/office/drawing/2014/main" xmlns="" id="{00000000-0008-0000-0A00-0000E672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559" name="AutoShape 1019">
          <a:extLst>
            <a:ext uri="{FF2B5EF4-FFF2-40B4-BE49-F238E27FC236}">
              <a16:creationId xmlns:a16="http://schemas.microsoft.com/office/drawing/2014/main" xmlns="" id="{00000000-0008-0000-0A00-0000E772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560" name="AutoShape 1020">
          <a:extLst>
            <a:ext uri="{FF2B5EF4-FFF2-40B4-BE49-F238E27FC236}">
              <a16:creationId xmlns:a16="http://schemas.microsoft.com/office/drawing/2014/main" xmlns="" id="{00000000-0008-0000-0A00-0000E872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561" name="AutoShape 1021">
          <a:extLst>
            <a:ext uri="{FF2B5EF4-FFF2-40B4-BE49-F238E27FC236}">
              <a16:creationId xmlns:a16="http://schemas.microsoft.com/office/drawing/2014/main" xmlns="" id="{00000000-0008-0000-0A00-0000E972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562" name="AutoShape 1022">
          <a:extLst>
            <a:ext uri="{FF2B5EF4-FFF2-40B4-BE49-F238E27FC236}">
              <a16:creationId xmlns:a16="http://schemas.microsoft.com/office/drawing/2014/main" xmlns="" id="{00000000-0008-0000-0A00-0000EA72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563" name="AutoShape 1023">
          <a:extLst>
            <a:ext uri="{FF2B5EF4-FFF2-40B4-BE49-F238E27FC236}">
              <a16:creationId xmlns:a16="http://schemas.microsoft.com/office/drawing/2014/main" xmlns="" id="{00000000-0008-0000-0A00-0000EB72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564" name="AutoShape 1024">
          <a:extLst>
            <a:ext uri="{FF2B5EF4-FFF2-40B4-BE49-F238E27FC236}">
              <a16:creationId xmlns:a16="http://schemas.microsoft.com/office/drawing/2014/main" xmlns="" id="{00000000-0008-0000-0A00-0000EC72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565" name="AutoShape 1025">
          <a:extLst>
            <a:ext uri="{FF2B5EF4-FFF2-40B4-BE49-F238E27FC236}">
              <a16:creationId xmlns:a16="http://schemas.microsoft.com/office/drawing/2014/main" xmlns="" id="{00000000-0008-0000-0A00-0000ED72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566" name="AutoShape 1026">
          <a:extLst>
            <a:ext uri="{FF2B5EF4-FFF2-40B4-BE49-F238E27FC236}">
              <a16:creationId xmlns:a16="http://schemas.microsoft.com/office/drawing/2014/main" xmlns="" id="{00000000-0008-0000-0A00-0000EE72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567" name="AutoShape 1027">
          <a:extLst>
            <a:ext uri="{FF2B5EF4-FFF2-40B4-BE49-F238E27FC236}">
              <a16:creationId xmlns:a16="http://schemas.microsoft.com/office/drawing/2014/main" xmlns="" id="{00000000-0008-0000-0A00-0000EF72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568" name="AutoShape 1028">
          <a:extLst>
            <a:ext uri="{FF2B5EF4-FFF2-40B4-BE49-F238E27FC236}">
              <a16:creationId xmlns:a16="http://schemas.microsoft.com/office/drawing/2014/main" xmlns="" id="{00000000-0008-0000-0A00-0000F072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569" name="AutoShape 1029">
          <a:extLst>
            <a:ext uri="{FF2B5EF4-FFF2-40B4-BE49-F238E27FC236}">
              <a16:creationId xmlns:a16="http://schemas.microsoft.com/office/drawing/2014/main" xmlns="" id="{00000000-0008-0000-0A00-0000F172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570" name="AutoShape 1030">
          <a:extLst>
            <a:ext uri="{FF2B5EF4-FFF2-40B4-BE49-F238E27FC236}">
              <a16:creationId xmlns:a16="http://schemas.microsoft.com/office/drawing/2014/main" xmlns="" id="{00000000-0008-0000-0A00-0000F272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571" name="AutoShape 1031">
          <a:extLst>
            <a:ext uri="{FF2B5EF4-FFF2-40B4-BE49-F238E27FC236}">
              <a16:creationId xmlns:a16="http://schemas.microsoft.com/office/drawing/2014/main" xmlns="" id="{00000000-0008-0000-0A00-0000F372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572" name="AutoShape 1032">
          <a:extLst>
            <a:ext uri="{FF2B5EF4-FFF2-40B4-BE49-F238E27FC236}">
              <a16:creationId xmlns:a16="http://schemas.microsoft.com/office/drawing/2014/main" xmlns="" id="{00000000-0008-0000-0A00-0000F472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573" name="AutoShape 1033">
          <a:extLst>
            <a:ext uri="{FF2B5EF4-FFF2-40B4-BE49-F238E27FC236}">
              <a16:creationId xmlns:a16="http://schemas.microsoft.com/office/drawing/2014/main" xmlns="" id="{00000000-0008-0000-0A00-0000F572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574" name="AutoShape 1034">
          <a:extLst>
            <a:ext uri="{FF2B5EF4-FFF2-40B4-BE49-F238E27FC236}">
              <a16:creationId xmlns:a16="http://schemas.microsoft.com/office/drawing/2014/main" xmlns="" id="{00000000-0008-0000-0A00-0000F672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575" name="AutoShape 1035">
          <a:extLst>
            <a:ext uri="{FF2B5EF4-FFF2-40B4-BE49-F238E27FC236}">
              <a16:creationId xmlns:a16="http://schemas.microsoft.com/office/drawing/2014/main" xmlns="" id="{00000000-0008-0000-0A00-0000F772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576" name="AutoShape 1036">
          <a:extLst>
            <a:ext uri="{FF2B5EF4-FFF2-40B4-BE49-F238E27FC236}">
              <a16:creationId xmlns:a16="http://schemas.microsoft.com/office/drawing/2014/main" xmlns="" id="{00000000-0008-0000-0A00-0000F872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577" name="AutoShape 1037">
          <a:extLst>
            <a:ext uri="{FF2B5EF4-FFF2-40B4-BE49-F238E27FC236}">
              <a16:creationId xmlns:a16="http://schemas.microsoft.com/office/drawing/2014/main" xmlns="" id="{00000000-0008-0000-0A00-0000F972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578" name="AutoShape 1038">
          <a:extLst>
            <a:ext uri="{FF2B5EF4-FFF2-40B4-BE49-F238E27FC236}">
              <a16:creationId xmlns:a16="http://schemas.microsoft.com/office/drawing/2014/main" xmlns="" id="{00000000-0008-0000-0A00-0000FA72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579" name="AutoShape 1039">
          <a:extLst>
            <a:ext uri="{FF2B5EF4-FFF2-40B4-BE49-F238E27FC236}">
              <a16:creationId xmlns:a16="http://schemas.microsoft.com/office/drawing/2014/main" xmlns="" id="{00000000-0008-0000-0A00-0000FB72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580" name="AutoShape 1040">
          <a:extLst>
            <a:ext uri="{FF2B5EF4-FFF2-40B4-BE49-F238E27FC236}">
              <a16:creationId xmlns:a16="http://schemas.microsoft.com/office/drawing/2014/main" xmlns="" id="{00000000-0008-0000-0A00-0000FC72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581" name="AutoShape 1041">
          <a:extLst>
            <a:ext uri="{FF2B5EF4-FFF2-40B4-BE49-F238E27FC236}">
              <a16:creationId xmlns:a16="http://schemas.microsoft.com/office/drawing/2014/main" xmlns="" id="{00000000-0008-0000-0A00-0000FD72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582" name="AutoShape 1042">
          <a:extLst>
            <a:ext uri="{FF2B5EF4-FFF2-40B4-BE49-F238E27FC236}">
              <a16:creationId xmlns:a16="http://schemas.microsoft.com/office/drawing/2014/main" xmlns="" id="{00000000-0008-0000-0A00-0000FE72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583" name="AutoShape 1043">
          <a:extLst>
            <a:ext uri="{FF2B5EF4-FFF2-40B4-BE49-F238E27FC236}">
              <a16:creationId xmlns:a16="http://schemas.microsoft.com/office/drawing/2014/main" xmlns="" id="{00000000-0008-0000-0A00-0000FF72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584" name="AutoShape 1044">
          <a:extLst>
            <a:ext uri="{FF2B5EF4-FFF2-40B4-BE49-F238E27FC236}">
              <a16:creationId xmlns:a16="http://schemas.microsoft.com/office/drawing/2014/main" xmlns="" id="{00000000-0008-0000-0A00-00000073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585" name="AutoShape 1045">
          <a:extLst>
            <a:ext uri="{FF2B5EF4-FFF2-40B4-BE49-F238E27FC236}">
              <a16:creationId xmlns:a16="http://schemas.microsoft.com/office/drawing/2014/main" xmlns="" id="{00000000-0008-0000-0A00-00000173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586" name="AutoShape 1046">
          <a:extLst>
            <a:ext uri="{FF2B5EF4-FFF2-40B4-BE49-F238E27FC236}">
              <a16:creationId xmlns:a16="http://schemas.microsoft.com/office/drawing/2014/main" xmlns="" id="{00000000-0008-0000-0A00-00000273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587" name="AutoShape 1047">
          <a:extLst>
            <a:ext uri="{FF2B5EF4-FFF2-40B4-BE49-F238E27FC236}">
              <a16:creationId xmlns:a16="http://schemas.microsoft.com/office/drawing/2014/main" xmlns="" id="{00000000-0008-0000-0A00-00000373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588" name="AutoShape 1048">
          <a:extLst>
            <a:ext uri="{FF2B5EF4-FFF2-40B4-BE49-F238E27FC236}">
              <a16:creationId xmlns:a16="http://schemas.microsoft.com/office/drawing/2014/main" xmlns="" id="{00000000-0008-0000-0A00-00000473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589" name="AutoShape 1049">
          <a:extLst>
            <a:ext uri="{FF2B5EF4-FFF2-40B4-BE49-F238E27FC236}">
              <a16:creationId xmlns:a16="http://schemas.microsoft.com/office/drawing/2014/main" xmlns="" id="{00000000-0008-0000-0A00-00000573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590" name="AutoShape 1050">
          <a:extLst>
            <a:ext uri="{FF2B5EF4-FFF2-40B4-BE49-F238E27FC236}">
              <a16:creationId xmlns:a16="http://schemas.microsoft.com/office/drawing/2014/main" xmlns="" id="{00000000-0008-0000-0A00-00000673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591" name="AutoShape 1051">
          <a:extLst>
            <a:ext uri="{FF2B5EF4-FFF2-40B4-BE49-F238E27FC236}">
              <a16:creationId xmlns:a16="http://schemas.microsoft.com/office/drawing/2014/main" xmlns="" id="{00000000-0008-0000-0A00-00000773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592" name="AutoShape 1052">
          <a:extLst>
            <a:ext uri="{FF2B5EF4-FFF2-40B4-BE49-F238E27FC236}">
              <a16:creationId xmlns:a16="http://schemas.microsoft.com/office/drawing/2014/main" xmlns="" id="{00000000-0008-0000-0A00-00000873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593" name="AutoShape 1053">
          <a:extLst>
            <a:ext uri="{FF2B5EF4-FFF2-40B4-BE49-F238E27FC236}">
              <a16:creationId xmlns:a16="http://schemas.microsoft.com/office/drawing/2014/main" xmlns="" id="{00000000-0008-0000-0A00-00000973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594" name="AutoShape 1054">
          <a:extLst>
            <a:ext uri="{FF2B5EF4-FFF2-40B4-BE49-F238E27FC236}">
              <a16:creationId xmlns:a16="http://schemas.microsoft.com/office/drawing/2014/main" xmlns="" id="{00000000-0008-0000-0A00-00000A73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595" name="AutoShape 1055">
          <a:extLst>
            <a:ext uri="{FF2B5EF4-FFF2-40B4-BE49-F238E27FC236}">
              <a16:creationId xmlns:a16="http://schemas.microsoft.com/office/drawing/2014/main" xmlns="" id="{00000000-0008-0000-0A00-00000B73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596" name="AutoShape 1056">
          <a:extLst>
            <a:ext uri="{FF2B5EF4-FFF2-40B4-BE49-F238E27FC236}">
              <a16:creationId xmlns:a16="http://schemas.microsoft.com/office/drawing/2014/main" xmlns="" id="{00000000-0008-0000-0A00-00000C73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597" name="AutoShape 1057">
          <a:extLst>
            <a:ext uri="{FF2B5EF4-FFF2-40B4-BE49-F238E27FC236}">
              <a16:creationId xmlns:a16="http://schemas.microsoft.com/office/drawing/2014/main" xmlns="" id="{00000000-0008-0000-0A00-00000D73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598" name="AutoShape 1058">
          <a:extLst>
            <a:ext uri="{FF2B5EF4-FFF2-40B4-BE49-F238E27FC236}">
              <a16:creationId xmlns:a16="http://schemas.microsoft.com/office/drawing/2014/main" xmlns="" id="{00000000-0008-0000-0A00-00000E73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599" name="AutoShape 1059">
          <a:extLst>
            <a:ext uri="{FF2B5EF4-FFF2-40B4-BE49-F238E27FC236}">
              <a16:creationId xmlns:a16="http://schemas.microsoft.com/office/drawing/2014/main" xmlns="" id="{00000000-0008-0000-0A00-00000F73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600" name="AutoShape 1060">
          <a:extLst>
            <a:ext uri="{FF2B5EF4-FFF2-40B4-BE49-F238E27FC236}">
              <a16:creationId xmlns:a16="http://schemas.microsoft.com/office/drawing/2014/main" xmlns="" id="{00000000-0008-0000-0A00-00001073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601" name="AutoShape 1061">
          <a:extLst>
            <a:ext uri="{FF2B5EF4-FFF2-40B4-BE49-F238E27FC236}">
              <a16:creationId xmlns:a16="http://schemas.microsoft.com/office/drawing/2014/main" xmlns="" id="{00000000-0008-0000-0A00-00001173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602" name="AutoShape 1062">
          <a:extLst>
            <a:ext uri="{FF2B5EF4-FFF2-40B4-BE49-F238E27FC236}">
              <a16:creationId xmlns:a16="http://schemas.microsoft.com/office/drawing/2014/main" xmlns="" id="{00000000-0008-0000-0A00-00001273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603" name="AutoShape 1063">
          <a:extLst>
            <a:ext uri="{FF2B5EF4-FFF2-40B4-BE49-F238E27FC236}">
              <a16:creationId xmlns:a16="http://schemas.microsoft.com/office/drawing/2014/main" xmlns="" id="{00000000-0008-0000-0A00-00001373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604" name="AutoShape 1064">
          <a:extLst>
            <a:ext uri="{FF2B5EF4-FFF2-40B4-BE49-F238E27FC236}">
              <a16:creationId xmlns:a16="http://schemas.microsoft.com/office/drawing/2014/main" xmlns="" id="{00000000-0008-0000-0A00-00001473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605" name="AutoShape 1065">
          <a:extLst>
            <a:ext uri="{FF2B5EF4-FFF2-40B4-BE49-F238E27FC236}">
              <a16:creationId xmlns:a16="http://schemas.microsoft.com/office/drawing/2014/main" xmlns="" id="{00000000-0008-0000-0A00-00001573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606" name="AutoShape 1066">
          <a:extLst>
            <a:ext uri="{FF2B5EF4-FFF2-40B4-BE49-F238E27FC236}">
              <a16:creationId xmlns:a16="http://schemas.microsoft.com/office/drawing/2014/main" xmlns="" id="{00000000-0008-0000-0A00-00001673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607" name="AutoShape 1067">
          <a:extLst>
            <a:ext uri="{FF2B5EF4-FFF2-40B4-BE49-F238E27FC236}">
              <a16:creationId xmlns:a16="http://schemas.microsoft.com/office/drawing/2014/main" xmlns="" id="{00000000-0008-0000-0A00-00001773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608" name="AutoShape 1068">
          <a:extLst>
            <a:ext uri="{FF2B5EF4-FFF2-40B4-BE49-F238E27FC236}">
              <a16:creationId xmlns:a16="http://schemas.microsoft.com/office/drawing/2014/main" xmlns="" id="{00000000-0008-0000-0A00-00001873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609" name="AutoShape 1069">
          <a:extLst>
            <a:ext uri="{FF2B5EF4-FFF2-40B4-BE49-F238E27FC236}">
              <a16:creationId xmlns:a16="http://schemas.microsoft.com/office/drawing/2014/main" xmlns="" id="{00000000-0008-0000-0A00-00001973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610" name="AutoShape 1070">
          <a:extLst>
            <a:ext uri="{FF2B5EF4-FFF2-40B4-BE49-F238E27FC236}">
              <a16:creationId xmlns:a16="http://schemas.microsoft.com/office/drawing/2014/main" xmlns="" id="{00000000-0008-0000-0A00-00001A73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611" name="AutoShape 1071">
          <a:extLst>
            <a:ext uri="{FF2B5EF4-FFF2-40B4-BE49-F238E27FC236}">
              <a16:creationId xmlns:a16="http://schemas.microsoft.com/office/drawing/2014/main" xmlns="" id="{00000000-0008-0000-0A00-00001B73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612" name="AutoShape 1072">
          <a:extLst>
            <a:ext uri="{FF2B5EF4-FFF2-40B4-BE49-F238E27FC236}">
              <a16:creationId xmlns:a16="http://schemas.microsoft.com/office/drawing/2014/main" xmlns="" id="{00000000-0008-0000-0A00-00001C73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613" name="AutoShape 1073">
          <a:extLst>
            <a:ext uri="{FF2B5EF4-FFF2-40B4-BE49-F238E27FC236}">
              <a16:creationId xmlns:a16="http://schemas.microsoft.com/office/drawing/2014/main" xmlns="" id="{00000000-0008-0000-0A00-00001D73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614" name="AutoShape 1074">
          <a:extLst>
            <a:ext uri="{FF2B5EF4-FFF2-40B4-BE49-F238E27FC236}">
              <a16:creationId xmlns:a16="http://schemas.microsoft.com/office/drawing/2014/main" xmlns="" id="{00000000-0008-0000-0A00-00001E73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615" name="AutoShape 1075">
          <a:extLst>
            <a:ext uri="{FF2B5EF4-FFF2-40B4-BE49-F238E27FC236}">
              <a16:creationId xmlns:a16="http://schemas.microsoft.com/office/drawing/2014/main" xmlns="" id="{00000000-0008-0000-0A00-00001F73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616" name="AutoShape 1076">
          <a:extLst>
            <a:ext uri="{FF2B5EF4-FFF2-40B4-BE49-F238E27FC236}">
              <a16:creationId xmlns:a16="http://schemas.microsoft.com/office/drawing/2014/main" xmlns="" id="{00000000-0008-0000-0A00-00002073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617" name="AutoShape 1077">
          <a:extLst>
            <a:ext uri="{FF2B5EF4-FFF2-40B4-BE49-F238E27FC236}">
              <a16:creationId xmlns:a16="http://schemas.microsoft.com/office/drawing/2014/main" xmlns="" id="{00000000-0008-0000-0A00-00002173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618" name="AutoShape 1078">
          <a:extLst>
            <a:ext uri="{FF2B5EF4-FFF2-40B4-BE49-F238E27FC236}">
              <a16:creationId xmlns:a16="http://schemas.microsoft.com/office/drawing/2014/main" xmlns="" id="{00000000-0008-0000-0A00-00002273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619" name="AutoShape 1079">
          <a:extLst>
            <a:ext uri="{FF2B5EF4-FFF2-40B4-BE49-F238E27FC236}">
              <a16:creationId xmlns:a16="http://schemas.microsoft.com/office/drawing/2014/main" xmlns="" id="{00000000-0008-0000-0A00-00002373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620" name="AutoShape 1080">
          <a:extLst>
            <a:ext uri="{FF2B5EF4-FFF2-40B4-BE49-F238E27FC236}">
              <a16:creationId xmlns:a16="http://schemas.microsoft.com/office/drawing/2014/main" xmlns="" id="{00000000-0008-0000-0A00-00002473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621" name="AutoShape 1081">
          <a:extLst>
            <a:ext uri="{FF2B5EF4-FFF2-40B4-BE49-F238E27FC236}">
              <a16:creationId xmlns:a16="http://schemas.microsoft.com/office/drawing/2014/main" xmlns="" id="{00000000-0008-0000-0A00-00002573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622" name="AutoShape 1082">
          <a:extLst>
            <a:ext uri="{FF2B5EF4-FFF2-40B4-BE49-F238E27FC236}">
              <a16:creationId xmlns:a16="http://schemas.microsoft.com/office/drawing/2014/main" xmlns="" id="{00000000-0008-0000-0A00-00002673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623" name="AutoShape 1083">
          <a:extLst>
            <a:ext uri="{FF2B5EF4-FFF2-40B4-BE49-F238E27FC236}">
              <a16:creationId xmlns:a16="http://schemas.microsoft.com/office/drawing/2014/main" xmlns="" id="{00000000-0008-0000-0A00-00002773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624" name="AutoShape 1084">
          <a:extLst>
            <a:ext uri="{FF2B5EF4-FFF2-40B4-BE49-F238E27FC236}">
              <a16:creationId xmlns:a16="http://schemas.microsoft.com/office/drawing/2014/main" xmlns="" id="{00000000-0008-0000-0A00-00002873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625" name="AutoShape 1085">
          <a:extLst>
            <a:ext uri="{FF2B5EF4-FFF2-40B4-BE49-F238E27FC236}">
              <a16:creationId xmlns:a16="http://schemas.microsoft.com/office/drawing/2014/main" xmlns="" id="{00000000-0008-0000-0A00-00002973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626" name="AutoShape 1086">
          <a:extLst>
            <a:ext uri="{FF2B5EF4-FFF2-40B4-BE49-F238E27FC236}">
              <a16:creationId xmlns:a16="http://schemas.microsoft.com/office/drawing/2014/main" xmlns="" id="{00000000-0008-0000-0A00-00002A73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627" name="AutoShape 1087">
          <a:extLst>
            <a:ext uri="{FF2B5EF4-FFF2-40B4-BE49-F238E27FC236}">
              <a16:creationId xmlns:a16="http://schemas.microsoft.com/office/drawing/2014/main" xmlns="" id="{00000000-0008-0000-0A00-00002B73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628" name="AutoShape 1088">
          <a:extLst>
            <a:ext uri="{FF2B5EF4-FFF2-40B4-BE49-F238E27FC236}">
              <a16:creationId xmlns:a16="http://schemas.microsoft.com/office/drawing/2014/main" xmlns="" id="{00000000-0008-0000-0A00-00002C73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629" name="AutoShape 1089">
          <a:extLst>
            <a:ext uri="{FF2B5EF4-FFF2-40B4-BE49-F238E27FC236}">
              <a16:creationId xmlns:a16="http://schemas.microsoft.com/office/drawing/2014/main" xmlns="" id="{00000000-0008-0000-0A00-00002D73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630" name="AutoShape 1090">
          <a:extLst>
            <a:ext uri="{FF2B5EF4-FFF2-40B4-BE49-F238E27FC236}">
              <a16:creationId xmlns:a16="http://schemas.microsoft.com/office/drawing/2014/main" xmlns="" id="{00000000-0008-0000-0A00-00002E73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631" name="AutoShape 1091">
          <a:extLst>
            <a:ext uri="{FF2B5EF4-FFF2-40B4-BE49-F238E27FC236}">
              <a16:creationId xmlns:a16="http://schemas.microsoft.com/office/drawing/2014/main" xmlns="" id="{00000000-0008-0000-0A00-00002F73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632" name="AutoShape 1092">
          <a:extLst>
            <a:ext uri="{FF2B5EF4-FFF2-40B4-BE49-F238E27FC236}">
              <a16:creationId xmlns:a16="http://schemas.microsoft.com/office/drawing/2014/main" xmlns="" id="{00000000-0008-0000-0A00-00003073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633" name="AutoShape 1093">
          <a:extLst>
            <a:ext uri="{FF2B5EF4-FFF2-40B4-BE49-F238E27FC236}">
              <a16:creationId xmlns:a16="http://schemas.microsoft.com/office/drawing/2014/main" xmlns="" id="{00000000-0008-0000-0A00-00003173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634" name="AutoShape 1094">
          <a:extLst>
            <a:ext uri="{FF2B5EF4-FFF2-40B4-BE49-F238E27FC236}">
              <a16:creationId xmlns:a16="http://schemas.microsoft.com/office/drawing/2014/main" xmlns="" id="{00000000-0008-0000-0A00-00003273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635" name="AutoShape 1095">
          <a:extLst>
            <a:ext uri="{FF2B5EF4-FFF2-40B4-BE49-F238E27FC236}">
              <a16:creationId xmlns:a16="http://schemas.microsoft.com/office/drawing/2014/main" xmlns="" id="{00000000-0008-0000-0A00-00003373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636" name="AutoShape 1096">
          <a:extLst>
            <a:ext uri="{FF2B5EF4-FFF2-40B4-BE49-F238E27FC236}">
              <a16:creationId xmlns:a16="http://schemas.microsoft.com/office/drawing/2014/main" xmlns="" id="{00000000-0008-0000-0A00-00003473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637" name="AutoShape 1097">
          <a:extLst>
            <a:ext uri="{FF2B5EF4-FFF2-40B4-BE49-F238E27FC236}">
              <a16:creationId xmlns:a16="http://schemas.microsoft.com/office/drawing/2014/main" xmlns="" id="{00000000-0008-0000-0A00-00003573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638" name="AutoShape 1098">
          <a:extLst>
            <a:ext uri="{FF2B5EF4-FFF2-40B4-BE49-F238E27FC236}">
              <a16:creationId xmlns:a16="http://schemas.microsoft.com/office/drawing/2014/main" xmlns="" id="{00000000-0008-0000-0A00-00003673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639" name="AutoShape 1099">
          <a:extLst>
            <a:ext uri="{FF2B5EF4-FFF2-40B4-BE49-F238E27FC236}">
              <a16:creationId xmlns:a16="http://schemas.microsoft.com/office/drawing/2014/main" xmlns="" id="{00000000-0008-0000-0A00-00003773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640" name="AutoShape 1100">
          <a:extLst>
            <a:ext uri="{FF2B5EF4-FFF2-40B4-BE49-F238E27FC236}">
              <a16:creationId xmlns:a16="http://schemas.microsoft.com/office/drawing/2014/main" xmlns="" id="{00000000-0008-0000-0A00-00003873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641" name="AutoShape 1101">
          <a:extLst>
            <a:ext uri="{FF2B5EF4-FFF2-40B4-BE49-F238E27FC236}">
              <a16:creationId xmlns:a16="http://schemas.microsoft.com/office/drawing/2014/main" xmlns="" id="{00000000-0008-0000-0A00-00003973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642" name="AutoShape 1102">
          <a:extLst>
            <a:ext uri="{FF2B5EF4-FFF2-40B4-BE49-F238E27FC236}">
              <a16:creationId xmlns:a16="http://schemas.microsoft.com/office/drawing/2014/main" xmlns="" id="{00000000-0008-0000-0A00-00003A73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643" name="AutoShape 1103">
          <a:extLst>
            <a:ext uri="{FF2B5EF4-FFF2-40B4-BE49-F238E27FC236}">
              <a16:creationId xmlns:a16="http://schemas.microsoft.com/office/drawing/2014/main" xmlns="" id="{00000000-0008-0000-0A00-00003B73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644" name="AutoShape 1104">
          <a:extLst>
            <a:ext uri="{FF2B5EF4-FFF2-40B4-BE49-F238E27FC236}">
              <a16:creationId xmlns:a16="http://schemas.microsoft.com/office/drawing/2014/main" xmlns="" id="{00000000-0008-0000-0A00-00003C73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645" name="AutoShape 1105">
          <a:extLst>
            <a:ext uri="{FF2B5EF4-FFF2-40B4-BE49-F238E27FC236}">
              <a16:creationId xmlns:a16="http://schemas.microsoft.com/office/drawing/2014/main" xmlns="" id="{00000000-0008-0000-0A00-00003D73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646" name="AutoShape 1106">
          <a:extLst>
            <a:ext uri="{FF2B5EF4-FFF2-40B4-BE49-F238E27FC236}">
              <a16:creationId xmlns:a16="http://schemas.microsoft.com/office/drawing/2014/main" xmlns="" id="{00000000-0008-0000-0A00-00003E73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647" name="AutoShape 1107">
          <a:extLst>
            <a:ext uri="{FF2B5EF4-FFF2-40B4-BE49-F238E27FC236}">
              <a16:creationId xmlns:a16="http://schemas.microsoft.com/office/drawing/2014/main" xmlns="" id="{00000000-0008-0000-0A00-00003F73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648" name="AutoShape 1108">
          <a:extLst>
            <a:ext uri="{FF2B5EF4-FFF2-40B4-BE49-F238E27FC236}">
              <a16:creationId xmlns:a16="http://schemas.microsoft.com/office/drawing/2014/main" xmlns="" id="{00000000-0008-0000-0A00-00004073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649" name="AutoShape 1109">
          <a:extLst>
            <a:ext uri="{FF2B5EF4-FFF2-40B4-BE49-F238E27FC236}">
              <a16:creationId xmlns:a16="http://schemas.microsoft.com/office/drawing/2014/main" xmlns="" id="{00000000-0008-0000-0A00-00004173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650" name="AutoShape 1110">
          <a:extLst>
            <a:ext uri="{FF2B5EF4-FFF2-40B4-BE49-F238E27FC236}">
              <a16:creationId xmlns:a16="http://schemas.microsoft.com/office/drawing/2014/main" xmlns="" id="{00000000-0008-0000-0A00-00004273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651" name="AutoShape 1111">
          <a:extLst>
            <a:ext uri="{FF2B5EF4-FFF2-40B4-BE49-F238E27FC236}">
              <a16:creationId xmlns:a16="http://schemas.microsoft.com/office/drawing/2014/main" xmlns="" id="{00000000-0008-0000-0A00-00004373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652" name="AutoShape 1112">
          <a:extLst>
            <a:ext uri="{FF2B5EF4-FFF2-40B4-BE49-F238E27FC236}">
              <a16:creationId xmlns:a16="http://schemas.microsoft.com/office/drawing/2014/main" xmlns="" id="{00000000-0008-0000-0A00-00004473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653" name="AutoShape 1113">
          <a:extLst>
            <a:ext uri="{FF2B5EF4-FFF2-40B4-BE49-F238E27FC236}">
              <a16:creationId xmlns:a16="http://schemas.microsoft.com/office/drawing/2014/main" xmlns="" id="{00000000-0008-0000-0A00-00004573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654" name="AutoShape 1114">
          <a:extLst>
            <a:ext uri="{FF2B5EF4-FFF2-40B4-BE49-F238E27FC236}">
              <a16:creationId xmlns:a16="http://schemas.microsoft.com/office/drawing/2014/main" xmlns="" id="{00000000-0008-0000-0A00-00004673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655" name="AutoShape 1115">
          <a:extLst>
            <a:ext uri="{FF2B5EF4-FFF2-40B4-BE49-F238E27FC236}">
              <a16:creationId xmlns:a16="http://schemas.microsoft.com/office/drawing/2014/main" xmlns="" id="{00000000-0008-0000-0A00-00004773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656" name="AutoShape 1116">
          <a:extLst>
            <a:ext uri="{FF2B5EF4-FFF2-40B4-BE49-F238E27FC236}">
              <a16:creationId xmlns:a16="http://schemas.microsoft.com/office/drawing/2014/main" xmlns="" id="{00000000-0008-0000-0A00-00004873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657" name="AutoShape 1117">
          <a:extLst>
            <a:ext uri="{FF2B5EF4-FFF2-40B4-BE49-F238E27FC236}">
              <a16:creationId xmlns:a16="http://schemas.microsoft.com/office/drawing/2014/main" xmlns="" id="{00000000-0008-0000-0A00-00004973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658" name="AutoShape 1118">
          <a:extLst>
            <a:ext uri="{FF2B5EF4-FFF2-40B4-BE49-F238E27FC236}">
              <a16:creationId xmlns:a16="http://schemas.microsoft.com/office/drawing/2014/main" xmlns="" id="{00000000-0008-0000-0A00-00004A73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659" name="AutoShape 1119">
          <a:extLst>
            <a:ext uri="{FF2B5EF4-FFF2-40B4-BE49-F238E27FC236}">
              <a16:creationId xmlns:a16="http://schemas.microsoft.com/office/drawing/2014/main" xmlns="" id="{00000000-0008-0000-0A00-00004B73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660" name="AutoShape 1120">
          <a:extLst>
            <a:ext uri="{FF2B5EF4-FFF2-40B4-BE49-F238E27FC236}">
              <a16:creationId xmlns:a16="http://schemas.microsoft.com/office/drawing/2014/main" xmlns="" id="{00000000-0008-0000-0A00-00004C73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661" name="AutoShape 1121">
          <a:extLst>
            <a:ext uri="{FF2B5EF4-FFF2-40B4-BE49-F238E27FC236}">
              <a16:creationId xmlns:a16="http://schemas.microsoft.com/office/drawing/2014/main" xmlns="" id="{00000000-0008-0000-0A00-00004D73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662" name="AutoShape 1122">
          <a:extLst>
            <a:ext uri="{FF2B5EF4-FFF2-40B4-BE49-F238E27FC236}">
              <a16:creationId xmlns:a16="http://schemas.microsoft.com/office/drawing/2014/main" xmlns="" id="{00000000-0008-0000-0A00-00004E73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663" name="AutoShape 1123">
          <a:extLst>
            <a:ext uri="{FF2B5EF4-FFF2-40B4-BE49-F238E27FC236}">
              <a16:creationId xmlns:a16="http://schemas.microsoft.com/office/drawing/2014/main" xmlns="" id="{00000000-0008-0000-0A00-00004F73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664" name="AutoShape 1124">
          <a:extLst>
            <a:ext uri="{FF2B5EF4-FFF2-40B4-BE49-F238E27FC236}">
              <a16:creationId xmlns:a16="http://schemas.microsoft.com/office/drawing/2014/main" xmlns="" id="{00000000-0008-0000-0A00-00005073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665" name="AutoShape 1125">
          <a:extLst>
            <a:ext uri="{FF2B5EF4-FFF2-40B4-BE49-F238E27FC236}">
              <a16:creationId xmlns:a16="http://schemas.microsoft.com/office/drawing/2014/main" xmlns="" id="{00000000-0008-0000-0A00-00005173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666" name="AutoShape 1126">
          <a:extLst>
            <a:ext uri="{FF2B5EF4-FFF2-40B4-BE49-F238E27FC236}">
              <a16:creationId xmlns:a16="http://schemas.microsoft.com/office/drawing/2014/main" xmlns="" id="{00000000-0008-0000-0A00-00005273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667" name="AutoShape 1127">
          <a:extLst>
            <a:ext uri="{FF2B5EF4-FFF2-40B4-BE49-F238E27FC236}">
              <a16:creationId xmlns:a16="http://schemas.microsoft.com/office/drawing/2014/main" xmlns="" id="{00000000-0008-0000-0A00-00005373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668" name="AutoShape 1128">
          <a:extLst>
            <a:ext uri="{FF2B5EF4-FFF2-40B4-BE49-F238E27FC236}">
              <a16:creationId xmlns:a16="http://schemas.microsoft.com/office/drawing/2014/main" xmlns="" id="{00000000-0008-0000-0A00-00005473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669" name="AutoShape 1129">
          <a:extLst>
            <a:ext uri="{FF2B5EF4-FFF2-40B4-BE49-F238E27FC236}">
              <a16:creationId xmlns:a16="http://schemas.microsoft.com/office/drawing/2014/main" xmlns="" id="{00000000-0008-0000-0A00-00005573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670" name="AutoShape 1130">
          <a:extLst>
            <a:ext uri="{FF2B5EF4-FFF2-40B4-BE49-F238E27FC236}">
              <a16:creationId xmlns:a16="http://schemas.microsoft.com/office/drawing/2014/main" xmlns="" id="{00000000-0008-0000-0A00-00005673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671" name="AutoShape 1131">
          <a:extLst>
            <a:ext uri="{FF2B5EF4-FFF2-40B4-BE49-F238E27FC236}">
              <a16:creationId xmlns:a16="http://schemas.microsoft.com/office/drawing/2014/main" xmlns="" id="{00000000-0008-0000-0A00-00005773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672" name="AutoShape 1132">
          <a:extLst>
            <a:ext uri="{FF2B5EF4-FFF2-40B4-BE49-F238E27FC236}">
              <a16:creationId xmlns:a16="http://schemas.microsoft.com/office/drawing/2014/main" xmlns="" id="{00000000-0008-0000-0A00-00005873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673" name="AutoShape 1133">
          <a:extLst>
            <a:ext uri="{FF2B5EF4-FFF2-40B4-BE49-F238E27FC236}">
              <a16:creationId xmlns:a16="http://schemas.microsoft.com/office/drawing/2014/main" xmlns="" id="{00000000-0008-0000-0A00-00005973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674" name="AutoShape 1134">
          <a:extLst>
            <a:ext uri="{FF2B5EF4-FFF2-40B4-BE49-F238E27FC236}">
              <a16:creationId xmlns:a16="http://schemas.microsoft.com/office/drawing/2014/main" xmlns="" id="{00000000-0008-0000-0A00-00005A73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675" name="AutoShape 1135">
          <a:extLst>
            <a:ext uri="{FF2B5EF4-FFF2-40B4-BE49-F238E27FC236}">
              <a16:creationId xmlns:a16="http://schemas.microsoft.com/office/drawing/2014/main" xmlns="" id="{00000000-0008-0000-0A00-00005B73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676" name="AutoShape 1136">
          <a:extLst>
            <a:ext uri="{FF2B5EF4-FFF2-40B4-BE49-F238E27FC236}">
              <a16:creationId xmlns:a16="http://schemas.microsoft.com/office/drawing/2014/main" xmlns="" id="{00000000-0008-0000-0A00-00005C73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677" name="AutoShape 1137">
          <a:extLst>
            <a:ext uri="{FF2B5EF4-FFF2-40B4-BE49-F238E27FC236}">
              <a16:creationId xmlns:a16="http://schemas.microsoft.com/office/drawing/2014/main" xmlns="" id="{00000000-0008-0000-0A00-00005D73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678" name="AutoShape 1138">
          <a:extLst>
            <a:ext uri="{FF2B5EF4-FFF2-40B4-BE49-F238E27FC236}">
              <a16:creationId xmlns:a16="http://schemas.microsoft.com/office/drawing/2014/main" xmlns="" id="{00000000-0008-0000-0A00-00005E73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679" name="AutoShape 1139">
          <a:extLst>
            <a:ext uri="{FF2B5EF4-FFF2-40B4-BE49-F238E27FC236}">
              <a16:creationId xmlns:a16="http://schemas.microsoft.com/office/drawing/2014/main" xmlns="" id="{00000000-0008-0000-0A00-00005F73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680" name="AutoShape 1140">
          <a:extLst>
            <a:ext uri="{FF2B5EF4-FFF2-40B4-BE49-F238E27FC236}">
              <a16:creationId xmlns:a16="http://schemas.microsoft.com/office/drawing/2014/main" xmlns="" id="{00000000-0008-0000-0A00-00006073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681" name="AutoShape 1141">
          <a:extLst>
            <a:ext uri="{FF2B5EF4-FFF2-40B4-BE49-F238E27FC236}">
              <a16:creationId xmlns:a16="http://schemas.microsoft.com/office/drawing/2014/main" xmlns="" id="{00000000-0008-0000-0A00-00006173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682" name="AutoShape 1142">
          <a:extLst>
            <a:ext uri="{FF2B5EF4-FFF2-40B4-BE49-F238E27FC236}">
              <a16:creationId xmlns:a16="http://schemas.microsoft.com/office/drawing/2014/main" xmlns="" id="{00000000-0008-0000-0A00-00006273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683" name="AutoShape 1143">
          <a:extLst>
            <a:ext uri="{FF2B5EF4-FFF2-40B4-BE49-F238E27FC236}">
              <a16:creationId xmlns:a16="http://schemas.microsoft.com/office/drawing/2014/main" xmlns="" id="{00000000-0008-0000-0A00-00006373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1684" name="AutoShape 1144">
          <a:extLst>
            <a:ext uri="{FF2B5EF4-FFF2-40B4-BE49-F238E27FC236}">
              <a16:creationId xmlns:a16="http://schemas.microsoft.com/office/drawing/2014/main" xmlns="" id="{00000000-0008-0000-0A00-000064730400}"/>
            </a:ext>
          </a:extLst>
        </xdr:cNvPr>
        <xdr:cNvSpPr>
          <a:spLocks noChangeArrowheads="1"/>
        </xdr:cNvSpPr>
      </xdr:nvSpPr>
      <xdr:spPr bwMode="auto">
        <a:xfrm>
          <a:off x="0" y="0"/>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38</xdr:row>
      <xdr:rowOff>0</xdr:rowOff>
    </xdr:from>
    <xdr:to>
      <xdr:col>0</xdr:col>
      <xdr:colOff>0</xdr:colOff>
      <xdr:row>38</xdr:row>
      <xdr:rowOff>304800</xdr:rowOff>
    </xdr:to>
    <xdr:sp macro="" textlink="">
      <xdr:nvSpPr>
        <xdr:cNvPr id="291685" name="AutoShape 1145">
          <a:extLst>
            <a:ext uri="{FF2B5EF4-FFF2-40B4-BE49-F238E27FC236}">
              <a16:creationId xmlns:a16="http://schemas.microsoft.com/office/drawing/2014/main" xmlns="" id="{00000000-0008-0000-0A00-000065730400}"/>
            </a:ext>
          </a:extLst>
        </xdr:cNvPr>
        <xdr:cNvSpPr>
          <a:spLocks noChangeArrowheads="1"/>
        </xdr:cNvSpPr>
      </xdr:nvSpPr>
      <xdr:spPr bwMode="auto">
        <a:xfrm>
          <a:off x="0" y="9153525"/>
          <a:ext cx="0" cy="142875"/>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0</xdr:col>
      <xdr:colOff>0</xdr:colOff>
      <xdr:row>29</xdr:row>
      <xdr:rowOff>200025</xdr:rowOff>
    </xdr:from>
    <xdr:to>
      <xdr:col>0</xdr:col>
      <xdr:colOff>0</xdr:colOff>
      <xdr:row>29</xdr:row>
      <xdr:rowOff>200025</xdr:rowOff>
    </xdr:to>
    <xdr:sp macro="" textlink="">
      <xdr:nvSpPr>
        <xdr:cNvPr id="291686" name="Line 1146">
          <a:extLst>
            <a:ext uri="{FF2B5EF4-FFF2-40B4-BE49-F238E27FC236}">
              <a16:creationId xmlns:a16="http://schemas.microsoft.com/office/drawing/2014/main" xmlns="" id="{00000000-0008-0000-0A00-000066730400}"/>
            </a:ext>
          </a:extLst>
        </xdr:cNvPr>
        <xdr:cNvSpPr>
          <a:spLocks noChangeShapeType="1"/>
        </xdr:cNvSpPr>
      </xdr:nvSpPr>
      <xdr:spPr bwMode="auto">
        <a:xfrm>
          <a:off x="0" y="79629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38</xdr:row>
      <xdr:rowOff>0</xdr:rowOff>
    </xdr:from>
    <xdr:to>
      <xdr:col>0</xdr:col>
      <xdr:colOff>0</xdr:colOff>
      <xdr:row>38</xdr:row>
      <xdr:rowOff>304800</xdr:rowOff>
    </xdr:to>
    <xdr:sp macro="" textlink="">
      <xdr:nvSpPr>
        <xdr:cNvPr id="291687" name="AutoShape 1147">
          <a:extLst>
            <a:ext uri="{FF2B5EF4-FFF2-40B4-BE49-F238E27FC236}">
              <a16:creationId xmlns:a16="http://schemas.microsoft.com/office/drawing/2014/main" xmlns="" id="{00000000-0008-0000-0A00-000067730400}"/>
            </a:ext>
          </a:extLst>
        </xdr:cNvPr>
        <xdr:cNvSpPr>
          <a:spLocks noChangeArrowheads="1"/>
        </xdr:cNvSpPr>
      </xdr:nvSpPr>
      <xdr:spPr bwMode="auto">
        <a:xfrm>
          <a:off x="0" y="9153525"/>
          <a:ext cx="0" cy="142875"/>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4</xdr:col>
      <xdr:colOff>0</xdr:colOff>
      <xdr:row>383</xdr:row>
      <xdr:rowOff>0</xdr:rowOff>
    </xdr:from>
    <xdr:to>
      <xdr:col>4</xdr:col>
      <xdr:colOff>0</xdr:colOff>
      <xdr:row>383</xdr:row>
      <xdr:rowOff>0</xdr:rowOff>
    </xdr:to>
    <xdr:sp macro="" textlink="">
      <xdr:nvSpPr>
        <xdr:cNvPr id="291688" name="Line 1148">
          <a:extLst>
            <a:ext uri="{FF2B5EF4-FFF2-40B4-BE49-F238E27FC236}">
              <a16:creationId xmlns:a16="http://schemas.microsoft.com/office/drawing/2014/main" xmlns="" id="{00000000-0008-0000-0A00-000068730400}"/>
            </a:ext>
          </a:extLst>
        </xdr:cNvPr>
        <xdr:cNvSpPr>
          <a:spLocks noChangeShapeType="1"/>
        </xdr:cNvSpPr>
      </xdr:nvSpPr>
      <xdr:spPr bwMode="auto">
        <a:xfrm>
          <a:off x="2133600" y="893540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383</xdr:row>
      <xdr:rowOff>0</xdr:rowOff>
    </xdr:from>
    <xdr:to>
      <xdr:col>4</xdr:col>
      <xdr:colOff>0</xdr:colOff>
      <xdr:row>383</xdr:row>
      <xdr:rowOff>0</xdr:rowOff>
    </xdr:to>
    <xdr:sp macro="" textlink="">
      <xdr:nvSpPr>
        <xdr:cNvPr id="291689" name="Line 1149">
          <a:extLst>
            <a:ext uri="{FF2B5EF4-FFF2-40B4-BE49-F238E27FC236}">
              <a16:creationId xmlns:a16="http://schemas.microsoft.com/office/drawing/2014/main" xmlns="" id="{00000000-0008-0000-0A00-000069730400}"/>
            </a:ext>
          </a:extLst>
        </xdr:cNvPr>
        <xdr:cNvSpPr>
          <a:spLocks noChangeShapeType="1"/>
        </xdr:cNvSpPr>
      </xdr:nvSpPr>
      <xdr:spPr bwMode="auto">
        <a:xfrm flipV="1">
          <a:off x="2133600" y="893540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383</xdr:row>
      <xdr:rowOff>0</xdr:rowOff>
    </xdr:from>
    <xdr:to>
      <xdr:col>4</xdr:col>
      <xdr:colOff>0</xdr:colOff>
      <xdr:row>383</xdr:row>
      <xdr:rowOff>0</xdr:rowOff>
    </xdr:to>
    <xdr:sp macro="" textlink="">
      <xdr:nvSpPr>
        <xdr:cNvPr id="291690" name="Line 1150">
          <a:extLst>
            <a:ext uri="{FF2B5EF4-FFF2-40B4-BE49-F238E27FC236}">
              <a16:creationId xmlns:a16="http://schemas.microsoft.com/office/drawing/2014/main" xmlns="" id="{00000000-0008-0000-0A00-00006A730400}"/>
            </a:ext>
          </a:extLst>
        </xdr:cNvPr>
        <xdr:cNvSpPr>
          <a:spLocks noChangeShapeType="1"/>
        </xdr:cNvSpPr>
      </xdr:nvSpPr>
      <xdr:spPr bwMode="auto">
        <a:xfrm flipV="1">
          <a:off x="2133600" y="893540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383</xdr:row>
      <xdr:rowOff>0</xdr:rowOff>
    </xdr:from>
    <xdr:to>
      <xdr:col>4</xdr:col>
      <xdr:colOff>0</xdr:colOff>
      <xdr:row>383</xdr:row>
      <xdr:rowOff>0</xdr:rowOff>
    </xdr:to>
    <xdr:sp macro="" textlink="">
      <xdr:nvSpPr>
        <xdr:cNvPr id="291691" name="Line 1151">
          <a:extLst>
            <a:ext uri="{FF2B5EF4-FFF2-40B4-BE49-F238E27FC236}">
              <a16:creationId xmlns:a16="http://schemas.microsoft.com/office/drawing/2014/main" xmlns="" id="{00000000-0008-0000-0A00-00006B730400}"/>
            </a:ext>
          </a:extLst>
        </xdr:cNvPr>
        <xdr:cNvSpPr>
          <a:spLocks noChangeShapeType="1"/>
        </xdr:cNvSpPr>
      </xdr:nvSpPr>
      <xdr:spPr bwMode="auto">
        <a:xfrm>
          <a:off x="2133600" y="893540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383</xdr:row>
      <xdr:rowOff>0</xdr:rowOff>
    </xdr:from>
    <xdr:to>
      <xdr:col>4</xdr:col>
      <xdr:colOff>0</xdr:colOff>
      <xdr:row>383</xdr:row>
      <xdr:rowOff>0</xdr:rowOff>
    </xdr:to>
    <xdr:sp macro="" textlink="">
      <xdr:nvSpPr>
        <xdr:cNvPr id="291692" name="Line 1152">
          <a:extLst>
            <a:ext uri="{FF2B5EF4-FFF2-40B4-BE49-F238E27FC236}">
              <a16:creationId xmlns:a16="http://schemas.microsoft.com/office/drawing/2014/main" xmlns="" id="{00000000-0008-0000-0A00-00006C730400}"/>
            </a:ext>
          </a:extLst>
        </xdr:cNvPr>
        <xdr:cNvSpPr>
          <a:spLocks noChangeShapeType="1"/>
        </xdr:cNvSpPr>
      </xdr:nvSpPr>
      <xdr:spPr bwMode="auto">
        <a:xfrm>
          <a:off x="2133600" y="893540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383</xdr:row>
      <xdr:rowOff>0</xdr:rowOff>
    </xdr:from>
    <xdr:to>
      <xdr:col>4</xdr:col>
      <xdr:colOff>0</xdr:colOff>
      <xdr:row>383</xdr:row>
      <xdr:rowOff>0</xdr:rowOff>
    </xdr:to>
    <xdr:sp macro="" textlink="">
      <xdr:nvSpPr>
        <xdr:cNvPr id="291693" name="Line 1153">
          <a:extLst>
            <a:ext uri="{FF2B5EF4-FFF2-40B4-BE49-F238E27FC236}">
              <a16:creationId xmlns:a16="http://schemas.microsoft.com/office/drawing/2014/main" xmlns="" id="{00000000-0008-0000-0A00-00006D730400}"/>
            </a:ext>
          </a:extLst>
        </xdr:cNvPr>
        <xdr:cNvSpPr>
          <a:spLocks noChangeShapeType="1"/>
        </xdr:cNvSpPr>
      </xdr:nvSpPr>
      <xdr:spPr bwMode="auto">
        <a:xfrm>
          <a:off x="2133600" y="893540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383</xdr:row>
      <xdr:rowOff>0</xdr:rowOff>
    </xdr:from>
    <xdr:to>
      <xdr:col>4</xdr:col>
      <xdr:colOff>0</xdr:colOff>
      <xdr:row>383</xdr:row>
      <xdr:rowOff>0</xdr:rowOff>
    </xdr:to>
    <xdr:sp macro="" textlink="">
      <xdr:nvSpPr>
        <xdr:cNvPr id="291694" name="Line 1154">
          <a:extLst>
            <a:ext uri="{FF2B5EF4-FFF2-40B4-BE49-F238E27FC236}">
              <a16:creationId xmlns:a16="http://schemas.microsoft.com/office/drawing/2014/main" xmlns="" id="{00000000-0008-0000-0A00-00006E730400}"/>
            </a:ext>
          </a:extLst>
        </xdr:cNvPr>
        <xdr:cNvSpPr>
          <a:spLocks noChangeShapeType="1"/>
        </xdr:cNvSpPr>
      </xdr:nvSpPr>
      <xdr:spPr bwMode="auto">
        <a:xfrm flipV="1">
          <a:off x="2133600" y="893540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383</xdr:row>
      <xdr:rowOff>0</xdr:rowOff>
    </xdr:from>
    <xdr:to>
      <xdr:col>4</xdr:col>
      <xdr:colOff>0</xdr:colOff>
      <xdr:row>383</xdr:row>
      <xdr:rowOff>0</xdr:rowOff>
    </xdr:to>
    <xdr:sp macro="" textlink="">
      <xdr:nvSpPr>
        <xdr:cNvPr id="291695" name="Line 1155">
          <a:extLst>
            <a:ext uri="{FF2B5EF4-FFF2-40B4-BE49-F238E27FC236}">
              <a16:creationId xmlns:a16="http://schemas.microsoft.com/office/drawing/2014/main" xmlns="" id="{00000000-0008-0000-0A00-00006F730400}"/>
            </a:ext>
          </a:extLst>
        </xdr:cNvPr>
        <xdr:cNvSpPr>
          <a:spLocks noChangeShapeType="1"/>
        </xdr:cNvSpPr>
      </xdr:nvSpPr>
      <xdr:spPr bwMode="auto">
        <a:xfrm flipV="1">
          <a:off x="2133600" y="893540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383</xdr:row>
      <xdr:rowOff>0</xdr:rowOff>
    </xdr:from>
    <xdr:to>
      <xdr:col>4</xdr:col>
      <xdr:colOff>0</xdr:colOff>
      <xdr:row>383</xdr:row>
      <xdr:rowOff>0</xdr:rowOff>
    </xdr:to>
    <xdr:sp macro="" textlink="">
      <xdr:nvSpPr>
        <xdr:cNvPr id="291696" name="Line 1156">
          <a:extLst>
            <a:ext uri="{FF2B5EF4-FFF2-40B4-BE49-F238E27FC236}">
              <a16:creationId xmlns:a16="http://schemas.microsoft.com/office/drawing/2014/main" xmlns="" id="{00000000-0008-0000-0A00-000070730400}"/>
            </a:ext>
          </a:extLst>
        </xdr:cNvPr>
        <xdr:cNvSpPr>
          <a:spLocks noChangeShapeType="1"/>
        </xdr:cNvSpPr>
      </xdr:nvSpPr>
      <xdr:spPr bwMode="auto">
        <a:xfrm>
          <a:off x="2133600" y="893540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383</xdr:row>
      <xdr:rowOff>0</xdr:rowOff>
    </xdr:from>
    <xdr:to>
      <xdr:col>4</xdr:col>
      <xdr:colOff>0</xdr:colOff>
      <xdr:row>383</xdr:row>
      <xdr:rowOff>0</xdr:rowOff>
    </xdr:to>
    <xdr:sp macro="" textlink="">
      <xdr:nvSpPr>
        <xdr:cNvPr id="291697" name="Line 1157">
          <a:extLst>
            <a:ext uri="{FF2B5EF4-FFF2-40B4-BE49-F238E27FC236}">
              <a16:creationId xmlns:a16="http://schemas.microsoft.com/office/drawing/2014/main" xmlns="" id="{00000000-0008-0000-0A00-000071730400}"/>
            </a:ext>
          </a:extLst>
        </xdr:cNvPr>
        <xdr:cNvSpPr>
          <a:spLocks noChangeShapeType="1"/>
        </xdr:cNvSpPr>
      </xdr:nvSpPr>
      <xdr:spPr bwMode="auto">
        <a:xfrm>
          <a:off x="2133600" y="893540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382</xdr:row>
      <xdr:rowOff>0</xdr:rowOff>
    </xdr:from>
    <xdr:to>
      <xdr:col>0</xdr:col>
      <xdr:colOff>0</xdr:colOff>
      <xdr:row>382</xdr:row>
      <xdr:rowOff>0</xdr:rowOff>
    </xdr:to>
    <xdr:sp macro="" textlink="">
      <xdr:nvSpPr>
        <xdr:cNvPr id="291698" name="AutoShape 1158">
          <a:extLst>
            <a:ext uri="{FF2B5EF4-FFF2-40B4-BE49-F238E27FC236}">
              <a16:creationId xmlns:a16="http://schemas.microsoft.com/office/drawing/2014/main" xmlns="" id="{00000000-0008-0000-0A00-000072730400}"/>
            </a:ext>
          </a:extLst>
        </xdr:cNvPr>
        <xdr:cNvSpPr>
          <a:spLocks noChangeArrowheads="1"/>
        </xdr:cNvSpPr>
      </xdr:nvSpPr>
      <xdr:spPr bwMode="auto">
        <a:xfrm>
          <a:off x="0" y="89106375"/>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382</xdr:row>
      <xdr:rowOff>0</xdr:rowOff>
    </xdr:from>
    <xdr:to>
      <xdr:col>0</xdr:col>
      <xdr:colOff>0</xdr:colOff>
      <xdr:row>382</xdr:row>
      <xdr:rowOff>0</xdr:rowOff>
    </xdr:to>
    <xdr:sp macro="" textlink="">
      <xdr:nvSpPr>
        <xdr:cNvPr id="291699" name="AutoShape 1159">
          <a:extLst>
            <a:ext uri="{FF2B5EF4-FFF2-40B4-BE49-F238E27FC236}">
              <a16:creationId xmlns:a16="http://schemas.microsoft.com/office/drawing/2014/main" xmlns="" id="{00000000-0008-0000-0A00-000073730400}"/>
            </a:ext>
          </a:extLst>
        </xdr:cNvPr>
        <xdr:cNvSpPr>
          <a:spLocks noChangeArrowheads="1"/>
        </xdr:cNvSpPr>
      </xdr:nvSpPr>
      <xdr:spPr bwMode="auto">
        <a:xfrm>
          <a:off x="0" y="89106375"/>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382</xdr:row>
      <xdr:rowOff>0</xdr:rowOff>
    </xdr:from>
    <xdr:to>
      <xdr:col>0</xdr:col>
      <xdr:colOff>0</xdr:colOff>
      <xdr:row>382</xdr:row>
      <xdr:rowOff>0</xdr:rowOff>
    </xdr:to>
    <xdr:sp macro="" textlink="">
      <xdr:nvSpPr>
        <xdr:cNvPr id="291700" name="AutoShape 1160">
          <a:extLst>
            <a:ext uri="{FF2B5EF4-FFF2-40B4-BE49-F238E27FC236}">
              <a16:creationId xmlns:a16="http://schemas.microsoft.com/office/drawing/2014/main" xmlns="" id="{00000000-0008-0000-0A00-000074730400}"/>
            </a:ext>
          </a:extLst>
        </xdr:cNvPr>
        <xdr:cNvSpPr>
          <a:spLocks noChangeArrowheads="1"/>
        </xdr:cNvSpPr>
      </xdr:nvSpPr>
      <xdr:spPr bwMode="auto">
        <a:xfrm>
          <a:off x="0" y="89106375"/>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382</xdr:row>
      <xdr:rowOff>0</xdr:rowOff>
    </xdr:from>
    <xdr:to>
      <xdr:col>0</xdr:col>
      <xdr:colOff>0</xdr:colOff>
      <xdr:row>382</xdr:row>
      <xdr:rowOff>0</xdr:rowOff>
    </xdr:to>
    <xdr:sp macro="" textlink="">
      <xdr:nvSpPr>
        <xdr:cNvPr id="291701" name="AutoShape 1161">
          <a:extLst>
            <a:ext uri="{FF2B5EF4-FFF2-40B4-BE49-F238E27FC236}">
              <a16:creationId xmlns:a16="http://schemas.microsoft.com/office/drawing/2014/main" xmlns="" id="{00000000-0008-0000-0A00-000075730400}"/>
            </a:ext>
          </a:extLst>
        </xdr:cNvPr>
        <xdr:cNvSpPr>
          <a:spLocks noChangeArrowheads="1"/>
        </xdr:cNvSpPr>
      </xdr:nvSpPr>
      <xdr:spPr bwMode="auto">
        <a:xfrm>
          <a:off x="0" y="89106375"/>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382</xdr:row>
      <xdr:rowOff>0</xdr:rowOff>
    </xdr:from>
    <xdr:to>
      <xdr:col>0</xdr:col>
      <xdr:colOff>0</xdr:colOff>
      <xdr:row>382</xdr:row>
      <xdr:rowOff>0</xdr:rowOff>
    </xdr:to>
    <xdr:sp macro="" textlink="">
      <xdr:nvSpPr>
        <xdr:cNvPr id="291702" name="AutoShape 1162">
          <a:extLst>
            <a:ext uri="{FF2B5EF4-FFF2-40B4-BE49-F238E27FC236}">
              <a16:creationId xmlns:a16="http://schemas.microsoft.com/office/drawing/2014/main" xmlns="" id="{00000000-0008-0000-0A00-000076730400}"/>
            </a:ext>
          </a:extLst>
        </xdr:cNvPr>
        <xdr:cNvSpPr>
          <a:spLocks noChangeArrowheads="1"/>
        </xdr:cNvSpPr>
      </xdr:nvSpPr>
      <xdr:spPr bwMode="auto">
        <a:xfrm>
          <a:off x="0" y="89106375"/>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382</xdr:row>
      <xdr:rowOff>0</xdr:rowOff>
    </xdr:from>
    <xdr:to>
      <xdr:col>0</xdr:col>
      <xdr:colOff>0</xdr:colOff>
      <xdr:row>382</xdr:row>
      <xdr:rowOff>0</xdr:rowOff>
    </xdr:to>
    <xdr:sp macro="" textlink="">
      <xdr:nvSpPr>
        <xdr:cNvPr id="291703" name="AutoShape 1163">
          <a:extLst>
            <a:ext uri="{FF2B5EF4-FFF2-40B4-BE49-F238E27FC236}">
              <a16:creationId xmlns:a16="http://schemas.microsoft.com/office/drawing/2014/main" xmlns="" id="{00000000-0008-0000-0A00-000077730400}"/>
            </a:ext>
          </a:extLst>
        </xdr:cNvPr>
        <xdr:cNvSpPr>
          <a:spLocks noChangeArrowheads="1"/>
        </xdr:cNvSpPr>
      </xdr:nvSpPr>
      <xdr:spPr bwMode="auto">
        <a:xfrm>
          <a:off x="0" y="89106375"/>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382</xdr:row>
      <xdr:rowOff>0</xdr:rowOff>
    </xdr:from>
    <xdr:to>
      <xdr:col>0</xdr:col>
      <xdr:colOff>0</xdr:colOff>
      <xdr:row>382</xdr:row>
      <xdr:rowOff>0</xdr:rowOff>
    </xdr:to>
    <xdr:sp macro="" textlink="">
      <xdr:nvSpPr>
        <xdr:cNvPr id="291704" name="AutoShape 1164">
          <a:extLst>
            <a:ext uri="{FF2B5EF4-FFF2-40B4-BE49-F238E27FC236}">
              <a16:creationId xmlns:a16="http://schemas.microsoft.com/office/drawing/2014/main" xmlns="" id="{00000000-0008-0000-0A00-000078730400}"/>
            </a:ext>
          </a:extLst>
        </xdr:cNvPr>
        <xdr:cNvSpPr>
          <a:spLocks noChangeArrowheads="1"/>
        </xdr:cNvSpPr>
      </xdr:nvSpPr>
      <xdr:spPr bwMode="auto">
        <a:xfrm>
          <a:off x="0" y="89106375"/>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382</xdr:row>
      <xdr:rowOff>0</xdr:rowOff>
    </xdr:from>
    <xdr:to>
      <xdr:col>0</xdr:col>
      <xdr:colOff>0</xdr:colOff>
      <xdr:row>382</xdr:row>
      <xdr:rowOff>0</xdr:rowOff>
    </xdr:to>
    <xdr:sp macro="" textlink="">
      <xdr:nvSpPr>
        <xdr:cNvPr id="291705" name="AutoShape 1165">
          <a:extLst>
            <a:ext uri="{FF2B5EF4-FFF2-40B4-BE49-F238E27FC236}">
              <a16:creationId xmlns:a16="http://schemas.microsoft.com/office/drawing/2014/main" xmlns="" id="{00000000-0008-0000-0A00-000079730400}"/>
            </a:ext>
          </a:extLst>
        </xdr:cNvPr>
        <xdr:cNvSpPr>
          <a:spLocks noChangeArrowheads="1"/>
        </xdr:cNvSpPr>
      </xdr:nvSpPr>
      <xdr:spPr bwMode="auto">
        <a:xfrm>
          <a:off x="0" y="89106375"/>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382</xdr:row>
      <xdr:rowOff>0</xdr:rowOff>
    </xdr:from>
    <xdr:to>
      <xdr:col>0</xdr:col>
      <xdr:colOff>0</xdr:colOff>
      <xdr:row>382</xdr:row>
      <xdr:rowOff>0</xdr:rowOff>
    </xdr:to>
    <xdr:sp macro="" textlink="">
      <xdr:nvSpPr>
        <xdr:cNvPr id="291706" name="AutoShape 1166">
          <a:extLst>
            <a:ext uri="{FF2B5EF4-FFF2-40B4-BE49-F238E27FC236}">
              <a16:creationId xmlns:a16="http://schemas.microsoft.com/office/drawing/2014/main" xmlns="" id="{00000000-0008-0000-0A00-00007A730400}"/>
            </a:ext>
          </a:extLst>
        </xdr:cNvPr>
        <xdr:cNvSpPr>
          <a:spLocks noChangeArrowheads="1"/>
        </xdr:cNvSpPr>
      </xdr:nvSpPr>
      <xdr:spPr bwMode="auto">
        <a:xfrm>
          <a:off x="0" y="89106375"/>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382</xdr:row>
      <xdr:rowOff>0</xdr:rowOff>
    </xdr:from>
    <xdr:to>
      <xdr:col>0</xdr:col>
      <xdr:colOff>0</xdr:colOff>
      <xdr:row>382</xdr:row>
      <xdr:rowOff>0</xdr:rowOff>
    </xdr:to>
    <xdr:sp macro="" textlink="">
      <xdr:nvSpPr>
        <xdr:cNvPr id="291707" name="AutoShape 1167">
          <a:extLst>
            <a:ext uri="{FF2B5EF4-FFF2-40B4-BE49-F238E27FC236}">
              <a16:creationId xmlns:a16="http://schemas.microsoft.com/office/drawing/2014/main" xmlns="" id="{00000000-0008-0000-0A00-00007B730400}"/>
            </a:ext>
          </a:extLst>
        </xdr:cNvPr>
        <xdr:cNvSpPr>
          <a:spLocks noChangeArrowheads="1"/>
        </xdr:cNvSpPr>
      </xdr:nvSpPr>
      <xdr:spPr bwMode="auto">
        <a:xfrm>
          <a:off x="0" y="89106375"/>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382</xdr:row>
      <xdr:rowOff>0</xdr:rowOff>
    </xdr:from>
    <xdr:to>
      <xdr:col>0</xdr:col>
      <xdr:colOff>0</xdr:colOff>
      <xdr:row>382</xdr:row>
      <xdr:rowOff>0</xdr:rowOff>
    </xdr:to>
    <xdr:sp macro="" textlink="">
      <xdr:nvSpPr>
        <xdr:cNvPr id="291708" name="AutoShape 1168">
          <a:extLst>
            <a:ext uri="{FF2B5EF4-FFF2-40B4-BE49-F238E27FC236}">
              <a16:creationId xmlns:a16="http://schemas.microsoft.com/office/drawing/2014/main" xmlns="" id="{00000000-0008-0000-0A00-00007C730400}"/>
            </a:ext>
          </a:extLst>
        </xdr:cNvPr>
        <xdr:cNvSpPr>
          <a:spLocks noChangeArrowheads="1"/>
        </xdr:cNvSpPr>
      </xdr:nvSpPr>
      <xdr:spPr bwMode="auto">
        <a:xfrm>
          <a:off x="0" y="89106375"/>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382</xdr:row>
      <xdr:rowOff>0</xdr:rowOff>
    </xdr:from>
    <xdr:to>
      <xdr:col>0</xdr:col>
      <xdr:colOff>0</xdr:colOff>
      <xdr:row>382</xdr:row>
      <xdr:rowOff>0</xdr:rowOff>
    </xdr:to>
    <xdr:sp macro="" textlink="">
      <xdr:nvSpPr>
        <xdr:cNvPr id="291709" name="AutoShape 1169">
          <a:extLst>
            <a:ext uri="{FF2B5EF4-FFF2-40B4-BE49-F238E27FC236}">
              <a16:creationId xmlns:a16="http://schemas.microsoft.com/office/drawing/2014/main" xmlns="" id="{00000000-0008-0000-0A00-00007D730400}"/>
            </a:ext>
          </a:extLst>
        </xdr:cNvPr>
        <xdr:cNvSpPr>
          <a:spLocks noChangeArrowheads="1"/>
        </xdr:cNvSpPr>
      </xdr:nvSpPr>
      <xdr:spPr bwMode="auto">
        <a:xfrm>
          <a:off x="0" y="89106375"/>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382</xdr:row>
      <xdr:rowOff>0</xdr:rowOff>
    </xdr:from>
    <xdr:to>
      <xdr:col>0</xdr:col>
      <xdr:colOff>0</xdr:colOff>
      <xdr:row>382</xdr:row>
      <xdr:rowOff>0</xdr:rowOff>
    </xdr:to>
    <xdr:sp macro="" textlink="">
      <xdr:nvSpPr>
        <xdr:cNvPr id="291710" name="AutoShape 1170">
          <a:extLst>
            <a:ext uri="{FF2B5EF4-FFF2-40B4-BE49-F238E27FC236}">
              <a16:creationId xmlns:a16="http://schemas.microsoft.com/office/drawing/2014/main" xmlns="" id="{00000000-0008-0000-0A00-00007E730400}"/>
            </a:ext>
          </a:extLst>
        </xdr:cNvPr>
        <xdr:cNvSpPr>
          <a:spLocks noChangeArrowheads="1"/>
        </xdr:cNvSpPr>
      </xdr:nvSpPr>
      <xdr:spPr bwMode="auto">
        <a:xfrm>
          <a:off x="0" y="89106375"/>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382</xdr:row>
      <xdr:rowOff>0</xdr:rowOff>
    </xdr:from>
    <xdr:to>
      <xdr:col>0</xdr:col>
      <xdr:colOff>0</xdr:colOff>
      <xdr:row>382</xdr:row>
      <xdr:rowOff>0</xdr:rowOff>
    </xdr:to>
    <xdr:sp macro="" textlink="">
      <xdr:nvSpPr>
        <xdr:cNvPr id="291711" name="AutoShape 1171">
          <a:extLst>
            <a:ext uri="{FF2B5EF4-FFF2-40B4-BE49-F238E27FC236}">
              <a16:creationId xmlns:a16="http://schemas.microsoft.com/office/drawing/2014/main" xmlns="" id="{00000000-0008-0000-0A00-00007F730400}"/>
            </a:ext>
          </a:extLst>
        </xdr:cNvPr>
        <xdr:cNvSpPr>
          <a:spLocks noChangeArrowheads="1"/>
        </xdr:cNvSpPr>
      </xdr:nvSpPr>
      <xdr:spPr bwMode="auto">
        <a:xfrm>
          <a:off x="0" y="89106375"/>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382</xdr:row>
      <xdr:rowOff>0</xdr:rowOff>
    </xdr:from>
    <xdr:to>
      <xdr:col>0</xdr:col>
      <xdr:colOff>0</xdr:colOff>
      <xdr:row>382</xdr:row>
      <xdr:rowOff>0</xdr:rowOff>
    </xdr:to>
    <xdr:sp macro="" textlink="">
      <xdr:nvSpPr>
        <xdr:cNvPr id="291712" name="AutoShape 1172">
          <a:extLst>
            <a:ext uri="{FF2B5EF4-FFF2-40B4-BE49-F238E27FC236}">
              <a16:creationId xmlns:a16="http://schemas.microsoft.com/office/drawing/2014/main" xmlns="" id="{00000000-0008-0000-0A00-000080730400}"/>
            </a:ext>
          </a:extLst>
        </xdr:cNvPr>
        <xdr:cNvSpPr>
          <a:spLocks noChangeArrowheads="1"/>
        </xdr:cNvSpPr>
      </xdr:nvSpPr>
      <xdr:spPr bwMode="auto">
        <a:xfrm>
          <a:off x="0" y="89106375"/>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382</xdr:row>
      <xdr:rowOff>0</xdr:rowOff>
    </xdr:from>
    <xdr:to>
      <xdr:col>0</xdr:col>
      <xdr:colOff>0</xdr:colOff>
      <xdr:row>382</xdr:row>
      <xdr:rowOff>0</xdr:rowOff>
    </xdr:to>
    <xdr:sp macro="" textlink="">
      <xdr:nvSpPr>
        <xdr:cNvPr id="291713" name="AutoShape 1173">
          <a:extLst>
            <a:ext uri="{FF2B5EF4-FFF2-40B4-BE49-F238E27FC236}">
              <a16:creationId xmlns:a16="http://schemas.microsoft.com/office/drawing/2014/main" xmlns="" id="{00000000-0008-0000-0A00-000081730400}"/>
            </a:ext>
          </a:extLst>
        </xdr:cNvPr>
        <xdr:cNvSpPr>
          <a:spLocks noChangeArrowheads="1"/>
        </xdr:cNvSpPr>
      </xdr:nvSpPr>
      <xdr:spPr bwMode="auto">
        <a:xfrm>
          <a:off x="0" y="89106375"/>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382</xdr:row>
      <xdr:rowOff>0</xdr:rowOff>
    </xdr:from>
    <xdr:to>
      <xdr:col>0</xdr:col>
      <xdr:colOff>0</xdr:colOff>
      <xdr:row>382</xdr:row>
      <xdr:rowOff>0</xdr:rowOff>
    </xdr:to>
    <xdr:sp macro="" textlink="">
      <xdr:nvSpPr>
        <xdr:cNvPr id="291714" name="AutoShape 1174">
          <a:extLst>
            <a:ext uri="{FF2B5EF4-FFF2-40B4-BE49-F238E27FC236}">
              <a16:creationId xmlns:a16="http://schemas.microsoft.com/office/drawing/2014/main" xmlns="" id="{00000000-0008-0000-0A00-000082730400}"/>
            </a:ext>
          </a:extLst>
        </xdr:cNvPr>
        <xdr:cNvSpPr>
          <a:spLocks noChangeArrowheads="1"/>
        </xdr:cNvSpPr>
      </xdr:nvSpPr>
      <xdr:spPr bwMode="auto">
        <a:xfrm>
          <a:off x="0" y="89106375"/>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382</xdr:row>
      <xdr:rowOff>0</xdr:rowOff>
    </xdr:from>
    <xdr:to>
      <xdr:col>0</xdr:col>
      <xdr:colOff>0</xdr:colOff>
      <xdr:row>382</xdr:row>
      <xdr:rowOff>0</xdr:rowOff>
    </xdr:to>
    <xdr:sp macro="" textlink="">
      <xdr:nvSpPr>
        <xdr:cNvPr id="291715" name="AutoShape 1175">
          <a:extLst>
            <a:ext uri="{FF2B5EF4-FFF2-40B4-BE49-F238E27FC236}">
              <a16:creationId xmlns:a16="http://schemas.microsoft.com/office/drawing/2014/main" xmlns="" id="{00000000-0008-0000-0A00-000083730400}"/>
            </a:ext>
          </a:extLst>
        </xdr:cNvPr>
        <xdr:cNvSpPr>
          <a:spLocks noChangeArrowheads="1"/>
        </xdr:cNvSpPr>
      </xdr:nvSpPr>
      <xdr:spPr bwMode="auto">
        <a:xfrm>
          <a:off x="0" y="89106375"/>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382</xdr:row>
      <xdr:rowOff>0</xdr:rowOff>
    </xdr:from>
    <xdr:to>
      <xdr:col>0</xdr:col>
      <xdr:colOff>0</xdr:colOff>
      <xdr:row>382</xdr:row>
      <xdr:rowOff>0</xdr:rowOff>
    </xdr:to>
    <xdr:sp macro="" textlink="">
      <xdr:nvSpPr>
        <xdr:cNvPr id="291716" name="AutoShape 1176">
          <a:extLst>
            <a:ext uri="{FF2B5EF4-FFF2-40B4-BE49-F238E27FC236}">
              <a16:creationId xmlns:a16="http://schemas.microsoft.com/office/drawing/2014/main" xmlns="" id="{00000000-0008-0000-0A00-000084730400}"/>
            </a:ext>
          </a:extLst>
        </xdr:cNvPr>
        <xdr:cNvSpPr>
          <a:spLocks noChangeArrowheads="1"/>
        </xdr:cNvSpPr>
      </xdr:nvSpPr>
      <xdr:spPr bwMode="auto">
        <a:xfrm>
          <a:off x="0" y="89106375"/>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382</xdr:row>
      <xdr:rowOff>0</xdr:rowOff>
    </xdr:from>
    <xdr:to>
      <xdr:col>0</xdr:col>
      <xdr:colOff>0</xdr:colOff>
      <xdr:row>382</xdr:row>
      <xdr:rowOff>0</xdr:rowOff>
    </xdr:to>
    <xdr:sp macro="" textlink="">
      <xdr:nvSpPr>
        <xdr:cNvPr id="291717" name="AutoShape 1177">
          <a:extLst>
            <a:ext uri="{FF2B5EF4-FFF2-40B4-BE49-F238E27FC236}">
              <a16:creationId xmlns:a16="http://schemas.microsoft.com/office/drawing/2014/main" xmlns="" id="{00000000-0008-0000-0A00-000085730400}"/>
            </a:ext>
          </a:extLst>
        </xdr:cNvPr>
        <xdr:cNvSpPr>
          <a:spLocks noChangeArrowheads="1"/>
        </xdr:cNvSpPr>
      </xdr:nvSpPr>
      <xdr:spPr bwMode="auto">
        <a:xfrm>
          <a:off x="0" y="89106375"/>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382</xdr:row>
      <xdr:rowOff>0</xdr:rowOff>
    </xdr:from>
    <xdr:to>
      <xdr:col>0</xdr:col>
      <xdr:colOff>0</xdr:colOff>
      <xdr:row>382</xdr:row>
      <xdr:rowOff>0</xdr:rowOff>
    </xdr:to>
    <xdr:sp macro="" textlink="">
      <xdr:nvSpPr>
        <xdr:cNvPr id="291718" name="AutoShape 1178">
          <a:extLst>
            <a:ext uri="{FF2B5EF4-FFF2-40B4-BE49-F238E27FC236}">
              <a16:creationId xmlns:a16="http://schemas.microsoft.com/office/drawing/2014/main" xmlns="" id="{00000000-0008-0000-0A00-000086730400}"/>
            </a:ext>
          </a:extLst>
        </xdr:cNvPr>
        <xdr:cNvSpPr>
          <a:spLocks noChangeArrowheads="1"/>
        </xdr:cNvSpPr>
      </xdr:nvSpPr>
      <xdr:spPr bwMode="auto">
        <a:xfrm>
          <a:off x="0" y="89106375"/>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382</xdr:row>
      <xdr:rowOff>0</xdr:rowOff>
    </xdr:from>
    <xdr:to>
      <xdr:col>0</xdr:col>
      <xdr:colOff>0</xdr:colOff>
      <xdr:row>382</xdr:row>
      <xdr:rowOff>0</xdr:rowOff>
    </xdr:to>
    <xdr:sp macro="" textlink="">
      <xdr:nvSpPr>
        <xdr:cNvPr id="291719" name="AutoShape 1179">
          <a:extLst>
            <a:ext uri="{FF2B5EF4-FFF2-40B4-BE49-F238E27FC236}">
              <a16:creationId xmlns:a16="http://schemas.microsoft.com/office/drawing/2014/main" xmlns="" id="{00000000-0008-0000-0A00-000087730400}"/>
            </a:ext>
          </a:extLst>
        </xdr:cNvPr>
        <xdr:cNvSpPr>
          <a:spLocks noChangeArrowheads="1"/>
        </xdr:cNvSpPr>
      </xdr:nvSpPr>
      <xdr:spPr bwMode="auto">
        <a:xfrm>
          <a:off x="0" y="89106375"/>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382</xdr:row>
      <xdr:rowOff>0</xdr:rowOff>
    </xdr:from>
    <xdr:to>
      <xdr:col>0</xdr:col>
      <xdr:colOff>0</xdr:colOff>
      <xdr:row>382</xdr:row>
      <xdr:rowOff>0</xdr:rowOff>
    </xdr:to>
    <xdr:sp macro="" textlink="">
      <xdr:nvSpPr>
        <xdr:cNvPr id="291720" name="AutoShape 1180">
          <a:extLst>
            <a:ext uri="{FF2B5EF4-FFF2-40B4-BE49-F238E27FC236}">
              <a16:creationId xmlns:a16="http://schemas.microsoft.com/office/drawing/2014/main" xmlns="" id="{00000000-0008-0000-0A00-000088730400}"/>
            </a:ext>
          </a:extLst>
        </xdr:cNvPr>
        <xdr:cNvSpPr>
          <a:spLocks noChangeArrowheads="1"/>
        </xdr:cNvSpPr>
      </xdr:nvSpPr>
      <xdr:spPr bwMode="auto">
        <a:xfrm>
          <a:off x="0" y="89106375"/>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382</xdr:row>
      <xdr:rowOff>0</xdr:rowOff>
    </xdr:from>
    <xdr:to>
      <xdr:col>0</xdr:col>
      <xdr:colOff>0</xdr:colOff>
      <xdr:row>382</xdr:row>
      <xdr:rowOff>0</xdr:rowOff>
    </xdr:to>
    <xdr:sp macro="" textlink="">
      <xdr:nvSpPr>
        <xdr:cNvPr id="291721" name="AutoShape 1181">
          <a:extLst>
            <a:ext uri="{FF2B5EF4-FFF2-40B4-BE49-F238E27FC236}">
              <a16:creationId xmlns:a16="http://schemas.microsoft.com/office/drawing/2014/main" xmlns="" id="{00000000-0008-0000-0A00-000089730400}"/>
            </a:ext>
          </a:extLst>
        </xdr:cNvPr>
        <xdr:cNvSpPr>
          <a:spLocks noChangeArrowheads="1"/>
        </xdr:cNvSpPr>
      </xdr:nvSpPr>
      <xdr:spPr bwMode="auto">
        <a:xfrm>
          <a:off x="0" y="89106375"/>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382</xdr:row>
      <xdr:rowOff>0</xdr:rowOff>
    </xdr:from>
    <xdr:to>
      <xdr:col>0</xdr:col>
      <xdr:colOff>0</xdr:colOff>
      <xdr:row>382</xdr:row>
      <xdr:rowOff>0</xdr:rowOff>
    </xdr:to>
    <xdr:sp macro="" textlink="">
      <xdr:nvSpPr>
        <xdr:cNvPr id="291722" name="AutoShape 1182">
          <a:extLst>
            <a:ext uri="{FF2B5EF4-FFF2-40B4-BE49-F238E27FC236}">
              <a16:creationId xmlns:a16="http://schemas.microsoft.com/office/drawing/2014/main" xmlns="" id="{00000000-0008-0000-0A00-00008A730400}"/>
            </a:ext>
          </a:extLst>
        </xdr:cNvPr>
        <xdr:cNvSpPr>
          <a:spLocks noChangeArrowheads="1"/>
        </xdr:cNvSpPr>
      </xdr:nvSpPr>
      <xdr:spPr bwMode="auto">
        <a:xfrm>
          <a:off x="0" y="89106375"/>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382</xdr:row>
      <xdr:rowOff>0</xdr:rowOff>
    </xdr:from>
    <xdr:to>
      <xdr:col>0</xdr:col>
      <xdr:colOff>0</xdr:colOff>
      <xdr:row>382</xdr:row>
      <xdr:rowOff>0</xdr:rowOff>
    </xdr:to>
    <xdr:sp macro="" textlink="">
      <xdr:nvSpPr>
        <xdr:cNvPr id="291723" name="AutoShape 1183">
          <a:extLst>
            <a:ext uri="{FF2B5EF4-FFF2-40B4-BE49-F238E27FC236}">
              <a16:creationId xmlns:a16="http://schemas.microsoft.com/office/drawing/2014/main" xmlns="" id="{00000000-0008-0000-0A00-00008B730400}"/>
            </a:ext>
          </a:extLst>
        </xdr:cNvPr>
        <xdr:cNvSpPr>
          <a:spLocks noChangeArrowheads="1"/>
        </xdr:cNvSpPr>
      </xdr:nvSpPr>
      <xdr:spPr bwMode="auto">
        <a:xfrm>
          <a:off x="0" y="89106375"/>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382</xdr:row>
      <xdr:rowOff>0</xdr:rowOff>
    </xdr:from>
    <xdr:to>
      <xdr:col>0</xdr:col>
      <xdr:colOff>0</xdr:colOff>
      <xdr:row>382</xdr:row>
      <xdr:rowOff>0</xdr:rowOff>
    </xdr:to>
    <xdr:sp macro="" textlink="">
      <xdr:nvSpPr>
        <xdr:cNvPr id="291724" name="AutoShape 1184">
          <a:extLst>
            <a:ext uri="{FF2B5EF4-FFF2-40B4-BE49-F238E27FC236}">
              <a16:creationId xmlns:a16="http://schemas.microsoft.com/office/drawing/2014/main" xmlns="" id="{00000000-0008-0000-0A00-00008C730400}"/>
            </a:ext>
          </a:extLst>
        </xdr:cNvPr>
        <xdr:cNvSpPr>
          <a:spLocks noChangeArrowheads="1"/>
        </xdr:cNvSpPr>
      </xdr:nvSpPr>
      <xdr:spPr bwMode="auto">
        <a:xfrm>
          <a:off x="0" y="89106375"/>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382</xdr:row>
      <xdr:rowOff>0</xdr:rowOff>
    </xdr:from>
    <xdr:to>
      <xdr:col>0</xdr:col>
      <xdr:colOff>0</xdr:colOff>
      <xdr:row>382</xdr:row>
      <xdr:rowOff>0</xdr:rowOff>
    </xdr:to>
    <xdr:sp macro="" textlink="">
      <xdr:nvSpPr>
        <xdr:cNvPr id="291725" name="AutoShape 1185">
          <a:extLst>
            <a:ext uri="{FF2B5EF4-FFF2-40B4-BE49-F238E27FC236}">
              <a16:creationId xmlns:a16="http://schemas.microsoft.com/office/drawing/2014/main" xmlns="" id="{00000000-0008-0000-0A00-00008D730400}"/>
            </a:ext>
          </a:extLst>
        </xdr:cNvPr>
        <xdr:cNvSpPr>
          <a:spLocks noChangeArrowheads="1"/>
        </xdr:cNvSpPr>
      </xdr:nvSpPr>
      <xdr:spPr bwMode="auto">
        <a:xfrm>
          <a:off x="0" y="89106375"/>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382</xdr:row>
      <xdr:rowOff>0</xdr:rowOff>
    </xdr:from>
    <xdr:to>
      <xdr:col>0</xdr:col>
      <xdr:colOff>0</xdr:colOff>
      <xdr:row>382</xdr:row>
      <xdr:rowOff>0</xdr:rowOff>
    </xdr:to>
    <xdr:sp macro="" textlink="">
      <xdr:nvSpPr>
        <xdr:cNvPr id="291726" name="AutoShape 1186">
          <a:extLst>
            <a:ext uri="{FF2B5EF4-FFF2-40B4-BE49-F238E27FC236}">
              <a16:creationId xmlns:a16="http://schemas.microsoft.com/office/drawing/2014/main" xmlns="" id="{00000000-0008-0000-0A00-00008E730400}"/>
            </a:ext>
          </a:extLst>
        </xdr:cNvPr>
        <xdr:cNvSpPr>
          <a:spLocks noChangeArrowheads="1"/>
        </xdr:cNvSpPr>
      </xdr:nvSpPr>
      <xdr:spPr bwMode="auto">
        <a:xfrm>
          <a:off x="0" y="89106375"/>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382</xdr:row>
      <xdr:rowOff>0</xdr:rowOff>
    </xdr:from>
    <xdr:to>
      <xdr:col>0</xdr:col>
      <xdr:colOff>0</xdr:colOff>
      <xdr:row>382</xdr:row>
      <xdr:rowOff>0</xdr:rowOff>
    </xdr:to>
    <xdr:sp macro="" textlink="">
      <xdr:nvSpPr>
        <xdr:cNvPr id="291727" name="AutoShape 1187">
          <a:extLst>
            <a:ext uri="{FF2B5EF4-FFF2-40B4-BE49-F238E27FC236}">
              <a16:creationId xmlns:a16="http://schemas.microsoft.com/office/drawing/2014/main" xmlns="" id="{00000000-0008-0000-0A00-00008F730400}"/>
            </a:ext>
          </a:extLst>
        </xdr:cNvPr>
        <xdr:cNvSpPr>
          <a:spLocks noChangeArrowheads="1"/>
        </xdr:cNvSpPr>
      </xdr:nvSpPr>
      <xdr:spPr bwMode="auto">
        <a:xfrm>
          <a:off x="0" y="89106375"/>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382</xdr:row>
      <xdr:rowOff>0</xdr:rowOff>
    </xdr:from>
    <xdr:to>
      <xdr:col>0</xdr:col>
      <xdr:colOff>0</xdr:colOff>
      <xdr:row>382</xdr:row>
      <xdr:rowOff>0</xdr:rowOff>
    </xdr:to>
    <xdr:sp macro="" textlink="">
      <xdr:nvSpPr>
        <xdr:cNvPr id="291728" name="AutoShape 1188">
          <a:extLst>
            <a:ext uri="{FF2B5EF4-FFF2-40B4-BE49-F238E27FC236}">
              <a16:creationId xmlns:a16="http://schemas.microsoft.com/office/drawing/2014/main" xmlns="" id="{00000000-0008-0000-0A00-000090730400}"/>
            </a:ext>
          </a:extLst>
        </xdr:cNvPr>
        <xdr:cNvSpPr>
          <a:spLocks noChangeArrowheads="1"/>
        </xdr:cNvSpPr>
      </xdr:nvSpPr>
      <xdr:spPr bwMode="auto">
        <a:xfrm>
          <a:off x="0" y="89106375"/>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382</xdr:row>
      <xdr:rowOff>0</xdr:rowOff>
    </xdr:from>
    <xdr:to>
      <xdr:col>0</xdr:col>
      <xdr:colOff>0</xdr:colOff>
      <xdr:row>382</xdr:row>
      <xdr:rowOff>0</xdr:rowOff>
    </xdr:to>
    <xdr:sp macro="" textlink="">
      <xdr:nvSpPr>
        <xdr:cNvPr id="291729" name="AutoShape 1189">
          <a:extLst>
            <a:ext uri="{FF2B5EF4-FFF2-40B4-BE49-F238E27FC236}">
              <a16:creationId xmlns:a16="http://schemas.microsoft.com/office/drawing/2014/main" xmlns="" id="{00000000-0008-0000-0A00-000091730400}"/>
            </a:ext>
          </a:extLst>
        </xdr:cNvPr>
        <xdr:cNvSpPr>
          <a:spLocks noChangeArrowheads="1"/>
        </xdr:cNvSpPr>
      </xdr:nvSpPr>
      <xdr:spPr bwMode="auto">
        <a:xfrm>
          <a:off x="0" y="89106375"/>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382</xdr:row>
      <xdr:rowOff>0</xdr:rowOff>
    </xdr:from>
    <xdr:to>
      <xdr:col>0</xdr:col>
      <xdr:colOff>0</xdr:colOff>
      <xdr:row>382</xdr:row>
      <xdr:rowOff>0</xdr:rowOff>
    </xdr:to>
    <xdr:sp macro="" textlink="">
      <xdr:nvSpPr>
        <xdr:cNvPr id="291730" name="AutoShape 1190">
          <a:extLst>
            <a:ext uri="{FF2B5EF4-FFF2-40B4-BE49-F238E27FC236}">
              <a16:creationId xmlns:a16="http://schemas.microsoft.com/office/drawing/2014/main" xmlns="" id="{00000000-0008-0000-0A00-000092730400}"/>
            </a:ext>
          </a:extLst>
        </xdr:cNvPr>
        <xdr:cNvSpPr>
          <a:spLocks noChangeArrowheads="1"/>
        </xdr:cNvSpPr>
      </xdr:nvSpPr>
      <xdr:spPr bwMode="auto">
        <a:xfrm>
          <a:off x="0" y="89106375"/>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382</xdr:row>
      <xdr:rowOff>0</xdr:rowOff>
    </xdr:from>
    <xdr:to>
      <xdr:col>0</xdr:col>
      <xdr:colOff>0</xdr:colOff>
      <xdr:row>382</xdr:row>
      <xdr:rowOff>0</xdr:rowOff>
    </xdr:to>
    <xdr:sp macro="" textlink="">
      <xdr:nvSpPr>
        <xdr:cNvPr id="291731" name="AutoShape 1191">
          <a:extLst>
            <a:ext uri="{FF2B5EF4-FFF2-40B4-BE49-F238E27FC236}">
              <a16:creationId xmlns:a16="http://schemas.microsoft.com/office/drawing/2014/main" xmlns="" id="{00000000-0008-0000-0A00-000093730400}"/>
            </a:ext>
          </a:extLst>
        </xdr:cNvPr>
        <xdr:cNvSpPr>
          <a:spLocks noChangeArrowheads="1"/>
        </xdr:cNvSpPr>
      </xdr:nvSpPr>
      <xdr:spPr bwMode="auto">
        <a:xfrm>
          <a:off x="0" y="89106375"/>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382</xdr:row>
      <xdr:rowOff>0</xdr:rowOff>
    </xdr:from>
    <xdr:to>
      <xdr:col>0</xdr:col>
      <xdr:colOff>0</xdr:colOff>
      <xdr:row>382</xdr:row>
      <xdr:rowOff>0</xdr:rowOff>
    </xdr:to>
    <xdr:sp macro="" textlink="">
      <xdr:nvSpPr>
        <xdr:cNvPr id="291732" name="AutoShape 1192">
          <a:extLst>
            <a:ext uri="{FF2B5EF4-FFF2-40B4-BE49-F238E27FC236}">
              <a16:creationId xmlns:a16="http://schemas.microsoft.com/office/drawing/2014/main" xmlns="" id="{00000000-0008-0000-0A00-000094730400}"/>
            </a:ext>
          </a:extLst>
        </xdr:cNvPr>
        <xdr:cNvSpPr>
          <a:spLocks noChangeArrowheads="1"/>
        </xdr:cNvSpPr>
      </xdr:nvSpPr>
      <xdr:spPr bwMode="auto">
        <a:xfrm>
          <a:off x="0" y="89106375"/>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382</xdr:row>
      <xdr:rowOff>0</xdr:rowOff>
    </xdr:from>
    <xdr:to>
      <xdr:col>0</xdr:col>
      <xdr:colOff>0</xdr:colOff>
      <xdr:row>382</xdr:row>
      <xdr:rowOff>0</xdr:rowOff>
    </xdr:to>
    <xdr:sp macro="" textlink="">
      <xdr:nvSpPr>
        <xdr:cNvPr id="291733" name="AutoShape 1193">
          <a:extLst>
            <a:ext uri="{FF2B5EF4-FFF2-40B4-BE49-F238E27FC236}">
              <a16:creationId xmlns:a16="http://schemas.microsoft.com/office/drawing/2014/main" xmlns="" id="{00000000-0008-0000-0A00-000095730400}"/>
            </a:ext>
          </a:extLst>
        </xdr:cNvPr>
        <xdr:cNvSpPr>
          <a:spLocks noChangeArrowheads="1"/>
        </xdr:cNvSpPr>
      </xdr:nvSpPr>
      <xdr:spPr bwMode="auto">
        <a:xfrm>
          <a:off x="0" y="89106375"/>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382</xdr:row>
      <xdr:rowOff>0</xdr:rowOff>
    </xdr:from>
    <xdr:to>
      <xdr:col>0</xdr:col>
      <xdr:colOff>0</xdr:colOff>
      <xdr:row>382</xdr:row>
      <xdr:rowOff>0</xdr:rowOff>
    </xdr:to>
    <xdr:sp macro="" textlink="">
      <xdr:nvSpPr>
        <xdr:cNvPr id="291734" name="AutoShape 1194">
          <a:extLst>
            <a:ext uri="{FF2B5EF4-FFF2-40B4-BE49-F238E27FC236}">
              <a16:creationId xmlns:a16="http://schemas.microsoft.com/office/drawing/2014/main" xmlns="" id="{00000000-0008-0000-0A00-000096730400}"/>
            </a:ext>
          </a:extLst>
        </xdr:cNvPr>
        <xdr:cNvSpPr>
          <a:spLocks noChangeArrowheads="1"/>
        </xdr:cNvSpPr>
      </xdr:nvSpPr>
      <xdr:spPr bwMode="auto">
        <a:xfrm>
          <a:off x="0" y="89106375"/>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382</xdr:row>
      <xdr:rowOff>0</xdr:rowOff>
    </xdr:from>
    <xdr:to>
      <xdr:col>0</xdr:col>
      <xdr:colOff>0</xdr:colOff>
      <xdr:row>382</xdr:row>
      <xdr:rowOff>0</xdr:rowOff>
    </xdr:to>
    <xdr:sp macro="" textlink="">
      <xdr:nvSpPr>
        <xdr:cNvPr id="291735" name="AutoShape 1195">
          <a:extLst>
            <a:ext uri="{FF2B5EF4-FFF2-40B4-BE49-F238E27FC236}">
              <a16:creationId xmlns:a16="http://schemas.microsoft.com/office/drawing/2014/main" xmlns="" id="{00000000-0008-0000-0A00-000097730400}"/>
            </a:ext>
          </a:extLst>
        </xdr:cNvPr>
        <xdr:cNvSpPr>
          <a:spLocks noChangeArrowheads="1"/>
        </xdr:cNvSpPr>
      </xdr:nvSpPr>
      <xdr:spPr bwMode="auto">
        <a:xfrm>
          <a:off x="0" y="89106375"/>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382</xdr:row>
      <xdr:rowOff>0</xdr:rowOff>
    </xdr:from>
    <xdr:to>
      <xdr:col>0</xdr:col>
      <xdr:colOff>0</xdr:colOff>
      <xdr:row>382</xdr:row>
      <xdr:rowOff>0</xdr:rowOff>
    </xdr:to>
    <xdr:sp macro="" textlink="">
      <xdr:nvSpPr>
        <xdr:cNvPr id="291736" name="AutoShape 1196">
          <a:extLst>
            <a:ext uri="{FF2B5EF4-FFF2-40B4-BE49-F238E27FC236}">
              <a16:creationId xmlns:a16="http://schemas.microsoft.com/office/drawing/2014/main" xmlns="" id="{00000000-0008-0000-0A00-000098730400}"/>
            </a:ext>
          </a:extLst>
        </xdr:cNvPr>
        <xdr:cNvSpPr>
          <a:spLocks noChangeArrowheads="1"/>
        </xdr:cNvSpPr>
      </xdr:nvSpPr>
      <xdr:spPr bwMode="auto">
        <a:xfrm>
          <a:off x="0" y="89106375"/>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382</xdr:row>
      <xdr:rowOff>0</xdr:rowOff>
    </xdr:from>
    <xdr:to>
      <xdr:col>0</xdr:col>
      <xdr:colOff>0</xdr:colOff>
      <xdr:row>382</xdr:row>
      <xdr:rowOff>0</xdr:rowOff>
    </xdr:to>
    <xdr:sp macro="" textlink="">
      <xdr:nvSpPr>
        <xdr:cNvPr id="291737" name="AutoShape 1197">
          <a:extLst>
            <a:ext uri="{FF2B5EF4-FFF2-40B4-BE49-F238E27FC236}">
              <a16:creationId xmlns:a16="http://schemas.microsoft.com/office/drawing/2014/main" xmlns="" id="{00000000-0008-0000-0A00-000099730400}"/>
            </a:ext>
          </a:extLst>
        </xdr:cNvPr>
        <xdr:cNvSpPr>
          <a:spLocks noChangeArrowheads="1"/>
        </xdr:cNvSpPr>
      </xdr:nvSpPr>
      <xdr:spPr bwMode="auto">
        <a:xfrm>
          <a:off x="0" y="89106375"/>
          <a:ext cx="0" cy="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250;&#31038;&#12510;&#12473;&#12479;.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12467;&#12540;&#12489;"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Ａ４ヘルパー"/>
      <sheetName val="Ａ４封筒"/>
      <sheetName val="コード"/>
      <sheetName val="シール"/>
      <sheetName val="送付案内"/>
      <sheetName val="送付案内【日付指定】"/>
      <sheetName val="請求送付"/>
      <sheetName val="封筒小"/>
      <sheetName val="封筒小 (2)"/>
      <sheetName val="封筒小（大）"/>
      <sheetName val="Ｂ５封筒"/>
      <sheetName val="領収証送付"/>
      <sheetName val="建退共送付"/>
      <sheetName val="建退共明細"/>
      <sheetName val="ハローワーク用"/>
      <sheetName val="三井住友建設"/>
      <sheetName val="三井造船 (2)"/>
      <sheetName val="Sheet1"/>
      <sheetName val="会社マスタ"/>
    </sheetNames>
    <definedNames>
      <definedName name="漢字キー" refersTo="='コード'!$C$2:$F$9999"/>
    </definedNames>
    <sheetDataSet>
      <sheetData sheetId="0">
        <row r="4">
          <cell r="C4" t="str">
            <v>広島県広島市安佐南区八木１-６-１５</v>
          </cell>
        </row>
        <row r="8">
          <cell r="C8" t="str">
            <v>日本スピードショア株式会社　広島営業所 　御 中</v>
          </cell>
        </row>
        <row r="10">
          <cell r="C10" t="str">
            <v>《注文書・請書在中》</v>
          </cell>
        </row>
        <row r="11">
          <cell r="C11" t="str">
            <v>〒</v>
          </cell>
          <cell r="D11" t="str">
            <v>７４０－００１４</v>
          </cell>
        </row>
        <row r="14">
          <cell r="C14" t="str">
            <v>山口県岩国市日の出町２－４７</v>
          </cell>
        </row>
        <row r="18">
          <cell r="C18" t="str">
            <v>光東株式会社　岩国営業所 　御 中</v>
          </cell>
        </row>
        <row r="20">
          <cell r="C20" t="str">
            <v>《注文書・請書在中》</v>
          </cell>
        </row>
        <row r="21">
          <cell r="C21" t="str">
            <v>〒</v>
          </cell>
          <cell r="D21" t="str">
            <v>７４１－００８３</v>
          </cell>
        </row>
        <row r="24">
          <cell r="C24" t="str">
            <v>山口県岩国市御庄５丁目１０３－１１</v>
          </cell>
        </row>
        <row r="28">
          <cell r="C28" t="str">
            <v>株式会社柳屋 　御 中</v>
          </cell>
        </row>
        <row r="30">
          <cell r="C30" t="str">
            <v>《注文書・請書在中》</v>
          </cell>
        </row>
        <row r="31">
          <cell r="C31" t="str">
            <v>〒</v>
          </cell>
          <cell r="D31" t="str">
            <v>７４０－００１８</v>
          </cell>
        </row>
        <row r="34">
          <cell r="C34" t="str">
            <v>山口県岩国市麻里布町１丁目５－２０</v>
          </cell>
        </row>
        <row r="38">
          <cell r="C38" t="str">
            <v>協和産業株式会社 　御 中</v>
          </cell>
        </row>
        <row r="40">
          <cell r="C40" t="str">
            <v>《注文書・請書在中》</v>
          </cell>
        </row>
      </sheetData>
      <sheetData sheetId="1">
        <row r="14">
          <cell r="C14" t="str">
            <v>〒</v>
          </cell>
          <cell r="D14" t="str">
            <v>７４１－００７１</v>
          </cell>
        </row>
        <row r="21">
          <cell r="C21" t="str">
            <v>山口県岩国市牛野谷町3丁目８８－５</v>
          </cell>
        </row>
        <row r="28">
          <cell r="C28" t="str">
            <v>大隅工業 　御　中</v>
          </cell>
        </row>
      </sheetData>
      <sheetData sheetId="2">
        <row r="2">
          <cell r="C2" t="str">
            <v>株式会社アーバン・ブレーン</v>
          </cell>
          <cell r="D2" t="str">
            <v>（株）アーバン・ブレーン</v>
          </cell>
          <cell r="E2" t="str">
            <v>広島県広島市中区十日市1-1-31</v>
          </cell>
          <cell r="F2" t="str">
            <v>７３０－０８０５</v>
          </cell>
        </row>
        <row r="3">
          <cell r="C3" t="str">
            <v>株式会社アール</v>
          </cell>
          <cell r="D3" t="str">
            <v>（株）アール</v>
          </cell>
          <cell r="E3" t="str">
            <v>広島市安佐南区東原2-4-8　ｲﾝｶﾑ21　103</v>
          </cell>
          <cell r="F3" t="str">
            <v>７３１－０１１２</v>
          </cell>
        </row>
        <row r="4">
          <cell r="C4" t="str">
            <v>ＩＳエンジニアリング株式会社　広島支店</v>
          </cell>
          <cell r="D4" t="str">
            <v>ＩＳエンジニアリング（株）　広島支店</v>
          </cell>
          <cell r="E4" t="str">
            <v>広島県広島市南区稲荷町４番１号　広島稲荷町ＮＫビル１０階</v>
          </cell>
          <cell r="F4" t="str">
            <v>７３２－０８２７</v>
          </cell>
        </row>
        <row r="5">
          <cell r="C5" t="str">
            <v>ＩＳエンジニアリング株式会社　岩国営業所</v>
          </cell>
          <cell r="D5" t="str">
            <v>ＩＳエンジニアリング（株）</v>
          </cell>
          <cell r="E5" t="str">
            <v>山口県玖珂郡和木町和木5-2-36</v>
          </cell>
          <cell r="F5" t="str">
            <v>７４０－００６１</v>
          </cell>
        </row>
        <row r="6">
          <cell r="C6" t="str">
            <v>有限会社アイディー</v>
          </cell>
          <cell r="D6" t="str">
            <v>（有）アイディー</v>
          </cell>
          <cell r="E6" t="str">
            <v>広島県福山市南蔵王町1丁目5番50号</v>
          </cell>
          <cell r="F6" t="str">
            <v>７２１－０９７３</v>
          </cell>
        </row>
        <row r="7">
          <cell r="C7" t="str">
            <v>有限会社アイワ設計</v>
          </cell>
          <cell r="D7" t="str">
            <v>（有）アイワ設計</v>
          </cell>
          <cell r="E7" t="str">
            <v>山口県岩国市今津町一丁目１５－２７</v>
          </cell>
          <cell r="F7" t="str">
            <v>７４０－００１７</v>
          </cell>
        </row>
        <row r="8">
          <cell r="C8" t="str">
            <v>アイワ設計村中</v>
          </cell>
          <cell r="D8" t="str">
            <v>アイワ設計村中</v>
          </cell>
          <cell r="E8" t="str">
            <v>岩国市今津町5-15-19</v>
          </cell>
          <cell r="F8" t="str">
            <v>７４０－００１７</v>
          </cell>
        </row>
        <row r="9">
          <cell r="C9" t="str">
            <v>株式会社青池組</v>
          </cell>
          <cell r="D9" t="str">
            <v>（株）青池組</v>
          </cell>
          <cell r="E9" t="str">
            <v>山口県下関市長府扇町8番38号</v>
          </cell>
          <cell r="F9" t="str">
            <v>７５２－０９２７</v>
          </cell>
        </row>
        <row r="10">
          <cell r="C10" t="str">
            <v>有限会社アオキ油業</v>
          </cell>
          <cell r="D10" t="str">
            <v>（有）アオキ油業</v>
          </cell>
          <cell r="E10" t="str">
            <v>静岡県清水市杉山386-1</v>
          </cell>
          <cell r="F10" t="str">
            <v>４２４－０１０６</v>
          </cell>
        </row>
        <row r="11">
          <cell r="C11" t="str">
            <v>赤武株式会社</v>
          </cell>
          <cell r="D11" t="str">
            <v>赤武（株）</v>
          </cell>
          <cell r="E11" t="str">
            <v>静岡県沼津市西椎路14番地</v>
          </cell>
          <cell r="F11" t="str">
            <v>４２４－０１０７</v>
          </cell>
        </row>
        <row r="12">
          <cell r="C12" t="str">
            <v>昭建工</v>
          </cell>
          <cell r="D12" t="str">
            <v>昭建工</v>
          </cell>
          <cell r="E12" t="str">
            <v>広島県安佐南区大町西3-17-7-602</v>
          </cell>
          <cell r="F12" t="str">
            <v>７３１－０１２５</v>
          </cell>
        </row>
        <row r="13">
          <cell r="C13" t="str">
            <v>秋本産業株式会社</v>
          </cell>
          <cell r="D13" t="str">
            <v>秋本産業（株）</v>
          </cell>
          <cell r="E13" t="str">
            <v>広島市中区寺町2-28</v>
          </cell>
          <cell r="F13" t="str">
            <v>７３０－０８０１</v>
          </cell>
        </row>
        <row r="14">
          <cell r="C14" t="str">
            <v>株式会社アクアテック</v>
          </cell>
          <cell r="D14" t="str">
            <v>（株）アクアテック</v>
          </cell>
          <cell r="E14" t="str">
            <v>兵庫県尼崎市七松町1-2-1　ﾌｪｽﾀ立花北館4階</v>
          </cell>
          <cell r="F14" t="str">
            <v>６６０－００５２</v>
          </cell>
        </row>
        <row r="15">
          <cell r="C15" t="str">
            <v>株式会社アクティオ</v>
          </cell>
          <cell r="D15" t="str">
            <v>（株）アクティオ</v>
          </cell>
          <cell r="E15" t="str">
            <v>広島県廿日市市宮内字新屋敷379-1</v>
          </cell>
          <cell r="F15" t="str">
            <v>７３８－００３４</v>
          </cell>
        </row>
        <row r="16">
          <cell r="C16" t="str">
            <v>株式会社浅江技工</v>
          </cell>
          <cell r="D16" t="str">
            <v>（株）浅江技工</v>
          </cell>
          <cell r="E16" t="str">
            <v>熊毛郡田布施町麻郷1516-3</v>
          </cell>
          <cell r="F16" t="str">
            <v>７４２－１５１３</v>
          </cell>
        </row>
        <row r="17">
          <cell r="C17" t="str">
            <v>株式会社旭機械工商</v>
          </cell>
          <cell r="D17" t="str">
            <v>（株）旭機械工商</v>
          </cell>
          <cell r="E17" t="str">
            <v>山口県熊毛郡平生町大字平生村字東上高須433-2</v>
          </cell>
          <cell r="F17" t="str">
            <v>７４２－１１０２</v>
          </cell>
        </row>
        <row r="18">
          <cell r="C18" t="str">
            <v>旭興産株式会社</v>
          </cell>
          <cell r="D18" t="str">
            <v>旭興産（株）</v>
          </cell>
          <cell r="E18" t="str">
            <v>岩国市長野1815-7</v>
          </cell>
          <cell r="F18" t="str">
            <v>７４０－００４５</v>
          </cell>
        </row>
        <row r="19">
          <cell r="C19" t="str">
            <v>株式会社旭製作所</v>
          </cell>
          <cell r="D19" t="str">
            <v>（株）旭製作所</v>
          </cell>
          <cell r="E19" t="str">
            <v>広島県大竹市南栄３丁目４－１３</v>
          </cell>
          <cell r="F19" t="str">
            <v>７３９－０６０２</v>
          </cell>
        </row>
        <row r="20">
          <cell r="C20" t="str">
            <v>株式会社アサヒ創研</v>
          </cell>
          <cell r="D20" t="str">
            <v>（株）アサヒ創研</v>
          </cell>
          <cell r="E20" t="str">
            <v>大阪府枚方市長尾家具町4-23-12</v>
          </cell>
          <cell r="F20" t="str">
            <v>５７３－０１０２</v>
          </cell>
        </row>
        <row r="21">
          <cell r="C21" t="str">
            <v>旭調温工業株式会社</v>
          </cell>
          <cell r="D21" t="str">
            <v>旭調温工業（株）</v>
          </cell>
          <cell r="E21" t="str">
            <v>広島県広島市西区大宮１丁目２７番２０号</v>
          </cell>
          <cell r="F21" t="str">
            <v>７３３－０００７</v>
          </cell>
        </row>
        <row r="22">
          <cell r="C22" t="str">
            <v>株式会社アサヒテクノリサーチ</v>
          </cell>
          <cell r="D22" t="str">
            <v>（株）アサヒテクノリサーチ</v>
          </cell>
          <cell r="E22" t="str">
            <v>広島県大竹市晴海2-10-22</v>
          </cell>
          <cell r="F22" t="str">
            <v>７３９－０６２２</v>
          </cell>
        </row>
        <row r="23">
          <cell r="C23" t="str">
            <v>朝日鉄工株式会社</v>
          </cell>
          <cell r="D23" t="str">
            <v>朝日鉄工（株）</v>
          </cell>
          <cell r="E23" t="str">
            <v>山口県岩国市長野１８１５－８</v>
          </cell>
          <cell r="F23" t="str">
            <v>７４０－００４５</v>
          </cell>
        </row>
        <row r="24">
          <cell r="C24" t="str">
            <v>有限会社朝山技建</v>
          </cell>
          <cell r="D24" t="str">
            <v>（有）朝山技建</v>
          </cell>
          <cell r="E24" t="str">
            <v>島根県出雲市馬木北町94番地</v>
          </cell>
          <cell r="F24" t="str">
            <v>６９３－０２１１</v>
          </cell>
        </row>
        <row r="25">
          <cell r="C25" t="str">
            <v>芦森エンジニアリング株式会社</v>
          </cell>
          <cell r="D25" t="str">
            <v>芦森エンジニアリング（株）</v>
          </cell>
          <cell r="E25" t="str">
            <v>福岡県福岡市博多区博多駅東3丁目1-29　博多第2ムカヰビル9階</v>
          </cell>
          <cell r="F25" t="str">
            <v>８１２－００１３</v>
          </cell>
        </row>
        <row r="26">
          <cell r="C26" t="str">
            <v>株式会社アスナカノ</v>
          </cell>
          <cell r="D26" t="str">
            <v>（株）アスナカノ</v>
          </cell>
          <cell r="E26" t="str">
            <v>広島市南区段原南1丁目10-14</v>
          </cell>
          <cell r="F26" t="str">
            <v>７３２－０８１４</v>
          </cell>
        </row>
        <row r="27">
          <cell r="C27" t="str">
            <v>有限会社翌檜建設工業</v>
          </cell>
          <cell r="D27" t="str">
            <v>（有）翌檜建設工業</v>
          </cell>
          <cell r="E27" t="str">
            <v>山口県岩国市平田６丁目５１－２６</v>
          </cell>
          <cell r="F27" t="str">
            <v>７４１－００７２</v>
          </cell>
        </row>
        <row r="28">
          <cell r="C28" t="str">
            <v>株式会社アトムワークス</v>
          </cell>
          <cell r="D28" t="str">
            <v>（株）アトムワークス</v>
          </cell>
          <cell r="E28" t="str">
            <v>岩国市車町２丁目１８－７</v>
          </cell>
          <cell r="F28" t="str">
            <v>７４０－００２６</v>
          </cell>
        </row>
        <row r="29">
          <cell r="C29" t="str">
            <v>株式会社アマノ</v>
          </cell>
          <cell r="D29" t="str">
            <v>（株）アマノ</v>
          </cell>
          <cell r="E29" t="str">
            <v>広島県安芸郡坂町北新地4丁目2番30号</v>
          </cell>
          <cell r="F29" t="str">
            <v>７３１－４３１１</v>
          </cell>
        </row>
        <row r="30">
          <cell r="C30" t="str">
            <v>株式会社荒川石油店　緑ヶ丘給油所</v>
          </cell>
          <cell r="D30" t="str">
            <v>（株）荒川石油店　緑ヶ丘給油所</v>
          </cell>
          <cell r="E30" t="str">
            <v>山口県長門市東深川緑ヶ丘</v>
          </cell>
          <cell r="F30" t="str">
            <v>７５９－４１０１</v>
          </cell>
        </row>
        <row r="31">
          <cell r="C31" t="str">
            <v>株式会社荒谷建設コンサルタント</v>
          </cell>
          <cell r="D31" t="str">
            <v>（株）荒谷建設コンサルタント</v>
          </cell>
          <cell r="E31" t="str">
            <v>山口県山口市大手町７－４　ＫＲＹ山口放送ビル</v>
          </cell>
          <cell r="F31" t="str">
            <v>７５３－００７２</v>
          </cell>
        </row>
        <row r="32">
          <cell r="C32" t="str">
            <v>株式会社アロイ</v>
          </cell>
          <cell r="D32" t="str">
            <v>（株）アロイ</v>
          </cell>
          <cell r="E32" t="str">
            <v>山口県光市大字小周防字虹川1100-3</v>
          </cell>
          <cell r="F32" t="str">
            <v>７４３－００６１</v>
          </cell>
        </row>
        <row r="33">
          <cell r="C33" t="str">
            <v>飯田建設株式会社</v>
          </cell>
          <cell r="D33" t="str">
            <v>飯田建設（株）</v>
          </cell>
          <cell r="E33" t="str">
            <v>福岡県福岡市博多区東比恵３丁目１６-１４</v>
          </cell>
          <cell r="F33" t="str">
            <v>８１２－０００７</v>
          </cell>
        </row>
        <row r="34">
          <cell r="C34" t="str">
            <v>飯森木材株式会社</v>
          </cell>
          <cell r="D34" t="str">
            <v>飯森木材（株）</v>
          </cell>
          <cell r="E34" t="str">
            <v>山口県宇部市大字川上211番地の5</v>
          </cell>
          <cell r="F34" t="str">
            <v>７５５－００８４</v>
          </cell>
        </row>
        <row r="35">
          <cell r="C35" t="str">
            <v>株式会社石川島岩国製作所</v>
          </cell>
          <cell r="D35" t="str">
            <v>（株）石川島岩国製作所</v>
          </cell>
          <cell r="E35" t="str">
            <v>山口県岩国市日の出町2-1</v>
          </cell>
          <cell r="F35" t="str">
            <v>７４０－００１４</v>
          </cell>
        </row>
        <row r="36">
          <cell r="C36" t="str">
            <v>株式会社イシショウ</v>
          </cell>
          <cell r="D36" t="str">
            <v>（株）イシショウ</v>
          </cell>
          <cell r="E36" t="str">
            <v>山口県大島郡周防大島町椋野西ヶ原2090-1</v>
          </cell>
          <cell r="F36" t="str">
            <v>７４２－２３０２</v>
          </cell>
        </row>
        <row r="37">
          <cell r="C37" t="str">
            <v>株式会社イシショウ</v>
          </cell>
          <cell r="D37" t="str">
            <v>（株）イシショウ</v>
          </cell>
          <cell r="E37" t="str">
            <v>山口県周南市熊毛町大字大河内2117-1</v>
          </cell>
          <cell r="F37" t="str">
            <v>７４５－０６５１</v>
          </cell>
        </row>
        <row r="38">
          <cell r="C38" t="str">
            <v>イシバシエンタープライズ株式会社</v>
          </cell>
          <cell r="D38" t="str">
            <v>イシバシエンタープライズ（株）</v>
          </cell>
          <cell r="E38" t="str">
            <v>広島市東区光町一丁目12-3</v>
          </cell>
          <cell r="F38" t="str">
            <v>７３２－００５２</v>
          </cell>
        </row>
        <row r="39">
          <cell r="C39" t="str">
            <v>石原　勇</v>
          </cell>
          <cell r="D39" t="str">
            <v>石原　勇</v>
          </cell>
          <cell r="E39" t="str">
            <v>山口県岩国市美川町南桑2725-1</v>
          </cell>
          <cell r="F39" t="str">
            <v>７４０－０５０４</v>
          </cell>
        </row>
        <row r="40">
          <cell r="C40" t="str">
            <v>有限会社嚴原砂利</v>
          </cell>
          <cell r="D40" t="str">
            <v>（有）嚴原砂利</v>
          </cell>
          <cell r="E40" t="str">
            <v>山口県岩国市下391番地</v>
          </cell>
          <cell r="F40" t="str">
            <v>７４０－０３０２</v>
          </cell>
        </row>
        <row r="41">
          <cell r="C41" t="str">
            <v>株式会社伊勢工業</v>
          </cell>
          <cell r="D41" t="str">
            <v>（株）伊勢工業</v>
          </cell>
          <cell r="E41" t="str">
            <v>三重県桑名市大字和泉701番地</v>
          </cell>
          <cell r="F41" t="str">
            <v>５１１－０８３８</v>
          </cell>
        </row>
        <row r="42">
          <cell r="C42" t="str">
            <v>磯谷写真事務所</v>
          </cell>
          <cell r="D42" t="str">
            <v>磯谷写真事務所</v>
          </cell>
          <cell r="E42" t="str">
            <v>山口県岩国市室の木町４－６１－２０</v>
          </cell>
          <cell r="F42" t="str">
            <v>７４０－００２１</v>
          </cell>
        </row>
        <row r="43">
          <cell r="C43" t="str">
            <v>五日市運送株式会社</v>
          </cell>
          <cell r="D43" t="str">
            <v>五日市運送（株）</v>
          </cell>
          <cell r="E43" t="str">
            <v>広島県広島市佐伯区八幡5-12-18</v>
          </cell>
          <cell r="F43" t="str">
            <v>７３１－５１１６</v>
          </cell>
        </row>
        <row r="44">
          <cell r="C44" t="str">
            <v>一級建築士　野原章二</v>
          </cell>
          <cell r="D44" t="str">
            <v>一級建築士　野原章二</v>
          </cell>
          <cell r="E44" t="str">
            <v>山口県岩国市牛野谷町３丁目３９－１０－３</v>
          </cell>
          <cell r="F44" t="str">
            <v>７４１－００７１</v>
          </cell>
        </row>
        <row r="45">
          <cell r="C45" t="str">
            <v>出岡重量運輸株式会社</v>
          </cell>
          <cell r="D45" t="str">
            <v>出岡重量運輸（株）</v>
          </cell>
          <cell r="E45" t="str">
            <v>島根県松江市竹矢町1757番地1</v>
          </cell>
          <cell r="F45" t="str">
            <v>６９０－００２３</v>
          </cell>
        </row>
        <row r="46">
          <cell r="C46" t="str">
            <v>井藤カヤク株式会社</v>
          </cell>
          <cell r="D46" t="str">
            <v>井藤カヤク（株）</v>
          </cell>
          <cell r="E46" t="str">
            <v>広島県三原市貝野町293番地の8</v>
          </cell>
          <cell r="F46" t="str">
            <v>７２３－００４３</v>
          </cell>
        </row>
        <row r="47">
          <cell r="C47" t="str">
            <v>株式会社井藤商店</v>
          </cell>
          <cell r="D47" t="str">
            <v>（株）井藤商店</v>
          </cell>
          <cell r="E47" t="str">
            <v>山口市小郡上郷3583-1</v>
          </cell>
          <cell r="F47" t="str">
            <v>７５４－０００１</v>
          </cell>
        </row>
        <row r="48">
          <cell r="C48" t="str">
            <v>伊藤忠エネクスホームライフ西日本株式会社</v>
          </cell>
          <cell r="D48" t="str">
            <v>伊藤忠エネクスホームライフ西日本（株）</v>
          </cell>
          <cell r="E48" t="str">
            <v>山口県岩国市周東町上久原308-3</v>
          </cell>
          <cell r="F48" t="str">
            <v>７４２－０４１３</v>
          </cell>
        </row>
        <row r="49">
          <cell r="C49" t="str">
            <v>伊藤緑地建設株式会社</v>
          </cell>
          <cell r="D49" t="str">
            <v>伊藤緑地建設（株）</v>
          </cell>
          <cell r="E49" t="str">
            <v>山口県防府市大字上右田1457-1</v>
          </cell>
          <cell r="F49" t="str">
            <v>７４７－００６２</v>
          </cell>
        </row>
        <row r="50">
          <cell r="C50" t="str">
            <v>株式会社INAXエンジニアリング</v>
          </cell>
          <cell r="D50" t="str">
            <v>（株）INAXエンジニアリング</v>
          </cell>
          <cell r="E50" t="str">
            <v>広島県広島市安佐南区西原6-11-8</v>
          </cell>
          <cell r="F50" t="str">
            <v>７３１－０１１３</v>
          </cell>
        </row>
        <row r="51">
          <cell r="C51" t="str">
            <v>株式会社猪原商店</v>
          </cell>
          <cell r="D51" t="str">
            <v>（株）猪原商店</v>
          </cell>
          <cell r="E51" t="str">
            <v>広島県山県郡加計町3472</v>
          </cell>
          <cell r="F51" t="str">
            <v>７３１－３５００</v>
          </cell>
        </row>
        <row r="52">
          <cell r="C52" t="str">
            <v>今井木材株式会社</v>
          </cell>
          <cell r="D52" t="str">
            <v>今井木材（株）</v>
          </cell>
          <cell r="E52" t="str">
            <v>山口県岩国市関戸1038-1</v>
          </cell>
          <cell r="F52" t="str">
            <v>７４１－００６３</v>
          </cell>
        </row>
        <row r="53">
          <cell r="C53" t="str">
            <v>株式会社イマジン商会</v>
          </cell>
          <cell r="D53" t="str">
            <v>（株）イマジン商会</v>
          </cell>
          <cell r="E53" t="str">
            <v>島根県簸川郡佐田町反辺1445-10</v>
          </cell>
          <cell r="F53" t="str">
            <v>６９３－０５０６</v>
          </cell>
        </row>
        <row r="54">
          <cell r="C54" t="str">
            <v>井森工業株式会社</v>
          </cell>
          <cell r="D54" t="str">
            <v>井森工業（株）</v>
          </cell>
          <cell r="E54" t="str">
            <v>山口県柳井市伊保庄4907</v>
          </cell>
          <cell r="F54" t="str">
            <v>７４２－８６０８</v>
          </cell>
        </row>
        <row r="55">
          <cell r="C55" t="str">
            <v>井森商事株式会社</v>
          </cell>
          <cell r="D55" t="str">
            <v>井森商事（株）</v>
          </cell>
          <cell r="E55" t="str">
            <v>山口県柳井市大字伊保庄4907</v>
          </cell>
          <cell r="F55" t="str">
            <v>７４２－１３５２</v>
          </cell>
        </row>
        <row r="56">
          <cell r="C56" t="str">
            <v>株式会社イワキ</v>
          </cell>
          <cell r="D56" t="str">
            <v>（株）イワキ</v>
          </cell>
          <cell r="E56" t="str">
            <v>山口県熊毛郡上関町575-3</v>
          </cell>
          <cell r="F56" t="str">
            <v>７４２－１４０２</v>
          </cell>
        </row>
        <row r="57">
          <cell r="C57" t="str">
            <v>岩国青写真社</v>
          </cell>
          <cell r="D57" t="str">
            <v>岩国青写真社</v>
          </cell>
          <cell r="E57" t="str">
            <v>岩国市麻里布町5-4-23</v>
          </cell>
          <cell r="F57" t="str">
            <v>７４０－００１８</v>
          </cell>
        </row>
        <row r="58">
          <cell r="C58" t="str">
            <v>共同企業体 岩国アスコン</v>
          </cell>
          <cell r="D58" t="str">
            <v>共同企業体 岩国アスコン</v>
          </cell>
          <cell r="E58" t="str">
            <v>山口県岩国市保木3-1</v>
          </cell>
          <cell r="F58" t="str">
            <v>７４３－０３１３</v>
          </cell>
        </row>
        <row r="59">
          <cell r="C59" t="str">
            <v>岩国衛生株式会社</v>
          </cell>
          <cell r="D59" t="str">
            <v>岩国衛生（株）</v>
          </cell>
          <cell r="E59" t="str">
            <v>山口県岩国市川西４丁目１-９</v>
          </cell>
          <cell r="F59" t="str">
            <v>７４１-００８２</v>
          </cell>
        </row>
        <row r="60">
          <cell r="C60" t="str">
            <v>株式会社岩国機工</v>
          </cell>
          <cell r="D60" t="str">
            <v>（株）岩国機工</v>
          </cell>
          <cell r="E60" t="str">
            <v>山口県岩国市元町2丁目7-17</v>
          </cell>
          <cell r="F60" t="str">
            <v>７４０－００１２</v>
          </cell>
        </row>
        <row r="61">
          <cell r="C61" t="str">
            <v>有限会社岩国建業</v>
          </cell>
          <cell r="D61" t="str">
            <v>（有）岩国建業</v>
          </cell>
          <cell r="E61" t="str">
            <v>山口県岩国市南岩国町３丁目２８－１７</v>
          </cell>
          <cell r="F61" t="str">
            <v>７４０－００３４</v>
          </cell>
        </row>
        <row r="62">
          <cell r="C62" t="str">
            <v>有限会社岩国コレクトサービス</v>
          </cell>
          <cell r="D62" t="str">
            <v>（有）岩国コレクトサービス</v>
          </cell>
          <cell r="E62" t="str">
            <v>山口県岩国市山手町4丁目4-20</v>
          </cell>
          <cell r="F62" t="str">
            <v>７４０－００２２</v>
          </cell>
        </row>
        <row r="63">
          <cell r="C63" t="str">
            <v>岩国資材株式会社</v>
          </cell>
          <cell r="D63" t="str">
            <v>岩国資材（株）</v>
          </cell>
          <cell r="E63" t="str">
            <v>岩国市廿木423-1</v>
          </cell>
          <cell r="F63" t="str">
            <v>７４０－０３２２</v>
          </cell>
        </row>
        <row r="64">
          <cell r="C64" t="str">
            <v>岩国自動車興業株式会社</v>
          </cell>
          <cell r="D64" t="str">
            <v>岩国自動車興業（株）</v>
          </cell>
          <cell r="E64" t="str">
            <v>山口県岩国市麻里布町6-13-15</v>
          </cell>
          <cell r="F64" t="str">
            <v>７４０－００１８</v>
          </cell>
        </row>
        <row r="65">
          <cell r="C65" t="str">
            <v>岩国テント工業株式会社</v>
          </cell>
          <cell r="D65" t="str">
            <v>岩国テント工業（株）</v>
          </cell>
          <cell r="E65" t="str">
            <v>山口県岩国市麻里布町7丁目3-1</v>
          </cell>
          <cell r="F65" t="str">
            <v>７４０－００１８</v>
          </cell>
        </row>
        <row r="66">
          <cell r="C66" t="str">
            <v>岩国生コンクリート（協）</v>
          </cell>
          <cell r="D66" t="str">
            <v>岩国生コンクリート（協）</v>
          </cell>
          <cell r="E66" t="str">
            <v>山口県岩国市多田１丁目109-10</v>
          </cell>
          <cell r="F66" t="str">
            <v>７４１－００９２</v>
          </cell>
        </row>
        <row r="67">
          <cell r="C67" t="str">
            <v>岩国武蔵鋼管株式会社</v>
          </cell>
          <cell r="D67" t="str">
            <v>岩国武蔵鋼管（株）</v>
          </cell>
          <cell r="E67" t="str">
            <v>山口県岩国市元町1-1-23</v>
          </cell>
          <cell r="F67" t="str">
            <v>７４０－００１２</v>
          </cell>
        </row>
        <row r="68">
          <cell r="C68" t="str">
            <v>岩国リサイクルセンター</v>
          </cell>
          <cell r="D68" t="str">
            <v>岩国リサイクルセンター</v>
          </cell>
          <cell r="E68" t="str">
            <v>山口県岩国市保木406</v>
          </cell>
          <cell r="F68" t="str">
            <v>７４０－０３１３</v>
          </cell>
        </row>
        <row r="69">
          <cell r="C69" t="str">
            <v>岩佐産業有限会社</v>
          </cell>
          <cell r="D69" t="str">
            <v>岩佐産業（有）</v>
          </cell>
          <cell r="E69" t="str">
            <v>山口県岩国市今津町3丁目9番15号</v>
          </cell>
          <cell r="F69" t="str">
            <v>７４０－００１７</v>
          </cell>
        </row>
        <row r="70">
          <cell r="C70" t="str">
            <v>岩滝産業株式会社</v>
          </cell>
          <cell r="D70" t="str">
            <v>岩滝産業（株）</v>
          </cell>
          <cell r="E70" t="str">
            <v>愛知県豊田市岩滝町花立182番地</v>
          </cell>
          <cell r="F70" t="str">
            <v>４７１－０００３</v>
          </cell>
        </row>
        <row r="71">
          <cell r="C71" t="str">
            <v>岩松産業株式会社</v>
          </cell>
          <cell r="D71" t="str">
            <v>岩松産業（株）</v>
          </cell>
          <cell r="E71" t="str">
            <v>山口県岩国市今津町２丁目１－22</v>
          </cell>
          <cell r="F71" t="str">
            <v>７４０－００１７</v>
          </cell>
        </row>
        <row r="72">
          <cell r="C72" t="str">
            <v>岩本工業</v>
          </cell>
          <cell r="D72" t="str">
            <v>岩本工業</v>
          </cell>
          <cell r="E72" t="str">
            <v>山口県熊毛郡田布施町大字上田布施1942番地</v>
          </cell>
          <cell r="F72" t="str">
            <v>７４２－１５１５</v>
          </cell>
        </row>
        <row r="73">
          <cell r="C73" t="str">
            <v>有限会社ウイズ</v>
          </cell>
          <cell r="D73" t="str">
            <v>（有）ウイズ</v>
          </cell>
          <cell r="E73" t="str">
            <v>広島県大竹市本町1-12-15</v>
          </cell>
          <cell r="F73" t="str">
            <v>７３９－０６１３</v>
          </cell>
        </row>
        <row r="74">
          <cell r="C74" t="str">
            <v>株式会社ウエスコ</v>
          </cell>
          <cell r="D74" t="str">
            <v>（株）ウエスコ</v>
          </cell>
          <cell r="E74" t="str">
            <v>山口市穂積町1-2　リバーサイド山陽</v>
          </cell>
          <cell r="F74" t="str">
            <v>７５３－０８２４</v>
          </cell>
        </row>
        <row r="75">
          <cell r="C75" t="str">
            <v>有限会社ｳｪｽﾄﾃﾞｨｽﾎﾟｰｻﾞﾙ</v>
          </cell>
          <cell r="D75" t="str">
            <v>（有）ｳｪｽﾄﾃﾞｨｽﾎﾟｰｻﾞﾙ</v>
          </cell>
          <cell r="E75" t="str">
            <v>岩国市周東町大字下久原912-3</v>
          </cell>
          <cell r="F75" t="str">
            <v>７４２－０４１７</v>
          </cell>
        </row>
        <row r="76">
          <cell r="C76" t="str">
            <v>株式会社宇根鉄工所</v>
          </cell>
          <cell r="D76" t="str">
            <v>（株）宇根鉄工所</v>
          </cell>
          <cell r="E76" t="str">
            <v>広島県広島市南区宇品西3丁目1-53</v>
          </cell>
          <cell r="F76" t="str">
            <v>７３４－００１４</v>
          </cell>
        </row>
        <row r="77">
          <cell r="C77" t="str">
            <v>株式会社宇部機械</v>
          </cell>
          <cell r="D77" t="str">
            <v>（株）宇部機械</v>
          </cell>
          <cell r="E77" t="str">
            <v>山口県宇部市厚南区中野開作川手5番</v>
          </cell>
          <cell r="F77" t="str">
            <v>７５９－０２０３</v>
          </cell>
        </row>
        <row r="78">
          <cell r="C78" t="str">
            <v>宇部工業株式会社</v>
          </cell>
          <cell r="D78" t="str">
            <v>宇部工業（株）</v>
          </cell>
          <cell r="E78" t="str">
            <v>山口県宇部市大字妻崎開作874-1</v>
          </cell>
          <cell r="F78" t="str">
            <v>７５９－０２９５</v>
          </cell>
        </row>
        <row r="79">
          <cell r="C79" t="str">
            <v>株式会社エイシン</v>
          </cell>
          <cell r="D79" t="str">
            <v>（株）エイシン</v>
          </cell>
          <cell r="E79" t="str">
            <v>広島県広島市西区南観音7丁目1番29号</v>
          </cell>
          <cell r="F79" t="str">
            <v>７３３－００３５</v>
          </cell>
        </row>
        <row r="80">
          <cell r="C80" t="str">
            <v>永進産業株式会社</v>
          </cell>
          <cell r="D80" t="str">
            <v>永進産業（株）</v>
          </cell>
          <cell r="E80" t="str">
            <v>広島県広島市南区出島２丁目１２－４０</v>
          </cell>
          <cell r="F80" t="str">
            <v>７３４－００１３</v>
          </cell>
        </row>
        <row r="81">
          <cell r="C81" t="str">
            <v>株式会社エイチケイ商会</v>
          </cell>
          <cell r="D81" t="str">
            <v>（株）エイチケイ商会</v>
          </cell>
          <cell r="E81" t="str">
            <v>岡山県真庭郡久世町大字久世2512-12</v>
          </cell>
          <cell r="F81" t="str">
            <v>７１９－３２０１</v>
          </cell>
        </row>
        <row r="82">
          <cell r="C82" t="str">
            <v>株式会社エイムエンジニアリング</v>
          </cell>
          <cell r="D82" t="str">
            <v>（株）エイムエンジニアリング</v>
          </cell>
          <cell r="E82" t="str">
            <v>山口県岩国市関戸1丁目106番地1</v>
          </cell>
          <cell r="F82" t="str">
            <v>７４１－００６３</v>
          </cell>
        </row>
        <row r="83">
          <cell r="C83" t="str">
            <v>影和株式会社</v>
          </cell>
          <cell r="D83" t="str">
            <v>影和（株）</v>
          </cell>
          <cell r="E83" t="str">
            <v>島根県松江市東津田町1731-3 高梨ﾃﾅﾝﾄﾋﾞﾙ2F 204</v>
          </cell>
          <cell r="F83" t="str">
            <v>６９０－００１１</v>
          </cell>
        </row>
        <row r="84">
          <cell r="C84" t="str">
            <v>エーシー・フードテック株式会社</v>
          </cell>
          <cell r="D84" t="str">
            <v>エーシー・フードテック（株）</v>
          </cell>
          <cell r="E84" t="str">
            <v>札幌市西区宮の沢1条2丁目8-8</v>
          </cell>
          <cell r="F84" t="str">
            <v>０６３－００５１</v>
          </cell>
        </row>
        <row r="85">
          <cell r="C85" t="str">
            <v>株式会社エスイー</v>
          </cell>
          <cell r="D85" t="str">
            <v>（株）エスイー</v>
          </cell>
          <cell r="E85" t="str">
            <v>広島市中区大手町3-2-31　損保ジャパン広島大手町ビル４F</v>
          </cell>
          <cell r="F85" t="str">
            <v>７３０－００５１</v>
          </cell>
        </row>
        <row r="86">
          <cell r="C86" t="str">
            <v>株式会社ＳＤＣ工業</v>
          </cell>
          <cell r="D86" t="str">
            <v>（株）ＳＤＣ工業</v>
          </cell>
          <cell r="E86" t="str">
            <v>岩国市周東町上久原2273-1</v>
          </cell>
          <cell r="F86" t="str">
            <v>７４２－０４１３</v>
          </cell>
        </row>
        <row r="87">
          <cell r="C87" t="str">
            <v>有限会社エステック</v>
          </cell>
          <cell r="D87" t="str">
            <v>（有）エステック</v>
          </cell>
          <cell r="E87" t="str">
            <v>広島県廿日市市四季が丘5丁目11-15</v>
          </cell>
          <cell r="F87" t="str">
            <v>７３８－００３６</v>
          </cell>
        </row>
        <row r="88">
          <cell r="C88" t="str">
            <v>株式会社エスピー商事</v>
          </cell>
          <cell r="D88" t="str">
            <v>（株）エスピー商事</v>
          </cell>
          <cell r="E88" t="str">
            <v>岩国市室の木町1-6-14</v>
          </cell>
          <cell r="F88" t="str">
            <v>７４０－００２１</v>
          </cell>
        </row>
        <row r="89">
          <cell r="C89" t="str">
            <v>エヌエル産業株式会社</v>
          </cell>
          <cell r="D89" t="str">
            <v>エヌエル産業（株）</v>
          </cell>
          <cell r="E89" t="str">
            <v>広島市安佐南区大町東2-13-14</v>
          </cell>
          <cell r="F89" t="str">
            <v>７３１－０１２４</v>
          </cell>
        </row>
        <row r="90">
          <cell r="C90" t="str">
            <v>エヌ・ティ・ティ・インフラネット株式会社</v>
          </cell>
          <cell r="D90" t="str">
            <v>エヌ・ティ・ティ・インフラネット（株）</v>
          </cell>
          <cell r="E90" t="str">
            <v>広島市南区宇品神田3-12-11</v>
          </cell>
          <cell r="F90" t="str">
            <v>７３４－０００４</v>
          </cell>
        </row>
        <row r="91">
          <cell r="C91" t="str">
            <v>株式会社エネルギア･コミュニケーションズ</v>
          </cell>
          <cell r="D91" t="str">
            <v>（株）エネルギア･コミュニケーションズ</v>
          </cell>
          <cell r="E91" t="str">
            <v>広島市中区小町4番33号</v>
          </cell>
          <cell r="F91" t="str">
            <v>７３０－００４１</v>
          </cell>
        </row>
        <row r="92">
          <cell r="C92" t="str">
            <v>株式会社荏原製作所</v>
          </cell>
          <cell r="D92" t="str">
            <v>（株）荏原製作所</v>
          </cell>
          <cell r="E92" t="str">
            <v>広島市中区小町2番30号　第二有楽ﾋﾞﾙ</v>
          </cell>
          <cell r="F92" t="str">
            <v>７３０－００４１</v>
          </cell>
        </row>
        <row r="93">
          <cell r="C93" t="str">
            <v>荏原テクノサーブ株式会社</v>
          </cell>
          <cell r="D93" t="str">
            <v>荏原テクノサーブ（株）</v>
          </cell>
          <cell r="E93" t="str">
            <v>広島市西区中広町3-25-1</v>
          </cell>
          <cell r="F93" t="str">
            <v>７３３－００１２</v>
          </cell>
        </row>
        <row r="94">
          <cell r="C94" t="str">
            <v>エビス電工株式会社</v>
          </cell>
          <cell r="D94" t="str">
            <v>エビス電工（株）</v>
          </cell>
          <cell r="E94" t="str">
            <v>岩国市昭和町3丁目4番10号</v>
          </cell>
          <cell r="F94" t="str">
            <v>７４０－０００４</v>
          </cell>
        </row>
        <row r="95">
          <cell r="C95" t="str">
            <v>株式会社エビスワーク</v>
          </cell>
          <cell r="D95" t="str">
            <v>（株）エビスワーク</v>
          </cell>
          <cell r="E95" t="str">
            <v>広島市南区宇品西6丁目3番1号</v>
          </cell>
          <cell r="F95" t="str">
            <v>７３４－００１４</v>
          </cell>
        </row>
        <row r="96">
          <cell r="C96" t="str">
            <v>株式会社エフケーケー</v>
          </cell>
          <cell r="D96" t="str">
            <v>（株）エフケーケー</v>
          </cell>
          <cell r="E96" t="str">
            <v>宇部市大字棚井379-1</v>
          </cell>
          <cell r="F96" t="str">
            <v>７５９－０１２１</v>
          </cell>
        </row>
        <row r="97">
          <cell r="C97" t="str">
            <v>株式会社エフ・ケー・シー</v>
          </cell>
          <cell r="D97" t="str">
            <v>（株）エフ・ケー・シー</v>
          </cell>
          <cell r="E97" t="str">
            <v>広島市東区光町2丁目11-31　復建調査設計㈱　FGEXビル</v>
          </cell>
          <cell r="F97" t="str">
            <v>７３２－００５２</v>
          </cell>
        </row>
        <row r="98">
          <cell r="C98" t="str">
            <v>エムアイ設備設計</v>
          </cell>
          <cell r="D98" t="str">
            <v>エムアイ設備設計</v>
          </cell>
          <cell r="E98" t="str">
            <v>広島市西区南観音７丁目7-15</v>
          </cell>
          <cell r="F98" t="str">
            <v>７３３－００３５</v>
          </cell>
        </row>
        <row r="99">
          <cell r="C99" t="str">
            <v>エムシー中国建機株式会社</v>
          </cell>
          <cell r="D99" t="str">
            <v>エムシー中国建機（株）</v>
          </cell>
          <cell r="E99" t="str">
            <v>山口市小郡町高砂町1番8-502号</v>
          </cell>
          <cell r="F99" t="str">
            <v>７５４－００１４</v>
          </cell>
        </row>
        <row r="100">
          <cell r="C100" t="str">
            <v>王子ゴム化成株式会社</v>
          </cell>
          <cell r="D100" t="str">
            <v>王子ゴム化成（株）</v>
          </cell>
          <cell r="E100" t="str">
            <v>防府市勝間2丁目1番6号</v>
          </cell>
          <cell r="F100" t="str">
            <v>７４７－０８２２</v>
          </cell>
        </row>
        <row r="101">
          <cell r="C101" t="str">
            <v>応用地質株式会社</v>
          </cell>
          <cell r="D101" t="str">
            <v>応用地質（株）</v>
          </cell>
          <cell r="E101" t="str">
            <v>山口市小郡町緑町４番２７号</v>
          </cell>
          <cell r="F101" t="str">
            <v>７５４－００１３</v>
          </cell>
        </row>
        <row r="102">
          <cell r="C102" t="str">
            <v>大分機器工業株式会社</v>
          </cell>
          <cell r="D102" t="str">
            <v>大分機器工業（株）</v>
          </cell>
          <cell r="E102" t="str">
            <v>大分県大分市大字三佐1872番地</v>
          </cell>
          <cell r="F102" t="str">
            <v>８７０－０１０８</v>
          </cell>
        </row>
        <row r="103">
          <cell r="C103" t="str">
            <v>有限会社オー・エス収集センター</v>
          </cell>
          <cell r="D103" t="str">
            <v>（有）オー・エス収集センター</v>
          </cell>
          <cell r="E103" t="str">
            <v>熊本県熊本市北区楠野町1046-2</v>
          </cell>
          <cell r="F103" t="str">
            <v>８６１－５５１１</v>
          </cell>
        </row>
        <row r="104">
          <cell r="C104" t="str">
            <v>大江測量事務所</v>
          </cell>
          <cell r="D104" t="str">
            <v>大江測量事務所</v>
          </cell>
          <cell r="E104" t="str">
            <v>山口県岩国市三笠町２丁目２－６－１</v>
          </cell>
          <cell r="F104" t="str">
            <v>７４０－００１６</v>
          </cell>
        </row>
        <row r="105">
          <cell r="C105" t="str">
            <v>大倉建設</v>
          </cell>
          <cell r="D105" t="str">
            <v>大倉建設</v>
          </cell>
          <cell r="E105" t="str">
            <v>岩国市玖珂町815-5</v>
          </cell>
          <cell r="F105" t="str">
            <v>７４２－０３００</v>
          </cell>
        </row>
        <row r="106">
          <cell r="C106" t="str">
            <v>大竹砕石株式会社</v>
          </cell>
          <cell r="D106" t="str">
            <v>大竹砕石（株）</v>
          </cell>
          <cell r="E106" t="str">
            <v>広島県大竹市防鹿4571番地</v>
          </cell>
          <cell r="F106" t="str">
            <v>７３９－０６３１</v>
          </cell>
        </row>
        <row r="107">
          <cell r="C107" t="str">
            <v>大竹第一工業株式会社</v>
          </cell>
          <cell r="D107" t="str">
            <v>大竹第一工業（株）</v>
          </cell>
          <cell r="E107" t="str">
            <v>大竹市北栄１２番１１号</v>
          </cell>
          <cell r="F107" t="str">
            <v>７３９－０６０４</v>
          </cell>
        </row>
        <row r="108">
          <cell r="C108" t="str">
            <v>大田鋼管株式会社</v>
          </cell>
          <cell r="D108" t="str">
            <v>大田鋼管（株）</v>
          </cell>
          <cell r="E108" t="str">
            <v>山口県岩国市昭和町２丁目１－１４</v>
          </cell>
          <cell r="F108" t="str">
            <v>７４０－０００４</v>
          </cell>
        </row>
        <row r="109">
          <cell r="C109" t="str">
            <v>大塚塗装株式会社</v>
          </cell>
          <cell r="D109" t="str">
            <v>大塚塗装（株）</v>
          </cell>
          <cell r="E109" t="str">
            <v>山口県光市２丁目４番26号</v>
          </cell>
          <cell r="F109" t="str">
            <v>７４３－００１３</v>
          </cell>
        </row>
        <row r="110">
          <cell r="C110" t="str">
            <v>大根川地区環境整備組合</v>
          </cell>
          <cell r="D110" t="str">
            <v>大根川地区環境整備組合</v>
          </cell>
          <cell r="E110" t="str">
            <v>岩国市美和町大根川</v>
          </cell>
          <cell r="F110" t="str">
            <v>７４０－１２１７</v>
          </cell>
        </row>
        <row r="111">
          <cell r="C111" t="str">
            <v>オオノ設計事務所</v>
          </cell>
          <cell r="D111" t="str">
            <v>オオノ設計事務所</v>
          </cell>
          <cell r="E111" t="str">
            <v>岩国市今津町4-14-27</v>
          </cell>
          <cell r="F111" t="str">
            <v>７４０－００１７</v>
          </cell>
        </row>
        <row r="112">
          <cell r="C112" t="str">
            <v>有限会社大畑建築設計室</v>
          </cell>
          <cell r="D112" t="str">
            <v>（有）大畑建築設計室</v>
          </cell>
          <cell r="E112" t="str">
            <v>山口県岩国市南岩国町2-70-2</v>
          </cell>
          <cell r="F112" t="str">
            <v>７４０－００３４</v>
          </cell>
        </row>
        <row r="113">
          <cell r="C113" t="str">
            <v>株式会社大本組</v>
          </cell>
          <cell r="D113" t="str">
            <v>（株）大本組</v>
          </cell>
          <cell r="E113" t="str">
            <v>広島市中区八丁堀1番17号</v>
          </cell>
          <cell r="F113" t="str">
            <v>７３０－００１３</v>
          </cell>
        </row>
        <row r="114">
          <cell r="C114" t="str">
            <v>ALL ONE株式会社</v>
          </cell>
          <cell r="D114" t="str">
            <v>ALL ONE（株）</v>
          </cell>
          <cell r="E114" t="str">
            <v>周南市大字久米1332-1</v>
          </cell>
          <cell r="F114" t="str">
            <v>７４５－０８０１</v>
          </cell>
        </row>
        <row r="115">
          <cell r="C115" t="str">
            <v>有限会社岡崎設備</v>
          </cell>
          <cell r="D115" t="str">
            <v>（有）岡崎設備</v>
          </cell>
          <cell r="E115" t="str">
            <v>岩国市通津2408-2</v>
          </cell>
          <cell r="F115" t="str">
            <v>７４０－００４４</v>
          </cell>
        </row>
        <row r="116">
          <cell r="C116" t="str">
            <v>有限会社岡崎鉄工</v>
          </cell>
          <cell r="D116" t="str">
            <v>（有）岡崎鉄工</v>
          </cell>
          <cell r="E116" t="str">
            <v>福山市東手城町3丁目28番14号</v>
          </cell>
          <cell r="F116" t="str">
            <v>７２１－０９６２</v>
          </cell>
        </row>
        <row r="117">
          <cell r="C117" t="str">
            <v>岡三リビック株式会社</v>
          </cell>
          <cell r="D117" t="str">
            <v>岡三リビック（株）</v>
          </cell>
          <cell r="E117" t="str">
            <v>広島市中区胡町４－２１　朝日生命広島胡町ビル２階</v>
          </cell>
          <cell r="F117" t="str">
            <v>７３０－００２１</v>
          </cell>
        </row>
        <row r="118">
          <cell r="C118" t="str">
            <v>岡田工務店</v>
          </cell>
          <cell r="D118" t="str">
            <v>岡田工務店</v>
          </cell>
          <cell r="E118" t="str">
            <v>岩国市周東町用田２８５－１</v>
          </cell>
          <cell r="F118" t="str">
            <v>７４２－０４１６</v>
          </cell>
        </row>
        <row r="119">
          <cell r="C119" t="str">
            <v>岡村土地家屋調査士事務所</v>
          </cell>
          <cell r="D119" t="str">
            <v>岡村土地家屋調査士事務所</v>
          </cell>
          <cell r="E119" t="str">
            <v>広島県廿日市市本町10番29号</v>
          </cell>
          <cell r="F119" t="str">
            <v>７３８－００１５</v>
          </cell>
        </row>
        <row r="120">
          <cell r="C120" t="str">
            <v>岡本商店</v>
          </cell>
          <cell r="D120" t="str">
            <v>岡本商店</v>
          </cell>
          <cell r="E120" t="str">
            <v>静岡市有東1丁目15-17</v>
          </cell>
          <cell r="F120" t="str">
            <v>４２２－８０３２</v>
          </cell>
        </row>
        <row r="121">
          <cell r="C121" t="str">
            <v>有限会社オグラタイヤ</v>
          </cell>
          <cell r="D121" t="str">
            <v>（有）オグラタイヤ</v>
          </cell>
          <cell r="E121" t="str">
            <v>岩国市昭和町 3-2-5</v>
          </cell>
          <cell r="F121" t="str">
            <v>７４０－０００４</v>
          </cell>
        </row>
        <row r="122">
          <cell r="C122" t="str">
            <v>尾崎事務所</v>
          </cell>
          <cell r="D122" t="str">
            <v>尾崎事務所</v>
          </cell>
          <cell r="E122" t="str">
            <v>岩国市今津町１丁目８－２３</v>
          </cell>
          <cell r="F122" t="str">
            <v>７４０－００１７</v>
          </cell>
        </row>
        <row r="123">
          <cell r="C123" t="str">
            <v>有限会社尾崎設備</v>
          </cell>
          <cell r="D123" t="str">
            <v>（有）尾崎設備</v>
          </cell>
          <cell r="E123" t="str">
            <v>熊毛郡田布施町麻郷鳥越3024-3</v>
          </cell>
          <cell r="F123" t="str">
            <v>７４２－１５１３</v>
          </cell>
        </row>
        <row r="124">
          <cell r="C124" t="str">
            <v>株式会社小田銅工所</v>
          </cell>
          <cell r="D124" t="str">
            <v>（株）小田銅工所</v>
          </cell>
          <cell r="E124" t="str">
            <v>愛媛県新居浜市政枝町3丁目2番1号</v>
          </cell>
          <cell r="F124" t="str">
            <v>７９２－００３２</v>
          </cell>
        </row>
        <row r="125">
          <cell r="C125" t="str">
            <v>越智建築設計事務所</v>
          </cell>
          <cell r="D125" t="str">
            <v>越智建築設計事務所</v>
          </cell>
          <cell r="E125" t="str">
            <v>岩国市川下町１丁目１－２７</v>
          </cell>
          <cell r="F125" t="str">
            <v>７４０－００２３</v>
          </cell>
        </row>
        <row r="126">
          <cell r="C126" t="str">
            <v>鬼武　啓忠</v>
          </cell>
          <cell r="D126" t="str">
            <v>鬼武　啓忠</v>
          </cell>
          <cell r="E126" t="str">
            <v>山口県岩国市通津２３２５－１</v>
          </cell>
          <cell r="F126" t="str">
            <v>７４０－００４４</v>
          </cell>
        </row>
        <row r="127">
          <cell r="C127" t="str">
            <v>小野建株式会社　山口営業所</v>
          </cell>
          <cell r="D127" t="str">
            <v>小野建（株）　山口営業所</v>
          </cell>
          <cell r="E127" t="str">
            <v>山口市小郡黄金町2-21　ｽｸｴｱ新山口205</v>
          </cell>
          <cell r="F127" t="str">
            <v>７５４－００２１</v>
          </cell>
        </row>
        <row r="128">
          <cell r="C128" t="str">
            <v>小野建株式会社</v>
          </cell>
          <cell r="D128" t="str">
            <v>小野建（株）</v>
          </cell>
          <cell r="E128" t="str">
            <v>北九州市小倉北区西港町12番1</v>
          </cell>
          <cell r="F128" t="str">
            <v>８０３－８５５８</v>
          </cell>
        </row>
        <row r="129">
          <cell r="C129" t="str">
            <v>有限会社オフィスワイズ</v>
          </cell>
          <cell r="D129" t="str">
            <v>（有）オフィスワイズ</v>
          </cell>
          <cell r="E129" t="str">
            <v>岩国市今津町３丁目７－２０</v>
          </cell>
          <cell r="F129" t="str">
            <v>７４０－００１７</v>
          </cell>
        </row>
        <row r="130">
          <cell r="C130" t="str">
            <v>有限会社オメガ電工</v>
          </cell>
          <cell r="D130" t="str">
            <v>（有）オメガ電工</v>
          </cell>
          <cell r="E130" t="str">
            <v>広島市安佐南区沼田町吉山1849番地</v>
          </cell>
          <cell r="F130" t="str">
            <v>７３１－３２７２</v>
          </cell>
        </row>
        <row r="131">
          <cell r="C131" t="str">
            <v>オリエンタル白石株式会社山口営業所</v>
          </cell>
          <cell r="D131" t="str">
            <v>オリエンタル白石（株）山口営業所</v>
          </cell>
          <cell r="E131" t="str">
            <v>山口県山口市小郡上郷1589-4（第2小郡ｲﾝﾀｰﾋﾞﾙ）</v>
          </cell>
          <cell r="F131" t="str">
            <v>７５４－０００１</v>
          </cell>
        </row>
        <row r="132">
          <cell r="C132" t="str">
            <v>オリエント商事株式会社</v>
          </cell>
          <cell r="D132" t="str">
            <v>オリエント商事（株）</v>
          </cell>
          <cell r="E132" t="str">
            <v>東京都中央区八丁堀2丁目20-8　八丁堀東急ﾋﾞﾙ8階</v>
          </cell>
          <cell r="F132" t="str">
            <v>１０４－００３２</v>
          </cell>
        </row>
        <row r="133">
          <cell r="C133" t="str">
            <v>オリコテクノ株式会社</v>
          </cell>
          <cell r="D133" t="str">
            <v>オリコテクノ（株）</v>
          </cell>
          <cell r="E133" t="str">
            <v>広島市中区中町4-3　松野ﾋﾞﾙ2階</v>
          </cell>
          <cell r="F133" t="str">
            <v>７３０－００３７</v>
          </cell>
        </row>
        <row r="134">
          <cell r="C134" t="str">
            <v>株式会社御崎組</v>
          </cell>
          <cell r="D134" t="str">
            <v>（株）御崎組</v>
          </cell>
          <cell r="E134" t="str">
            <v>柳井市大字柳井4528番地の1</v>
          </cell>
          <cell r="F134" t="str">
            <v>７４２－００２１</v>
          </cell>
        </row>
        <row r="135">
          <cell r="C135" t="str">
            <v>有限会社オンダ設備</v>
          </cell>
          <cell r="D135" t="str">
            <v>（有）オンダ設備</v>
          </cell>
          <cell r="E135" t="str">
            <v>山口県岩国市美和町渋前１１４２番地</v>
          </cell>
          <cell r="F135" t="str">
            <v>７４０－１２２５</v>
          </cell>
        </row>
        <row r="136">
          <cell r="C136" t="str">
            <v>株式会社カイシン</v>
          </cell>
          <cell r="D136" t="str">
            <v>（株）カイシン</v>
          </cell>
          <cell r="E136" t="str">
            <v>山口県下松市大字山田228番3</v>
          </cell>
          <cell r="F136" t="str">
            <v>７４４－００４１</v>
          </cell>
        </row>
        <row r="137">
          <cell r="C137" t="str">
            <v>回天化工機工業株式会社</v>
          </cell>
          <cell r="D137" t="str">
            <v>回天化工機工業（株）</v>
          </cell>
          <cell r="E137" t="str">
            <v>岩国市装束町5-5-13</v>
          </cell>
          <cell r="F137" t="str">
            <v>７４０－０００１</v>
          </cell>
        </row>
        <row r="138">
          <cell r="C138" t="str">
            <v>海洋建設機工株式会社</v>
          </cell>
          <cell r="D138" t="str">
            <v>海洋建設機工（株）</v>
          </cell>
          <cell r="E138" t="str">
            <v>山口県岩国市車町３丁目２３－１６</v>
          </cell>
          <cell r="F138" t="str">
            <v>７４０－００２６</v>
          </cell>
        </row>
        <row r="139">
          <cell r="C139" t="str">
            <v>海洋土木株式会社</v>
          </cell>
          <cell r="D139" t="str">
            <v>海洋土木（株）</v>
          </cell>
          <cell r="E139" t="str">
            <v>東京都品川区二葉２－１１－５</v>
          </cell>
          <cell r="F139" t="str">
            <v>１４２-００４３</v>
          </cell>
        </row>
        <row r="140">
          <cell r="C140" t="str">
            <v>香川火薬店</v>
          </cell>
          <cell r="D140" t="str">
            <v>香川火薬店</v>
          </cell>
          <cell r="E140" t="str">
            <v>島根県雲南市掛合町　掛合1868</v>
          </cell>
          <cell r="F140" t="str">
            <v>６９０－２７０１</v>
          </cell>
        </row>
        <row r="141">
          <cell r="C141" t="str">
            <v>株式会社樫迫</v>
          </cell>
          <cell r="D141" t="str">
            <v>（株）樫迫</v>
          </cell>
          <cell r="E141" t="str">
            <v>岩国市牛野谷町3-83-10</v>
          </cell>
          <cell r="F141" t="str">
            <v>７４１－００７１</v>
          </cell>
        </row>
        <row r="142">
          <cell r="C142" t="str">
            <v>梶本機械株式会社</v>
          </cell>
          <cell r="D142" t="str">
            <v>梶本機械（株）</v>
          </cell>
          <cell r="E142" t="str">
            <v>呉市仁方皆実町3番19号</v>
          </cell>
          <cell r="F142" t="str">
            <v>７３７－０１５６</v>
          </cell>
        </row>
        <row r="143">
          <cell r="C143" t="str">
            <v>株式会社カシワバラコーポレーション</v>
          </cell>
          <cell r="D143" t="str">
            <v>（株）カシワバラコーポレーション</v>
          </cell>
          <cell r="E143" t="str">
            <v>岩国市山手町1丁目5番16号</v>
          </cell>
          <cell r="F143" t="str">
            <v>７４０－００２２</v>
          </cell>
        </row>
        <row r="144">
          <cell r="C144" t="str">
            <v>有限会社片山設備</v>
          </cell>
          <cell r="D144" t="str">
            <v>（有）片山設備</v>
          </cell>
          <cell r="E144" t="str">
            <v>山口県岩国市一丁目16-10</v>
          </cell>
          <cell r="F144" t="str">
            <v>７４１－００６２</v>
          </cell>
        </row>
        <row r="145">
          <cell r="C145" t="str">
            <v>金井産業株式会社</v>
          </cell>
          <cell r="D145" t="str">
            <v>金井産業（株）</v>
          </cell>
          <cell r="E145" t="str">
            <v>小野田市大字有帆570番地の8</v>
          </cell>
          <cell r="F145" t="str">
            <v>７５６－０００３</v>
          </cell>
        </row>
        <row r="146">
          <cell r="C146" t="str">
            <v>金尾スチール工業</v>
          </cell>
          <cell r="D146" t="str">
            <v>金尾スチール工業</v>
          </cell>
          <cell r="E146" t="str">
            <v>広島県福山市千田町千田2454</v>
          </cell>
          <cell r="F146" t="str">
            <v>７２０－００１３</v>
          </cell>
        </row>
        <row r="147">
          <cell r="C147" t="str">
            <v>株式会社カナモト</v>
          </cell>
          <cell r="D147" t="str">
            <v>（株）カナモト</v>
          </cell>
          <cell r="E147" t="str">
            <v>秋田県本荘市三条字三条谷地276-1</v>
          </cell>
          <cell r="F147" t="str">
            <v>０１５－００６７</v>
          </cell>
        </row>
        <row r="148">
          <cell r="C148" t="str">
            <v>金森藤平商事株式会社</v>
          </cell>
          <cell r="D148" t="str">
            <v>金森藤平商事（株）</v>
          </cell>
          <cell r="E148" t="str">
            <v>名古屋市中川区富船町2丁目1番地</v>
          </cell>
          <cell r="F148" t="str">
            <v>４５４－０８２３</v>
          </cell>
        </row>
        <row r="149">
          <cell r="C149" t="str">
            <v>鹿野宇部コンクリート工業株式会社</v>
          </cell>
          <cell r="D149" t="str">
            <v>鹿野宇部コンクリート工業（株）</v>
          </cell>
          <cell r="E149" t="str">
            <v>周南市大字鹿野下字一丁田2697番地</v>
          </cell>
          <cell r="F149" t="str">
            <v>７４５－０３０４</v>
          </cell>
        </row>
        <row r="150">
          <cell r="C150" t="str">
            <v>株式会社かみむら</v>
          </cell>
          <cell r="D150" t="str">
            <v>（株）かみむら</v>
          </cell>
          <cell r="E150" t="str">
            <v>防府市大字牟礼1913番地</v>
          </cell>
          <cell r="F150" t="str">
            <v>７４７－０００４</v>
          </cell>
        </row>
        <row r="151">
          <cell r="C151" t="str">
            <v>カメラの田村写場</v>
          </cell>
          <cell r="D151" t="str">
            <v>カメラの田村写場</v>
          </cell>
          <cell r="E151" t="str">
            <v>岩国市錦町広瀬6694</v>
          </cell>
          <cell r="F151" t="str">
            <v>７４０－０７２４</v>
          </cell>
        </row>
        <row r="152">
          <cell r="C152" t="str">
            <v>株式会社川口鉄工所</v>
          </cell>
          <cell r="D152" t="str">
            <v>（株）川口鉄工所</v>
          </cell>
          <cell r="E152" t="str">
            <v>岩国市廿木311-1</v>
          </cell>
          <cell r="F152" t="str">
            <v>７４０－０３２２</v>
          </cell>
        </row>
        <row r="153">
          <cell r="C153" t="str">
            <v>河崎運輸機工株式会社</v>
          </cell>
          <cell r="D153" t="str">
            <v>河崎運輸機工（株）</v>
          </cell>
          <cell r="E153" t="str">
            <v>岩国市新港町4丁目15番25号</v>
          </cell>
          <cell r="F153" t="str">
            <v>７４０－０００２</v>
          </cell>
        </row>
        <row r="154">
          <cell r="C154" t="str">
            <v>有限会社川瀬工務店</v>
          </cell>
          <cell r="D154" t="str">
            <v>（有）川瀬工務店</v>
          </cell>
          <cell r="E154" t="str">
            <v>岩国市天尾1810-10</v>
          </cell>
          <cell r="F154" t="str">
            <v>７４０－０３０６</v>
          </cell>
        </row>
        <row r="155">
          <cell r="C155" t="str">
            <v>川谷生コン圧送有限会社</v>
          </cell>
          <cell r="D155" t="str">
            <v>川谷生コン圧送（有）</v>
          </cell>
          <cell r="E155" t="str">
            <v>香川県高松市中山町1310番地</v>
          </cell>
          <cell r="F155" t="str">
            <v>７６１－８００４</v>
          </cell>
        </row>
        <row r="156">
          <cell r="C156" t="str">
            <v>カワノ工業株式会社　</v>
          </cell>
          <cell r="D156" t="str">
            <v>カワノ工業（株）　</v>
          </cell>
          <cell r="E156" t="str">
            <v>岩国市元町1-1-12</v>
          </cell>
          <cell r="F156" t="str">
            <v>７４０－００１２</v>
          </cell>
        </row>
        <row r="157">
          <cell r="C157" t="str">
            <v>株式会社川村建設</v>
          </cell>
          <cell r="D157" t="str">
            <v>（株）川村建設</v>
          </cell>
          <cell r="E157" t="str">
            <v>岩国市装束町4丁目11-2-3</v>
          </cell>
          <cell r="F157" t="str">
            <v>７４０－０００１</v>
          </cell>
        </row>
        <row r="158">
          <cell r="C158" t="str">
            <v>河村畳店</v>
          </cell>
          <cell r="D158" t="str">
            <v>河村畳店</v>
          </cell>
          <cell r="E158" t="str">
            <v>岩国市美和町渋前1858-9</v>
          </cell>
          <cell r="F158" t="str">
            <v>７４０－１１２５</v>
          </cell>
        </row>
        <row r="159">
          <cell r="C159" t="str">
            <v>株式会社川元工務店</v>
          </cell>
          <cell r="D159" t="str">
            <v>（株）川元工務店</v>
          </cell>
          <cell r="E159" t="str">
            <v>香川県高松市木太町130-1-104</v>
          </cell>
          <cell r="F159" t="str">
            <v>７６０－００８０</v>
          </cell>
        </row>
        <row r="160">
          <cell r="C160" t="str">
            <v>株式会社川本製作所　中国支店</v>
          </cell>
          <cell r="D160" t="str">
            <v>（株）川本製作所　中国支店</v>
          </cell>
          <cell r="E160" t="str">
            <v>広島県広島市西区商工センター6-3-32</v>
          </cell>
          <cell r="F160" t="str">
            <v>７３３－０８３３</v>
          </cell>
        </row>
        <row r="161">
          <cell r="C161" t="str">
            <v>河本設備工業株式会社</v>
          </cell>
          <cell r="D161" t="str">
            <v>河本設備工業（株）</v>
          </cell>
          <cell r="E161" t="str">
            <v>柳井市南町6丁目14番6号</v>
          </cell>
          <cell r="F161" t="str">
            <v>７４２－００３１</v>
          </cell>
        </row>
        <row r="162">
          <cell r="C162" t="str">
            <v>株式会社河本土木建設</v>
          </cell>
          <cell r="D162" t="str">
            <v>（株）河本土木建設</v>
          </cell>
          <cell r="E162" t="str">
            <v>熊毛郡上関町室津901番地</v>
          </cell>
          <cell r="F162" t="str">
            <v>７４２－１４０３</v>
          </cell>
        </row>
        <row r="163">
          <cell r="C163" t="str">
            <v>株式会社環境プラント</v>
          </cell>
          <cell r="D163" t="str">
            <v>（株）環境プラント</v>
          </cell>
          <cell r="E163" t="str">
            <v>柳井市大字日積6118</v>
          </cell>
          <cell r="F163" t="str">
            <v>７４２－０１１１</v>
          </cell>
        </row>
        <row r="164">
          <cell r="C164" t="str">
            <v>株式会社ガンシン</v>
          </cell>
          <cell r="D164" t="str">
            <v>（株）ガンシン</v>
          </cell>
          <cell r="E164" t="str">
            <v>山口県岩国市飯田町2-9-12</v>
          </cell>
          <cell r="F164" t="str">
            <v>７４０－０００３</v>
          </cell>
        </row>
        <row r="165">
          <cell r="C165" t="str">
            <v>ガンシンテック株式会社</v>
          </cell>
          <cell r="D165" t="str">
            <v>ガンシンテック（株）</v>
          </cell>
          <cell r="E165" t="str">
            <v>山口県岩国市新港町2-7-62</v>
          </cell>
          <cell r="F165" t="str">
            <v>７４０－０００２</v>
          </cell>
        </row>
        <row r="166">
          <cell r="C166" t="str">
            <v>岩陽産業有限会社</v>
          </cell>
          <cell r="D166" t="str">
            <v>岩陽産業（有）</v>
          </cell>
          <cell r="E166" t="str">
            <v>岩国市飯田町1-4-1</v>
          </cell>
          <cell r="F166" t="str">
            <v>７４０－０００３</v>
          </cell>
        </row>
        <row r="167">
          <cell r="C167" t="str">
            <v>技研興業株式会社　</v>
          </cell>
          <cell r="D167" t="str">
            <v>技研興業（株）　</v>
          </cell>
          <cell r="E167" t="str">
            <v>三次市下志和地町100-3</v>
          </cell>
          <cell r="F167" t="str">
            <v>７２９－６３３１</v>
          </cell>
        </row>
        <row r="168">
          <cell r="C168" t="str">
            <v>株式会社技工団</v>
          </cell>
          <cell r="D168" t="str">
            <v>（株）技工団</v>
          </cell>
          <cell r="E168" t="str">
            <v>山口県山口市緑町6-13</v>
          </cell>
          <cell r="F168" t="str">
            <v>７５３－００７８</v>
          </cell>
        </row>
        <row r="169">
          <cell r="C169" t="str">
            <v>有限会社岸田石油店</v>
          </cell>
          <cell r="D169" t="str">
            <v>（有）岸田石油店</v>
          </cell>
          <cell r="E169" t="str">
            <v>岩国市錦町大字広瀬7909-1</v>
          </cell>
          <cell r="F169" t="str">
            <v>７４０－０７２４</v>
          </cell>
        </row>
        <row r="170">
          <cell r="C170" t="str">
            <v>株式会社岸田鉄工</v>
          </cell>
          <cell r="D170" t="str">
            <v>（株）岸田鉄工</v>
          </cell>
          <cell r="E170" t="str">
            <v>山口県周南市大字鹿野下2516-3</v>
          </cell>
          <cell r="F170" t="str">
            <v>７４５－０３０４</v>
          </cell>
        </row>
        <row r="171">
          <cell r="C171" t="str">
            <v>岸本石材工業株式会社</v>
          </cell>
          <cell r="D171" t="str">
            <v>岸本石材工業（株）</v>
          </cell>
          <cell r="E171" t="str">
            <v>広島県佐伯郡大野町大国２丁目４－４０</v>
          </cell>
          <cell r="F171" t="str">
            <v>７３９－０４３４</v>
          </cell>
        </row>
        <row r="172">
          <cell r="C172" t="str">
            <v>株式会社北川鉄工所</v>
          </cell>
          <cell r="D172" t="str">
            <v>（株）北川鉄工所</v>
          </cell>
          <cell r="E172" t="str">
            <v>広島県府中市元町77-1</v>
          </cell>
          <cell r="F172" t="str">
            <v>７２６－８６１０</v>
          </cell>
        </row>
        <row r="173">
          <cell r="C173" t="str">
            <v>株式会社北川鉄工所</v>
          </cell>
          <cell r="D173" t="str">
            <v>（株）北川鉄工所</v>
          </cell>
          <cell r="E173" t="str">
            <v>広島市南区東雲本町2-13-21</v>
          </cell>
          <cell r="F173" t="str">
            <v>７３４－００２３</v>
          </cell>
        </row>
        <row r="174">
          <cell r="C174" t="str">
            <v>有限会社喜多建設</v>
          </cell>
          <cell r="D174" t="str">
            <v>（有）喜多建設</v>
          </cell>
          <cell r="E174" t="str">
            <v>徳島県三好郡東祖谷山村落合656-21</v>
          </cell>
          <cell r="F174" t="str">
            <v>７７８－０２０２</v>
          </cell>
        </row>
        <row r="175">
          <cell r="C175" t="str">
            <v>有限会社貴船瓦店</v>
          </cell>
          <cell r="D175" t="str">
            <v>（有）貴船瓦店</v>
          </cell>
          <cell r="E175" t="str">
            <v>山口県岩国市麻里布町７丁目５－１４</v>
          </cell>
          <cell r="F175" t="str">
            <v>７４０－００１８</v>
          </cell>
        </row>
        <row r="176">
          <cell r="C176" t="str">
            <v>株式会社久栄建設　岩国営業所</v>
          </cell>
          <cell r="D176" t="str">
            <v>（株）久栄建設</v>
          </cell>
          <cell r="E176" t="str">
            <v>山口県岩国市尾津町１丁目２-２６</v>
          </cell>
          <cell r="F176" t="str">
            <v>７４０－００３２</v>
          </cell>
        </row>
        <row r="177">
          <cell r="C177" t="str">
            <v>九州オーエム株式会社　　</v>
          </cell>
          <cell r="D177" t="str">
            <v>九州オーエム（株）　　</v>
          </cell>
          <cell r="E177" t="str">
            <v>熊本県玉名郡長洲町大字名石浜6番地</v>
          </cell>
          <cell r="F177" t="str">
            <v>８６９－０１１１</v>
          </cell>
        </row>
        <row r="178">
          <cell r="C178" t="str">
            <v>有限会社９ＴＥＣ</v>
          </cell>
          <cell r="D178" t="str">
            <v>（有）９ＴＥＣ</v>
          </cell>
          <cell r="E178" t="str">
            <v>山口県光市浅江１丁目１８－２８</v>
          </cell>
          <cell r="F178" t="str">
            <v>７４３－００２１</v>
          </cell>
        </row>
        <row r="179">
          <cell r="C179" t="str">
            <v>共栄プラント株式会社</v>
          </cell>
          <cell r="D179" t="str">
            <v>共栄プラント（株）</v>
          </cell>
          <cell r="E179" t="str">
            <v>玖珂郡和木町和木6-1-2　三井化学㈱構内</v>
          </cell>
          <cell r="F179" t="str">
            <v>７４０－００６１</v>
          </cell>
        </row>
        <row r="180">
          <cell r="C180" t="str">
            <v>株式会社共伸建設</v>
          </cell>
          <cell r="D180" t="str">
            <v>（株）共伸建設</v>
          </cell>
          <cell r="E180" t="str">
            <v>福岡県北九州市小倉北区砂津２丁目1-35</v>
          </cell>
          <cell r="F180" t="str">
            <v>８０２－００１４</v>
          </cell>
        </row>
        <row r="181">
          <cell r="C181" t="str">
            <v>株式会社共同建設</v>
          </cell>
          <cell r="D181" t="str">
            <v>（株）共同建設</v>
          </cell>
          <cell r="E181" t="str">
            <v>岩国市多田3-109-11</v>
          </cell>
          <cell r="F181" t="str">
            <v>７４１－００９２</v>
          </cell>
        </row>
        <row r="182">
          <cell r="C182" t="str">
            <v>有限会社共同電設</v>
          </cell>
          <cell r="D182" t="str">
            <v>（有）共同電設</v>
          </cell>
          <cell r="E182" t="str">
            <v>防府市大字植松2085</v>
          </cell>
          <cell r="F182" t="str">
            <v>７４７－０８３６</v>
          </cell>
        </row>
        <row r="183">
          <cell r="C183" t="str">
            <v>有限会社京庭</v>
          </cell>
          <cell r="D183" t="str">
            <v>（有）京庭</v>
          </cell>
          <cell r="E183" t="str">
            <v>山口県岩国市尾津町２丁目５２－３３</v>
          </cell>
          <cell r="F183" t="str">
            <v>７４０－００３２</v>
          </cell>
        </row>
        <row r="184">
          <cell r="C184" t="str">
            <v>協和開発株式会社</v>
          </cell>
          <cell r="D184" t="str">
            <v>協和開発（株）</v>
          </cell>
          <cell r="E184" t="str">
            <v>広島県広島市西区南観音町１３－２８</v>
          </cell>
          <cell r="F184" t="str">
            <v>７３３－００３４</v>
          </cell>
        </row>
        <row r="185">
          <cell r="C185" t="str">
            <v>共和化工株式会社広島支店</v>
          </cell>
          <cell r="D185" t="str">
            <v>共和化工（株）広島支店</v>
          </cell>
          <cell r="E185" t="str">
            <v>広島市中区東白島町12-15</v>
          </cell>
          <cell r="F185" t="str">
            <v>７３０－０００４</v>
          </cell>
        </row>
        <row r="186">
          <cell r="C186" t="str">
            <v>協和産業株式会社</v>
          </cell>
          <cell r="D186" t="str">
            <v>協和産業（株）</v>
          </cell>
          <cell r="E186" t="str">
            <v>山口県岩国市麻里布町１丁目５－２０</v>
          </cell>
          <cell r="F186" t="str">
            <v>７４０－００１８</v>
          </cell>
        </row>
        <row r="187">
          <cell r="C187" t="str">
            <v>株式会社共和試錐</v>
          </cell>
          <cell r="D187" t="str">
            <v>（株）共和試錐</v>
          </cell>
          <cell r="E187" t="str">
            <v>福岡県糟屋郡宇美町障子岳南１－１－５</v>
          </cell>
          <cell r="F187" t="str">
            <v>８１１－２１２６</v>
          </cell>
        </row>
        <row r="188">
          <cell r="C188" t="str">
            <v>キョーワ株式会社</v>
          </cell>
          <cell r="D188" t="str">
            <v>キョーワ（株）</v>
          </cell>
          <cell r="E188" t="str">
            <v>大阪府東大阪市高井田本通3丁目4-12</v>
          </cell>
          <cell r="F188" t="str">
            <v>５７７－００６６</v>
          </cell>
        </row>
        <row r="189">
          <cell r="C189" t="str">
            <v>極東リース株式会社</v>
          </cell>
          <cell r="D189" t="str">
            <v>極東リース（株）</v>
          </cell>
          <cell r="E189" t="str">
            <v>岡山市青江2丁目8-45</v>
          </cell>
          <cell r="F189" t="str">
            <v>７００－０９４１</v>
          </cell>
        </row>
        <row r="190">
          <cell r="C190" t="str">
            <v>旭建産業株式会社</v>
          </cell>
          <cell r="D190" t="str">
            <v>旭建産業（株）</v>
          </cell>
          <cell r="E190" t="str">
            <v>広島市西区己斐本町3-14-15</v>
          </cell>
          <cell r="F190" t="str">
            <v>７３３-０８１２</v>
          </cell>
        </row>
        <row r="191">
          <cell r="C191" t="str">
            <v>株式会社桐田商会</v>
          </cell>
          <cell r="D191" t="str">
            <v>（株）桐田商会</v>
          </cell>
          <cell r="E191" t="str">
            <v>岩国市元町２丁目１－２</v>
          </cell>
          <cell r="F191" t="str">
            <v>７４０－００１２</v>
          </cell>
        </row>
        <row r="192">
          <cell r="C192" t="str">
            <v>株式会社キロク</v>
          </cell>
          <cell r="D192" t="str">
            <v>（株）キロク</v>
          </cell>
          <cell r="E192" t="str">
            <v>下関市秋根北町8番1号</v>
          </cell>
          <cell r="F192" t="str">
            <v>７５１－０８７６</v>
          </cell>
        </row>
        <row r="193">
          <cell r="C193" t="str">
            <v>株式会社錦樹園</v>
          </cell>
          <cell r="D193" t="str">
            <v>（株）錦樹園</v>
          </cell>
          <cell r="E193" t="str">
            <v>岩国市室の木町3丁目18番41号</v>
          </cell>
          <cell r="F193" t="str">
            <v>７４０－００２１</v>
          </cell>
        </row>
        <row r="194">
          <cell r="C194" t="str">
            <v>株式会社きんでん</v>
          </cell>
          <cell r="D194" t="str">
            <v>（株）きんでん</v>
          </cell>
          <cell r="E194" t="str">
            <v>山口県岩国市装束町５丁目２番５号</v>
          </cell>
          <cell r="F194" t="str">
            <v>７４０－０００１</v>
          </cell>
        </row>
        <row r="195">
          <cell r="C195" t="str">
            <v>琴龍建設株式会社</v>
          </cell>
          <cell r="D195" t="str">
            <v>琴龍建設（株）</v>
          </cell>
          <cell r="E195" t="str">
            <v>岩国市通津3741-5</v>
          </cell>
          <cell r="F195" t="str">
            <v>７４０－００４４</v>
          </cell>
        </row>
        <row r="196">
          <cell r="C196" t="str">
            <v>株式会社釘本文理堂</v>
          </cell>
          <cell r="D196" t="str">
            <v>（株）釘本文理堂</v>
          </cell>
          <cell r="E196" t="str">
            <v>岩国市川下町2丁目13-2</v>
          </cell>
          <cell r="F196" t="str">
            <v>７４０－００２３</v>
          </cell>
        </row>
        <row r="197">
          <cell r="C197" t="str">
            <v>草加機材株式会社</v>
          </cell>
          <cell r="D197" t="str">
            <v>草加機材（株）</v>
          </cell>
          <cell r="E197" t="str">
            <v>岡山県和気郡吉永町三股62-1</v>
          </cell>
          <cell r="F197" t="str">
            <v>７０９－０２２５</v>
          </cell>
        </row>
        <row r="198">
          <cell r="C198" t="str">
            <v>有限会社くすのき電機製作所</v>
          </cell>
          <cell r="D198" t="str">
            <v>（有）くすのき電機製作所</v>
          </cell>
          <cell r="E198" t="str">
            <v>山口県厚狭郡楠町大字船木3839-1</v>
          </cell>
          <cell r="F198" t="str">
            <v>７５７－０２１６</v>
          </cell>
        </row>
        <row r="199">
          <cell r="C199" t="str">
            <v>有限会社クニモト建設</v>
          </cell>
          <cell r="D199" t="str">
            <v>（有）クニモト建設</v>
          </cell>
          <cell r="E199" t="str">
            <v>山口市小郡下郷1073-6</v>
          </cell>
          <cell r="F199" t="str">
            <v>７５４－０００２</v>
          </cell>
        </row>
        <row r="200">
          <cell r="C200" t="str">
            <v>久保建設</v>
          </cell>
          <cell r="D200" t="str">
            <v>久保建設</v>
          </cell>
          <cell r="E200" t="str">
            <v>山口県岩国市牛野谷町3丁目66-8</v>
          </cell>
          <cell r="F200" t="str">
            <v>７４１－００７１</v>
          </cell>
        </row>
        <row r="201">
          <cell r="C201" t="str">
            <v>株式会社久保設備工業</v>
          </cell>
          <cell r="D201" t="str">
            <v>（株）久保設備工業</v>
          </cell>
          <cell r="E201" t="str">
            <v>岩国市尾津町2丁目15-35</v>
          </cell>
          <cell r="F201" t="str">
            <v>７４０－００３２</v>
          </cell>
        </row>
        <row r="202">
          <cell r="C202" t="str">
            <v>株式会社久保設備工業</v>
          </cell>
          <cell r="D202" t="str">
            <v>（株）久保設備工業</v>
          </cell>
          <cell r="E202" t="str">
            <v>岩国市飯田町2丁目8-1</v>
          </cell>
          <cell r="F202" t="str">
            <v>７４０－０００３</v>
          </cell>
        </row>
        <row r="203">
          <cell r="C203" t="str">
            <v>株式会社熊野組</v>
          </cell>
          <cell r="D203" t="str">
            <v>（株）熊野組</v>
          </cell>
          <cell r="E203" t="str">
            <v>広島市中区東白島町16-8</v>
          </cell>
          <cell r="F203" t="str">
            <v>７３０－０００４</v>
          </cell>
        </row>
        <row r="204">
          <cell r="C204" t="str">
            <v>有限会社藏重木工所</v>
          </cell>
          <cell r="D204" t="str">
            <v>（有）藏重木工所</v>
          </cell>
          <cell r="E204" t="str">
            <v>山口県岩国市藤生町3-21-16</v>
          </cell>
          <cell r="F204" t="str">
            <v>７４０－００３６</v>
          </cell>
        </row>
        <row r="205">
          <cell r="C205" t="str">
            <v>倉橋石材工業株式会社</v>
          </cell>
          <cell r="D205" t="str">
            <v>倉橋石材工業（株）</v>
          </cell>
          <cell r="E205" t="str">
            <v>広島県広島市中区南竹屋町6-17</v>
          </cell>
          <cell r="F205" t="str">
            <v>７３０－００４９</v>
          </cell>
        </row>
        <row r="206">
          <cell r="C206" t="str">
            <v>株式会社グリーンクロス</v>
          </cell>
          <cell r="D206" t="str">
            <v>（株）グリーンクロス</v>
          </cell>
          <cell r="E206" t="str">
            <v>山口市小郡上郷3530-10</v>
          </cell>
          <cell r="F206" t="str">
            <v>７５４－０００１</v>
          </cell>
        </row>
        <row r="207">
          <cell r="C207" t="str">
            <v>株式会社グリーンクロス</v>
          </cell>
          <cell r="D207" t="str">
            <v>（株）グリーンクロス</v>
          </cell>
          <cell r="E207" t="str">
            <v>広島県広島市安佐南区緑井8-2-30</v>
          </cell>
          <cell r="F207" t="str">
            <v>７３１－０１０３</v>
          </cell>
        </row>
        <row r="208">
          <cell r="C208" t="str">
            <v>株式会社グリーンクロス</v>
          </cell>
          <cell r="D208" t="str">
            <v>（株）グリーンクロス</v>
          </cell>
          <cell r="E208" t="str">
            <v>香川県高松市木太町6区2588-5</v>
          </cell>
          <cell r="F208" t="str">
            <v>７６０－００８０</v>
          </cell>
        </row>
        <row r="209">
          <cell r="C209" t="str">
            <v>クリオ工業有限会社</v>
          </cell>
          <cell r="D209" t="str">
            <v>クリオ工業（有）</v>
          </cell>
          <cell r="E209" t="str">
            <v>周南市大字樋口630-17</v>
          </cell>
          <cell r="F209" t="str">
            <v>７４５－０６２２</v>
          </cell>
        </row>
        <row r="210">
          <cell r="C210" t="str">
            <v>有限会社栗栖工業　小野田営業所</v>
          </cell>
          <cell r="D210" t="str">
            <v>（有）栗栖工業　小野田営業所</v>
          </cell>
          <cell r="E210" t="str">
            <v>山陽小野田市中央３丁目７-１３</v>
          </cell>
          <cell r="F210" t="str">
            <v>７５６－０８２４</v>
          </cell>
        </row>
        <row r="211">
          <cell r="C211" t="str">
            <v>有限会社グレート</v>
          </cell>
          <cell r="D211" t="str">
            <v>（有）グレート</v>
          </cell>
          <cell r="E211" t="str">
            <v>静岡県島田市横井2丁目12-61</v>
          </cell>
          <cell r="F211" t="str">
            <v>４２７－００２４</v>
          </cell>
        </row>
        <row r="212">
          <cell r="C212" t="str">
            <v>株式会社クロシオ</v>
          </cell>
          <cell r="D212" t="str">
            <v>（株）クロシオ</v>
          </cell>
          <cell r="E212" t="str">
            <v>山口県長門市仙崎778番地5</v>
          </cell>
          <cell r="F212" t="str">
            <v>７５９－４１０６</v>
          </cell>
        </row>
        <row r="213">
          <cell r="C213" t="str">
            <v>有限会社桑野組</v>
          </cell>
          <cell r="D213" t="str">
            <v>（有）桑野組</v>
          </cell>
          <cell r="E213" t="str">
            <v>玖珂郡和木町和木5丁目6-40</v>
          </cell>
          <cell r="F213" t="str">
            <v>７４０－００６１</v>
          </cell>
        </row>
        <row r="214">
          <cell r="C214" t="str">
            <v>株式会社ゲイナンハウス</v>
          </cell>
          <cell r="D214" t="str">
            <v>（株）ゲイナンハウス</v>
          </cell>
          <cell r="E214" t="str">
            <v>広島県大竹市立戸3丁目11-2</v>
          </cell>
          <cell r="F214" t="str">
            <v>７３９－０６０５</v>
          </cell>
        </row>
        <row r="215">
          <cell r="C215" t="str">
            <v>株式会社ケー・エフ・シー</v>
          </cell>
          <cell r="D215" t="str">
            <v>（株）ケー・エフ・シー</v>
          </cell>
          <cell r="E215" t="str">
            <v>福岡市博多区博多駅南6丁目16-10</v>
          </cell>
          <cell r="F215" t="str">
            <v>８１２－００１６</v>
          </cell>
        </row>
        <row r="216">
          <cell r="C216" t="str">
            <v>有限会社ケンシン電装</v>
          </cell>
          <cell r="D216" t="str">
            <v>（有）ケンシン電装</v>
          </cell>
          <cell r="E216" t="str">
            <v>山口県玖珂郡和木町和木四丁目2-30-8</v>
          </cell>
          <cell r="F216" t="str">
            <v>７４０－００６１</v>
          </cell>
        </row>
        <row r="217">
          <cell r="C217" t="str">
            <v>株式会社建装　周南営業所</v>
          </cell>
          <cell r="D217" t="str">
            <v>（株）建装　周南営業所</v>
          </cell>
          <cell r="E217" t="str">
            <v>山口県周南市遠石３丁目９-３７</v>
          </cell>
          <cell r="F217" t="str">
            <v>７４５－０８１６</v>
          </cell>
        </row>
        <row r="218">
          <cell r="C218" t="str">
            <v>株式会社建装</v>
          </cell>
          <cell r="D218" t="str">
            <v>（株）建装</v>
          </cell>
          <cell r="E218" t="str">
            <v>山口県宇部市大字妻崎開作1294-4</v>
          </cell>
          <cell r="F218" t="str">
            <v>７５９－０２０４</v>
          </cell>
        </row>
        <row r="219">
          <cell r="C219" t="str">
            <v>有限会社建装産業</v>
          </cell>
          <cell r="D219" t="str">
            <v>（有）建装産業</v>
          </cell>
          <cell r="E219" t="str">
            <v>岩国市桂町2丁目４－３５</v>
          </cell>
          <cell r="F219" t="str">
            <v>７４０－００１３</v>
          </cell>
        </row>
        <row r="220">
          <cell r="C220" t="str">
            <v>宏健総合産業株式会社</v>
          </cell>
          <cell r="D220" t="str">
            <v>宏健総合産業（株）</v>
          </cell>
          <cell r="E220" t="str">
            <v>岩国市瓦谷116-2</v>
          </cell>
          <cell r="F220" t="str">
            <v>７４０－０３１１</v>
          </cell>
        </row>
        <row r="221">
          <cell r="C221" t="str">
            <v>株式会社香西工務店</v>
          </cell>
          <cell r="D221" t="str">
            <v>（株）香西工務店</v>
          </cell>
          <cell r="E221" t="str">
            <v>香川県高松市室町1919-1</v>
          </cell>
          <cell r="F221" t="str">
            <v>７６１－８０６１</v>
          </cell>
        </row>
        <row r="222">
          <cell r="C222" t="str">
            <v>合田産業株式会社</v>
          </cell>
          <cell r="D222" t="str">
            <v>合田産業（株）</v>
          </cell>
          <cell r="E222" t="str">
            <v>山口県岩国市多田3-101-10</v>
          </cell>
          <cell r="F222" t="str">
            <v>７４１－００９２</v>
          </cell>
        </row>
        <row r="223">
          <cell r="C223" t="str">
            <v>光東株式会社　山口営業所</v>
          </cell>
          <cell r="D223" t="str">
            <v>光東（株）　山口営業所</v>
          </cell>
          <cell r="E223" t="str">
            <v>山口市維新公園2丁目5-39</v>
          </cell>
          <cell r="F223" t="str">
            <v>７５３－０８１５</v>
          </cell>
        </row>
        <row r="224">
          <cell r="C224" t="str">
            <v>光東株式会社　岩国営業所</v>
          </cell>
          <cell r="D224" t="str">
            <v>光東（株）　岩国営業所</v>
          </cell>
          <cell r="E224" t="str">
            <v>山口県岩国市日の出町２－４７</v>
          </cell>
          <cell r="F224" t="str">
            <v>７４０－００１４</v>
          </cell>
        </row>
        <row r="225">
          <cell r="C225" t="str">
            <v>光東株式会社</v>
          </cell>
          <cell r="D225" t="str">
            <v>光東（株）</v>
          </cell>
          <cell r="E225" t="str">
            <v>山口県下松市東海岸通１－７</v>
          </cell>
          <cell r="F225" t="str">
            <v>７４４－０００２</v>
          </cell>
        </row>
        <row r="226">
          <cell r="C226" t="str">
            <v>光東株式会社</v>
          </cell>
          <cell r="D226" t="str">
            <v>光東（株）</v>
          </cell>
          <cell r="E226" t="str">
            <v>周南市栗屋字塩田365-1</v>
          </cell>
          <cell r="F226" t="str">
            <v>７４５-０８０２</v>
          </cell>
        </row>
        <row r="227">
          <cell r="C227" t="str">
            <v>光東株式会社　柳井営業所</v>
          </cell>
          <cell r="D227" t="str">
            <v>光東（株）　柳井営業所</v>
          </cell>
          <cell r="E227" t="str">
            <v>柳井市柳井南浜4丁目2-15</v>
          </cell>
          <cell r="F227" t="str">
            <v>７４２－００２３</v>
          </cell>
        </row>
        <row r="228">
          <cell r="C228" t="str">
            <v>株式会社河野建装</v>
          </cell>
          <cell r="D228" t="str">
            <v>（株）河野建装</v>
          </cell>
          <cell r="E228" t="str">
            <v>宇部市大字小串342-8</v>
          </cell>
          <cell r="F228" t="str">
            <v>７５５－００６７</v>
          </cell>
        </row>
        <row r="229">
          <cell r="C229" t="str">
            <v>株式会社工務</v>
          </cell>
          <cell r="D229" t="str">
            <v>（株）工務</v>
          </cell>
          <cell r="E229" t="str">
            <v>香川県綾歌郡国分寺町新名422-1</v>
          </cell>
          <cell r="F229" t="str">
            <v>７６９－０１０４</v>
          </cell>
        </row>
        <row r="230">
          <cell r="C230" t="str">
            <v>株式会社向陽</v>
          </cell>
          <cell r="D230" t="str">
            <v>（株）向陽</v>
          </cell>
          <cell r="E230" t="str">
            <v>周南市沖見町2-10</v>
          </cell>
          <cell r="F230" t="str">
            <v>７４５－００５１</v>
          </cell>
        </row>
        <row r="231">
          <cell r="C231" t="str">
            <v>高陽基礎工業株式会社</v>
          </cell>
          <cell r="D231" t="str">
            <v>高陽基礎工業（株）</v>
          </cell>
          <cell r="E231" t="str">
            <v>広島市安佐北区口田1丁目15番18号</v>
          </cell>
          <cell r="F231" t="str">
            <v>７３９－１７３３</v>
          </cell>
        </row>
        <row r="232">
          <cell r="C232" t="str">
            <v>興陽電気株式会社</v>
          </cell>
          <cell r="D232" t="str">
            <v>興陽電気（株）</v>
          </cell>
          <cell r="E232" t="str">
            <v>山口県岩国市山手町１－１７－１７</v>
          </cell>
          <cell r="F232" t="str">
            <v>７４０－００２２</v>
          </cell>
        </row>
        <row r="233">
          <cell r="C233" t="str">
            <v>工和建設株式会社</v>
          </cell>
          <cell r="D233" t="str">
            <v>工和建設（株）</v>
          </cell>
          <cell r="E233" t="str">
            <v>山口市小郡下郷2262-10</v>
          </cell>
          <cell r="F233" t="str">
            <v>７５４－０００２</v>
          </cell>
        </row>
        <row r="234">
          <cell r="C234" t="str">
            <v>有限会社興和産業</v>
          </cell>
          <cell r="D234" t="str">
            <v>（有）興和産業</v>
          </cell>
          <cell r="E234" t="str">
            <v>広島県三次市向江田町1570-1</v>
          </cell>
          <cell r="F234" t="str">
            <v>７２９－６２０２</v>
          </cell>
        </row>
        <row r="235">
          <cell r="C235" t="str">
            <v>光和商事株式会社</v>
          </cell>
          <cell r="D235" t="str">
            <v>光和商事（株）</v>
          </cell>
          <cell r="E235" t="str">
            <v>広島市南区出島1丁目33番61号</v>
          </cell>
          <cell r="F235" t="str">
            <v>７３４－００１３</v>
          </cell>
        </row>
        <row r="236">
          <cell r="C236" t="str">
            <v>有限会社コーポラス宗近</v>
          </cell>
          <cell r="D236" t="str">
            <v>（有）コーポラス宗近</v>
          </cell>
          <cell r="E236" t="str">
            <v>岩国市今津町3丁目7番13号</v>
          </cell>
          <cell r="F236" t="str">
            <v>７４０－００１７</v>
          </cell>
        </row>
        <row r="237">
          <cell r="C237" t="str">
            <v>国際警備保障株式会社</v>
          </cell>
          <cell r="D237" t="str">
            <v>国際警備保障（株）</v>
          </cell>
          <cell r="E237" t="str">
            <v>広島市中区本川町2-6-11 第7ｳｴﾉﾔﾋﾞﾙ3F</v>
          </cell>
          <cell r="F237" t="str">
            <v>７３０－０８０２</v>
          </cell>
        </row>
        <row r="238">
          <cell r="C238" t="str">
            <v>株式会社児玉製材所</v>
          </cell>
          <cell r="D238" t="str">
            <v>（株）児玉製材所</v>
          </cell>
          <cell r="E238" t="str">
            <v>広島県廿日市市峠245-44</v>
          </cell>
          <cell r="F238" t="str">
            <v>７３８－０２０２</v>
          </cell>
        </row>
        <row r="239">
          <cell r="C239" t="str">
            <v>有限会社広徳工業</v>
          </cell>
          <cell r="D239" t="str">
            <v>（有）広徳工業</v>
          </cell>
          <cell r="E239" t="str">
            <v>広島県広島市安佐南区大町東３丁目21-23　広徳ビル201</v>
          </cell>
          <cell r="F239" t="str">
            <v>７３１－０１２４</v>
          </cell>
        </row>
        <row r="240">
          <cell r="C240" t="str">
            <v>株式会社言長</v>
          </cell>
          <cell r="D240" t="str">
            <v>（株）言長</v>
          </cell>
          <cell r="E240" t="str">
            <v>千葉県市川市富浜3-2-19</v>
          </cell>
          <cell r="F240" t="str">
            <v>２７２－０１１５</v>
          </cell>
        </row>
        <row r="241">
          <cell r="C241" t="str">
            <v>コニコン株式会社</v>
          </cell>
          <cell r="D241" t="str">
            <v>コニコン（株）</v>
          </cell>
          <cell r="E241" t="str">
            <v>熊毛郡上関町大字室津317番地5</v>
          </cell>
          <cell r="F241" t="str">
            <v>７４２－１４０３</v>
          </cell>
        </row>
        <row r="242">
          <cell r="C242" t="str">
            <v>株式会社コプロス</v>
          </cell>
          <cell r="D242" t="str">
            <v>（株）コプロス</v>
          </cell>
          <cell r="E242" t="str">
            <v>山口県下関市長府安養寺1丁目15番13号</v>
          </cell>
          <cell r="F242" t="str">
            <v>７５２－８６０９</v>
          </cell>
        </row>
        <row r="243">
          <cell r="C243" t="str">
            <v>日本工営株式会社</v>
          </cell>
          <cell r="D243" t="str">
            <v>日本工営（株）</v>
          </cell>
          <cell r="E243" t="str">
            <v>広島県広島市中区八丁堀5-7</v>
          </cell>
          <cell r="F243" t="str">
            <v>７３０－００１３</v>
          </cell>
        </row>
        <row r="244">
          <cell r="C244" t="str">
            <v>株式会社小山商会　岡山出張所</v>
          </cell>
          <cell r="D244" t="str">
            <v>（株）小山商会　岡山出張所</v>
          </cell>
          <cell r="E244" t="str">
            <v>岡山市下中野312-113</v>
          </cell>
          <cell r="F244" t="str">
            <v>７００－０９７３</v>
          </cell>
        </row>
        <row r="245">
          <cell r="C245" t="str">
            <v>コンクリートポンプ株式会社</v>
          </cell>
          <cell r="D245" t="str">
            <v>コンクリートポンプ（株）</v>
          </cell>
          <cell r="E245" t="str">
            <v>岐阜市宇佐東町14-12</v>
          </cell>
          <cell r="F245" t="str">
            <v>５００－８３６６</v>
          </cell>
        </row>
        <row r="246">
          <cell r="C246" t="str">
            <v>株式会社コンセック</v>
          </cell>
          <cell r="D246" t="str">
            <v>（株）コンセック</v>
          </cell>
          <cell r="E246" t="str">
            <v>広島県広島市西区観音本町1丁目２－２３</v>
          </cell>
          <cell r="F246" t="str">
            <v>７３３－００３３</v>
          </cell>
        </row>
        <row r="247">
          <cell r="C247" t="str">
            <v>有限会社西京クレーン</v>
          </cell>
          <cell r="D247" t="str">
            <v>（有）西京クレーン</v>
          </cell>
          <cell r="E247" t="str">
            <v>山口市大字大内長野1174番地の2</v>
          </cell>
          <cell r="F247" t="str">
            <v>７５３－０２１１</v>
          </cell>
        </row>
        <row r="248">
          <cell r="C248" t="str">
            <v>株式会社栄総設</v>
          </cell>
          <cell r="D248" t="str">
            <v>（株）栄総設</v>
          </cell>
          <cell r="E248" t="str">
            <v>広島県大竹市西栄3丁目21番14号</v>
          </cell>
          <cell r="F248" t="str">
            <v>７３９－０６０３</v>
          </cell>
        </row>
        <row r="249">
          <cell r="C249" t="str">
            <v>サカネテクノ株式会社</v>
          </cell>
          <cell r="D249" t="str">
            <v>サカネテクノ（株）</v>
          </cell>
          <cell r="E249" t="str">
            <v>広島県大竹市北栄16-1</v>
          </cell>
          <cell r="F249" t="str">
            <v>７３９－０６０４</v>
          </cell>
        </row>
        <row r="250">
          <cell r="C250" t="str">
            <v>ビルテージ株式会社</v>
          </cell>
          <cell r="D250" t="str">
            <v>ビルテージ(株)</v>
          </cell>
          <cell r="E250" t="str">
            <v>岩国市玖珂町6192-1</v>
          </cell>
          <cell r="F250" t="str">
            <v>７４２－０３３２</v>
          </cell>
        </row>
        <row r="251">
          <cell r="C251" t="str">
            <v>佐々木工業株式会社</v>
          </cell>
          <cell r="D251" t="str">
            <v>佐々木工業（株）</v>
          </cell>
          <cell r="E251" t="str">
            <v>広島県山県郡安芸太田町大字上殿１５８２</v>
          </cell>
          <cell r="F251" t="str">
            <v>７３１－３６６４</v>
          </cell>
        </row>
        <row r="252">
          <cell r="C252" t="str">
            <v>株式会社佐藤海事</v>
          </cell>
          <cell r="D252" t="str">
            <v>（株）佐藤海事</v>
          </cell>
          <cell r="E252" t="str">
            <v>秋田市土崎港古川町相染境14-9</v>
          </cell>
          <cell r="F252" t="str">
            <v>０１１－０９５１</v>
          </cell>
        </row>
        <row r="253">
          <cell r="C253" t="str">
            <v>株式会社サヤモト</v>
          </cell>
          <cell r="D253" t="str">
            <v>（株）サヤモト</v>
          </cell>
          <cell r="E253" t="str">
            <v>岩国市美和町大字釜ヶ原152番地</v>
          </cell>
          <cell r="F253" t="str">
            <v>７４０－１２１１</v>
          </cell>
        </row>
        <row r="254">
          <cell r="C254" t="str">
            <v>山陰建販（株）</v>
          </cell>
          <cell r="D254" t="str">
            <v>山陰建販（株）</v>
          </cell>
          <cell r="E254" t="str">
            <v>米子市富益町54番地</v>
          </cell>
          <cell r="F254" t="str">
            <v>６８３－０１０３</v>
          </cell>
        </row>
        <row r="255">
          <cell r="C255" t="str">
            <v>ｻﾝ･ｵﾘｴﾝﾄ化学株式会社</v>
          </cell>
          <cell r="D255" t="str">
            <v>ｻﾝ･ｵﾘｴﾝﾄ化学（株）</v>
          </cell>
          <cell r="E255" t="str">
            <v>奈良県磯城郡川西町梅戸103</v>
          </cell>
          <cell r="F255" t="str">
            <v>６３６－０２０３</v>
          </cell>
        </row>
        <row r="256">
          <cell r="C256" t="str">
            <v>三機工業株式会社</v>
          </cell>
          <cell r="D256" t="str">
            <v>三機工業（株）</v>
          </cell>
          <cell r="E256" t="str">
            <v>広島市中区八丁堀16-11（日本生命広島第二ﾋﾞﾙ）</v>
          </cell>
          <cell r="F256" t="str">
            <v>７３０－００１３</v>
          </cell>
        </row>
        <row r="257">
          <cell r="C257" t="str">
            <v>山九株式会社</v>
          </cell>
          <cell r="D257" t="str">
            <v>山九（株）</v>
          </cell>
          <cell r="E257" t="str">
            <v>岩国市新港町2丁目5番47号</v>
          </cell>
          <cell r="F257" t="str">
            <v>７４０－０００２</v>
          </cell>
        </row>
        <row r="258">
          <cell r="C258" t="str">
            <v>株式会社三協</v>
          </cell>
          <cell r="D258" t="str">
            <v>（株）三協</v>
          </cell>
          <cell r="E258" t="str">
            <v>岩国市横山1丁目1-9</v>
          </cell>
          <cell r="F258" t="str">
            <v>７４０－００８１</v>
          </cell>
        </row>
        <row r="259">
          <cell r="C259" t="str">
            <v>有限会社山協機器</v>
          </cell>
          <cell r="D259" t="str">
            <v>（有）山協機器</v>
          </cell>
          <cell r="E259" t="str">
            <v>山口県下松市大字山田２６８番地</v>
          </cell>
          <cell r="F259" t="str">
            <v>７４４－００４１</v>
          </cell>
        </row>
        <row r="260">
          <cell r="C260" t="str">
            <v>有限会社三協工業</v>
          </cell>
          <cell r="D260" t="str">
            <v>（有）三協工業</v>
          </cell>
          <cell r="E260" t="str">
            <v>岩国市由宇町港2丁目1番22号</v>
          </cell>
          <cell r="F260" t="str">
            <v>７４０－１４２４</v>
          </cell>
        </row>
        <row r="261">
          <cell r="C261" t="str">
            <v>三共塗装株式会社</v>
          </cell>
          <cell r="D261" t="str">
            <v>三共塗装（株）</v>
          </cell>
          <cell r="E261" t="str">
            <v>宇部市大字妻崎開作1895-24</v>
          </cell>
          <cell r="F261" t="str">
            <v>７５９－０２０４</v>
          </cell>
        </row>
        <row r="262">
          <cell r="C262" t="str">
            <v>三共リース株式会社</v>
          </cell>
          <cell r="D262" t="str">
            <v>三共リース（株）</v>
          </cell>
          <cell r="E262" t="str">
            <v>山口県下松市潮音町２－１７－１８</v>
          </cell>
          <cell r="F262" t="str">
            <v>７４４－００７４</v>
          </cell>
        </row>
        <row r="263">
          <cell r="C263" t="str">
            <v>三共リース株式会社岩国営業所</v>
          </cell>
          <cell r="D263" t="str">
            <v>三共リース（株）岩国営業所</v>
          </cell>
          <cell r="E263" t="str">
            <v>岩国市川西2丁目8-17</v>
          </cell>
          <cell r="F263" t="str">
            <v>７４１－００８２</v>
          </cell>
        </row>
        <row r="264">
          <cell r="C264" t="str">
            <v>三恵商事有限会社</v>
          </cell>
          <cell r="D264" t="str">
            <v>三恵商事（有）</v>
          </cell>
          <cell r="E264" t="str">
            <v>静岡県富士市伝法（三日市）3240-1</v>
          </cell>
          <cell r="F264" t="str">
            <v>４１７－００６１</v>
          </cell>
        </row>
        <row r="265">
          <cell r="C265" t="str">
            <v>サン建材工業株式会社</v>
          </cell>
          <cell r="D265" t="str">
            <v>サン建材工業（株）</v>
          </cell>
          <cell r="E265" t="str">
            <v>山口県岩国市錦見7丁目21番35号1</v>
          </cell>
          <cell r="F265" t="str">
            <v>７４１－００６１</v>
          </cell>
        </row>
        <row r="266">
          <cell r="C266" t="str">
            <v>株式会社産研設計</v>
          </cell>
          <cell r="D266" t="str">
            <v>（株）産研設計</v>
          </cell>
          <cell r="E266" t="str">
            <v>広島市中区上八丁堀7番7号</v>
          </cell>
          <cell r="F266" t="str">
            <v>７３０－００１２</v>
          </cell>
        </row>
        <row r="267">
          <cell r="C267" t="str">
            <v>三光建設株式会社</v>
          </cell>
          <cell r="D267" t="str">
            <v>三光建設（株）</v>
          </cell>
          <cell r="E267" t="str">
            <v>周南市三笠町1番2号</v>
          </cell>
          <cell r="F267" t="str">
            <v>７４６－０００４</v>
          </cell>
        </row>
        <row r="268">
          <cell r="C268" t="str">
            <v>株式会社三光電気工業所</v>
          </cell>
          <cell r="D268" t="str">
            <v>（株）三光電気工業所</v>
          </cell>
          <cell r="E268" t="str">
            <v>大島郡周防大島町小松289-4</v>
          </cell>
          <cell r="F268" t="str">
            <v>７４２－２１０６</v>
          </cell>
        </row>
        <row r="269">
          <cell r="C269" t="str">
            <v>三幸プレハブ株式会社</v>
          </cell>
          <cell r="D269" t="str">
            <v>三幸プレハブ（株）</v>
          </cell>
          <cell r="E269" t="str">
            <v>山口県下松市葉山1-819-33</v>
          </cell>
          <cell r="F269" t="str">
            <v>７４４－００６１</v>
          </cell>
        </row>
        <row r="270">
          <cell r="C270" t="str">
            <v>有限会社三晃ボーリング</v>
          </cell>
          <cell r="D270" t="str">
            <v>（有）三晃ボーリング</v>
          </cell>
          <cell r="E270" t="str">
            <v>柳井市伊陸7395-1</v>
          </cell>
          <cell r="F270" t="str">
            <v>７４２－０２０１</v>
          </cell>
        </row>
        <row r="271">
          <cell r="C271" t="str">
            <v>株式会社サンコー</v>
          </cell>
          <cell r="D271" t="str">
            <v>（株）サンコー</v>
          </cell>
          <cell r="E271" t="str">
            <v>広島市南区上東雲町25-5</v>
          </cell>
          <cell r="F271" t="str">
            <v>７３４－００２１</v>
          </cell>
        </row>
        <row r="272">
          <cell r="C272" t="str">
            <v>三省水工株式会社</v>
          </cell>
          <cell r="D272" t="str">
            <v>三省水工（株）</v>
          </cell>
          <cell r="E272" t="str">
            <v>福岡市博多区博多駅東3-3-3</v>
          </cell>
          <cell r="F272" t="str">
            <v>８１２－００１３</v>
          </cell>
        </row>
        <row r="273">
          <cell r="C273" t="str">
            <v>三信建設工業株式会社</v>
          </cell>
          <cell r="D273" t="str">
            <v>三信建設工業（株）</v>
          </cell>
          <cell r="E273" t="str">
            <v>広島市中区大手町1丁目1-20</v>
          </cell>
          <cell r="F273" t="str">
            <v>７３０－００５１</v>
          </cell>
        </row>
        <row r="274">
          <cell r="C274" t="str">
            <v>三信産業株式会社</v>
          </cell>
          <cell r="D274" t="str">
            <v>三信産業（株）</v>
          </cell>
          <cell r="E274" t="str">
            <v>下松市大字山田字田中142-1</v>
          </cell>
          <cell r="F274" t="str">
            <v>７４４－００４１</v>
          </cell>
        </row>
        <row r="275">
          <cell r="C275" t="str">
            <v>株式会社三知</v>
          </cell>
          <cell r="D275" t="str">
            <v>（株）三知</v>
          </cell>
          <cell r="E275" t="str">
            <v>光市虹ヶ浜3丁目4-8</v>
          </cell>
          <cell r="F275" t="str">
            <v>７４３－００２２</v>
          </cell>
        </row>
        <row r="276">
          <cell r="C276" t="str">
            <v>有限会社サンニック</v>
          </cell>
          <cell r="D276" t="str">
            <v>（有）サンニック</v>
          </cell>
          <cell r="E276" t="str">
            <v>下関市一の宮町5丁目1番29号</v>
          </cell>
          <cell r="F276" t="str">
            <v>７５１－０８０６</v>
          </cell>
        </row>
        <row r="277">
          <cell r="C277" t="str">
            <v>株式会社三友</v>
          </cell>
          <cell r="D277" t="str">
            <v>（株）三友</v>
          </cell>
          <cell r="E277" t="str">
            <v>山口県防府市駅南町9-43</v>
          </cell>
          <cell r="F277" t="str">
            <v>７４７－０８０１</v>
          </cell>
        </row>
        <row r="278">
          <cell r="C278" t="str">
            <v>株式会社三友　周南営業所</v>
          </cell>
          <cell r="D278" t="str">
            <v>（株）三友　周南営業所</v>
          </cell>
          <cell r="E278" t="str">
            <v>山口県下松市潮音3丁目11-30</v>
          </cell>
          <cell r="F278" t="str">
            <v>７４４－００７４</v>
          </cell>
        </row>
        <row r="279">
          <cell r="C279" t="str">
            <v>株式会社山陽</v>
          </cell>
          <cell r="D279" t="str">
            <v>（株）山陽</v>
          </cell>
          <cell r="E279" t="str">
            <v>岩国市錦見6丁目13番34号</v>
          </cell>
          <cell r="F279" t="str">
            <v>７４１－００６１</v>
          </cell>
        </row>
        <row r="280">
          <cell r="C280" t="str">
            <v>有限会社山陽ウエス商会</v>
          </cell>
          <cell r="D280" t="str">
            <v>（有）山陽ウエス商会</v>
          </cell>
          <cell r="E280" t="str">
            <v>周南市大字櫛ヶ浜508番地</v>
          </cell>
          <cell r="F280" t="str">
            <v>７４５-０８０５</v>
          </cell>
        </row>
        <row r="281">
          <cell r="C281" t="str">
            <v>山陽運輸工事株式会社</v>
          </cell>
          <cell r="D281" t="str">
            <v>山陽運輸工事（株）</v>
          </cell>
          <cell r="E281" t="str">
            <v>下関市王司神田6丁目2番12号</v>
          </cell>
          <cell r="F281" t="str">
            <v>７５２－０９１１</v>
          </cell>
        </row>
        <row r="282">
          <cell r="C282" t="str">
            <v>株式会社三洋技建　山口支店</v>
          </cell>
          <cell r="D282" t="str">
            <v>（株）三洋技建　山口支店</v>
          </cell>
          <cell r="E282" t="str">
            <v>周南市野村1丁目19-12</v>
          </cell>
          <cell r="F282" t="str">
            <v>７４６－００２２</v>
          </cell>
        </row>
        <row r="283">
          <cell r="C283" t="str">
            <v>株式会社三洋技建</v>
          </cell>
          <cell r="D283" t="str">
            <v>（株）三洋技建</v>
          </cell>
          <cell r="E283" t="str">
            <v>大竹市立戸4丁目1番47号</v>
          </cell>
          <cell r="F283" t="str">
            <v>７３９－０６０５</v>
          </cell>
        </row>
        <row r="284">
          <cell r="C284" t="str">
            <v>山陽空調工業株式会社</v>
          </cell>
          <cell r="D284" t="str">
            <v>山陽空調工業（株）</v>
          </cell>
          <cell r="E284" t="str">
            <v>山口県山口市大内長野444-3</v>
          </cell>
          <cell r="F284" t="str">
            <v>７５３－０２１１</v>
          </cell>
        </row>
        <row r="285">
          <cell r="C285" t="str">
            <v>山陽建材株式会社</v>
          </cell>
          <cell r="D285" t="str">
            <v>山陽建材（株）</v>
          </cell>
          <cell r="E285" t="str">
            <v>山口県光市室積中央町12-3</v>
          </cell>
          <cell r="F285" t="str">
            <v>７４３－０００８</v>
          </cell>
        </row>
        <row r="286">
          <cell r="C286" t="str">
            <v>山陽建設サービス株式会社</v>
          </cell>
          <cell r="D286" t="str">
            <v>山陽建設サービス（株）</v>
          </cell>
          <cell r="E286" t="str">
            <v>周南市大字久米３２２６－４</v>
          </cell>
          <cell r="F286" t="str">
            <v>７４５－０８０１</v>
          </cell>
        </row>
        <row r="287">
          <cell r="C287" t="str">
            <v>山陽鋼機株式会社</v>
          </cell>
          <cell r="D287" t="str">
            <v>山陽鋼機（株）</v>
          </cell>
          <cell r="E287" t="str">
            <v>広島県大竹市西栄２－７－３</v>
          </cell>
          <cell r="F287" t="str">
            <v>７３９－０６０３</v>
          </cell>
        </row>
        <row r="288">
          <cell r="C288" t="str">
            <v>山陽工業株式会社</v>
          </cell>
          <cell r="D288" t="str">
            <v>山陽工業（株）</v>
          </cell>
          <cell r="E288" t="str">
            <v>広島県大竹市東栄1丁目14-34</v>
          </cell>
          <cell r="F288" t="str">
            <v>７３９－０６０１</v>
          </cell>
        </row>
        <row r="289">
          <cell r="C289" t="str">
            <v>山陽創建有限会社</v>
          </cell>
          <cell r="D289" t="str">
            <v>山陽創建（有）</v>
          </cell>
          <cell r="E289" t="str">
            <v>山口県岩国市飯田町1-2-30</v>
          </cell>
          <cell r="F289" t="str">
            <v>７４０－０００３</v>
          </cell>
        </row>
        <row r="290">
          <cell r="C290" t="str">
            <v>株式会社山陽測器</v>
          </cell>
          <cell r="D290" t="str">
            <v>（株）山陽測器</v>
          </cell>
          <cell r="E290" t="str">
            <v>山口県周南市大字久米字迫明３１１８－５</v>
          </cell>
          <cell r="F290" t="str">
            <v>７４５－０８０１</v>
          </cell>
        </row>
        <row r="291">
          <cell r="C291" t="str">
            <v>山陽通産株式会社</v>
          </cell>
          <cell r="D291" t="str">
            <v>山陽通産（株）</v>
          </cell>
          <cell r="E291" t="str">
            <v>山口県岩国市新港町４丁目６－２４</v>
          </cell>
          <cell r="F291" t="str">
            <v>７４０－０００２</v>
          </cell>
        </row>
        <row r="292">
          <cell r="C292" t="str">
            <v>株式会社山陽ビルサービス</v>
          </cell>
          <cell r="D292" t="str">
            <v>（株）山陽ビルサービス</v>
          </cell>
          <cell r="E292" t="str">
            <v>岩国市御庄4丁目105番地の５</v>
          </cell>
          <cell r="F292" t="str">
            <v>７４１－００８３</v>
          </cell>
        </row>
        <row r="293">
          <cell r="C293" t="str">
            <v>山陽物産株式会社</v>
          </cell>
          <cell r="D293" t="str">
            <v>山陽物産（株）</v>
          </cell>
          <cell r="E293" t="str">
            <v>広島市中区八丁堀8-10</v>
          </cell>
          <cell r="F293" t="str">
            <v>７３０－００１３</v>
          </cell>
        </row>
        <row r="294">
          <cell r="C294" t="str">
            <v>山陽ラジエーター工業所</v>
          </cell>
          <cell r="D294" t="str">
            <v>山陽ラジエーター工業所</v>
          </cell>
          <cell r="E294" t="str">
            <v>岩国市錦見7丁目32番11号</v>
          </cell>
          <cell r="F294" t="str">
            <v>７４１－００６１</v>
          </cell>
        </row>
        <row r="295">
          <cell r="C295" t="str">
            <v>株式会社サンヨー</v>
          </cell>
          <cell r="D295" t="str">
            <v>（株）サンヨー</v>
          </cell>
          <cell r="E295" t="str">
            <v>山口県岩国市室の木３丁目１８番４号</v>
          </cell>
          <cell r="F295" t="str">
            <v>７４０－００２１</v>
          </cell>
        </row>
        <row r="296">
          <cell r="C296" t="str">
            <v>サンヨー宇部株式会社</v>
          </cell>
          <cell r="D296" t="str">
            <v>サンヨー宇部（株）</v>
          </cell>
          <cell r="E296" t="str">
            <v>山口市大字朝田1091-1</v>
          </cell>
          <cell r="F296" t="str">
            <v>７５３－０８７１</v>
          </cell>
        </row>
        <row r="297">
          <cell r="C297" t="str">
            <v>サンヨーコンサルタント株式会社</v>
          </cell>
          <cell r="D297" t="str">
            <v>サンヨーコンサルタント（株）</v>
          </cell>
          <cell r="E297" t="str">
            <v>宇部市大字西岐波宇部臨空頭脳ﾊﾟｰｸ8番</v>
          </cell>
          <cell r="F297" t="str">
            <v>７５５－０１５１</v>
          </cell>
        </row>
        <row r="298">
          <cell r="C298" t="str">
            <v>サン・ロード株式会社</v>
          </cell>
          <cell r="D298" t="str">
            <v>サン・ロード（株）</v>
          </cell>
          <cell r="E298" t="str">
            <v>山口県岩国市長野１５２６</v>
          </cell>
          <cell r="F298" t="str">
            <v>７４０－００４５</v>
          </cell>
        </row>
        <row r="299">
          <cell r="C299" t="str">
            <v>三和アルミ工業株式会社</v>
          </cell>
          <cell r="D299" t="str">
            <v>三和アルミ工業（株）</v>
          </cell>
          <cell r="E299" t="str">
            <v>山口県岩国市御庄5-108-3</v>
          </cell>
          <cell r="F299" t="str">
            <v>７４１－００８３</v>
          </cell>
        </row>
        <row r="300">
          <cell r="C300" t="str">
            <v>三和ｼｬｯﾀｰ工業株式会社</v>
          </cell>
          <cell r="D300" t="str">
            <v>三和ｼｬｯﾀｰ工業（株）</v>
          </cell>
          <cell r="E300" t="str">
            <v>岩国市川西3丁目6-58</v>
          </cell>
          <cell r="F300" t="str">
            <v>７４１－００８２</v>
          </cell>
        </row>
        <row r="301">
          <cell r="C301" t="str">
            <v>三和塗装興業株式会社</v>
          </cell>
          <cell r="D301" t="str">
            <v>三和塗装興業（株）</v>
          </cell>
          <cell r="E301" t="str">
            <v>柳井市柳井7848-15</v>
          </cell>
          <cell r="F301" t="str">
            <v>７４２－００２１</v>
          </cell>
        </row>
        <row r="302">
          <cell r="C302" t="str">
            <v>株式会社シー・アンド・エヌ</v>
          </cell>
          <cell r="D302" t="str">
            <v>（株）シー・アンド・エヌ</v>
          </cell>
          <cell r="E302" t="str">
            <v>広島市安佐南区東原2-4-8　インカム21　１０３</v>
          </cell>
          <cell r="F302" t="str">
            <v>７３１－０１１２</v>
          </cell>
        </row>
        <row r="303">
          <cell r="C303" t="str">
            <v>株式会社シーエックスアール</v>
          </cell>
          <cell r="D303" t="str">
            <v>（株）シーエックスアール</v>
          </cell>
          <cell r="E303" t="str">
            <v>広島県呉市三条2丁目4-10</v>
          </cell>
          <cell r="F303" t="str">
            <v>７３７－０８２１</v>
          </cell>
        </row>
        <row r="304">
          <cell r="C304" t="str">
            <v>株式会社シーエックスアール山口事業所</v>
          </cell>
          <cell r="D304" t="str">
            <v>（株）シーエックスアール</v>
          </cell>
          <cell r="E304" t="str">
            <v>玖珂郡和木町和木６－１－２　三井化学㈱内</v>
          </cell>
          <cell r="F304" t="str">
            <v>７４０－００６１</v>
          </cell>
        </row>
        <row r="305">
          <cell r="C305" t="str">
            <v>株式会社ジー・ケイ・ディ</v>
          </cell>
          <cell r="D305" t="str">
            <v>（株）ジー・ケイ・ディ</v>
          </cell>
          <cell r="E305" t="str">
            <v>山口市緑町6番13号</v>
          </cell>
          <cell r="F305" t="str">
            <v>７５３－００７８</v>
          </cell>
        </row>
        <row r="306">
          <cell r="C306" t="str">
            <v>株式会社Ｊ－ＴＥＣ</v>
          </cell>
          <cell r="D306" t="str">
            <v>（株）Ｊ－ＴＥＣ</v>
          </cell>
          <cell r="E306" t="str">
            <v>山口県下松市大字山田1193-1</v>
          </cell>
          <cell r="F306" t="str">
            <v>７４４－００４１</v>
          </cell>
        </row>
        <row r="307">
          <cell r="C307" t="str">
            <v>JA鳥取西部　江府給油所</v>
          </cell>
          <cell r="D307" t="str">
            <v>JA鳥取西部　江府給油所</v>
          </cell>
          <cell r="E307" t="str">
            <v>鳥取県日野郡江府町尾字小江尾板根5-1</v>
          </cell>
          <cell r="F307" t="str">
            <v>６８９－４４０２</v>
          </cell>
        </row>
        <row r="308">
          <cell r="C308" t="str">
            <v>株式会社ジオテック</v>
          </cell>
          <cell r="D308" t="str">
            <v>（株）ジオテック</v>
          </cell>
          <cell r="E308" t="str">
            <v>島根県益田市美都町山本イ18番地1</v>
          </cell>
          <cell r="F308" t="str">
            <v>６９８－０２０４</v>
          </cell>
        </row>
        <row r="309">
          <cell r="C309" t="str">
            <v>重永測量事務所</v>
          </cell>
          <cell r="D309" t="str">
            <v>重永測量事務所</v>
          </cell>
          <cell r="E309" t="str">
            <v>岩国市御庄2丁目113-11</v>
          </cell>
          <cell r="F309" t="str">
            <v>７４１－００８３</v>
          </cell>
        </row>
        <row r="310">
          <cell r="C310" t="str">
            <v>株式会社重村木工</v>
          </cell>
          <cell r="D310" t="str">
            <v>（株）重村木工</v>
          </cell>
          <cell r="E310" t="str">
            <v>岩国市多田1丁目102-10</v>
          </cell>
          <cell r="F310" t="str">
            <v>７４１－００９２</v>
          </cell>
        </row>
        <row r="311">
          <cell r="C311" t="str">
            <v>重森板金工業株式会社</v>
          </cell>
          <cell r="D311" t="str">
            <v>重森板金工業（株）</v>
          </cell>
          <cell r="E311" t="str">
            <v>広島市南区出島一丁目２６番１４号</v>
          </cell>
          <cell r="F311" t="str">
            <v>７３４－００１３</v>
          </cell>
        </row>
        <row r="312">
          <cell r="C312" t="str">
            <v>有限会社四国テック</v>
          </cell>
          <cell r="D312" t="str">
            <v>（有）四国テック</v>
          </cell>
          <cell r="E312" t="str">
            <v>香川県高松市一宮町1130-2</v>
          </cell>
          <cell r="F312" t="str">
            <v>７６１－８０８４</v>
          </cell>
        </row>
        <row r="313">
          <cell r="C313" t="str">
            <v>株式会社四国メッキ</v>
          </cell>
          <cell r="D313" t="str">
            <v>（株）四国メッキ</v>
          </cell>
          <cell r="E313" t="str">
            <v>愛媛県越智郡大西町大字脇甲882番地</v>
          </cell>
          <cell r="F313" t="str">
            <v>７９９－２２０６</v>
          </cell>
        </row>
        <row r="314">
          <cell r="C314" t="str">
            <v>株式会社静岡土井サービス</v>
          </cell>
          <cell r="D314" t="str">
            <v>（株）静岡土井サービス</v>
          </cell>
          <cell r="E314" t="str">
            <v>静岡県桃園町7番14号</v>
          </cell>
          <cell r="F314" t="str">
            <v>４２１－０１１４</v>
          </cell>
        </row>
        <row r="315">
          <cell r="C315" t="str">
            <v>システム計装株式会社</v>
          </cell>
          <cell r="D315" t="str">
            <v>システム計装（株）</v>
          </cell>
          <cell r="E315" t="str">
            <v>広島県広島市中区本川町２丁目２番２２号</v>
          </cell>
          <cell r="F315" t="str">
            <v>７３０－０８０２</v>
          </cell>
        </row>
        <row r="316">
          <cell r="C316" t="str">
            <v>品川建設</v>
          </cell>
          <cell r="D316" t="str">
            <v>品川建設</v>
          </cell>
          <cell r="E316" t="str">
            <v>岩国市周東町上久原８１７－１</v>
          </cell>
          <cell r="F316" t="str">
            <v>７４２－０４１３</v>
          </cell>
        </row>
        <row r="317">
          <cell r="C317" t="str">
            <v>有限会社芝工作所</v>
          </cell>
          <cell r="D317" t="str">
            <v>（有）芝工作所</v>
          </cell>
          <cell r="E317" t="str">
            <v>宇部市東芝中町3-28</v>
          </cell>
          <cell r="F317" t="str">
            <v>７５５－００１６</v>
          </cell>
        </row>
        <row r="318">
          <cell r="C318" t="str">
            <v>島子秀夫</v>
          </cell>
          <cell r="D318" t="str">
            <v>島子秀夫</v>
          </cell>
          <cell r="E318" t="str">
            <v>山口県柳井市日積６２７</v>
          </cell>
          <cell r="F318" t="str">
            <v>７４２－０１１１</v>
          </cell>
        </row>
        <row r="319">
          <cell r="C319" t="str">
            <v>シマダ株式会社</v>
          </cell>
          <cell r="D319" t="str">
            <v>シマダ（株）</v>
          </cell>
          <cell r="E319" t="str">
            <v>山口県山口市大内御堀3273番地5</v>
          </cell>
          <cell r="F319" t="str">
            <v>７５３－０２１４</v>
          </cell>
        </row>
        <row r="320">
          <cell r="C320" t="str">
            <v>嶋田工業株式会社</v>
          </cell>
          <cell r="D320" t="str">
            <v>嶋田工業（株）</v>
          </cell>
          <cell r="E320" t="str">
            <v>小野田市大字西高泊631-11</v>
          </cell>
          <cell r="F320" t="str">
            <v>７５６－００５７</v>
          </cell>
        </row>
        <row r="321">
          <cell r="C321" t="str">
            <v>株式会社島屋</v>
          </cell>
          <cell r="D321" t="str">
            <v>（株）島屋</v>
          </cell>
          <cell r="E321" t="str">
            <v>広島県広島市西区商工センター6-8-58</v>
          </cell>
          <cell r="F321" t="str">
            <v>７３３－０８３３</v>
          </cell>
        </row>
        <row r="322">
          <cell r="C322" t="str">
            <v>嶋屋工業株式会社</v>
          </cell>
          <cell r="D322" t="str">
            <v>嶋屋工業（株）</v>
          </cell>
          <cell r="E322" t="str">
            <v>柳井市南町４丁目１－１８</v>
          </cell>
          <cell r="F322" t="str">
            <v>７４２－００３１</v>
          </cell>
        </row>
        <row r="323">
          <cell r="C323" t="str">
            <v>株式会社嶋屋商会</v>
          </cell>
          <cell r="D323" t="str">
            <v>（株）嶋屋商会</v>
          </cell>
          <cell r="E323" t="str">
            <v>山口県柳井市柳井１５７４－３０</v>
          </cell>
          <cell r="F323" t="str">
            <v>７４２－００２１</v>
          </cell>
        </row>
        <row r="324">
          <cell r="C324" t="str">
            <v>清水工業株式会社加古川支店</v>
          </cell>
          <cell r="D324" t="str">
            <v>清水工業（株）加古川支店</v>
          </cell>
          <cell r="E324" t="str">
            <v>加古川市別府町西町53</v>
          </cell>
          <cell r="F324" t="str">
            <v>６７５－０１３３</v>
          </cell>
        </row>
        <row r="325">
          <cell r="C325" t="str">
            <v>清水塗装工業株式会社</v>
          </cell>
          <cell r="D325" t="str">
            <v>清水塗装工業（株）</v>
          </cell>
          <cell r="E325" t="str">
            <v>山口県玖珂郡和木町和木6-1-2三井化学（株）構内</v>
          </cell>
          <cell r="F325" t="str">
            <v>７４０－００６１</v>
          </cell>
        </row>
        <row r="326">
          <cell r="C326" t="str">
            <v>清水塗装工業株式会社広島出張所</v>
          </cell>
          <cell r="D326" t="str">
            <v>清水塗装工業（株）広島出張所</v>
          </cell>
          <cell r="E326" t="str">
            <v>山口県玖珂郡和木町和木６丁目１－２</v>
          </cell>
          <cell r="F326" t="str">
            <v>７４０－００６１</v>
          </cell>
        </row>
        <row r="327">
          <cell r="C327" t="str">
            <v>有限会社下川組</v>
          </cell>
          <cell r="D327" t="str">
            <v>（有）下川組</v>
          </cell>
          <cell r="E327" t="str">
            <v>福岡県福岡市博多区相生町3-2-48-305</v>
          </cell>
          <cell r="F327" t="str">
            <v>８１６－００８５</v>
          </cell>
        </row>
        <row r="328">
          <cell r="C328" t="str">
            <v>下野工業株式会社</v>
          </cell>
          <cell r="D328" t="str">
            <v>下野工業（株）</v>
          </cell>
          <cell r="E328" t="str">
            <v>岩国市三笠町2丁目4番45号</v>
          </cell>
          <cell r="F328" t="str">
            <v>７４０－００１６</v>
          </cell>
        </row>
        <row r="329">
          <cell r="C329" t="str">
            <v>シモヒラ工房</v>
          </cell>
          <cell r="D329" t="str">
            <v>シモヒラ工房</v>
          </cell>
          <cell r="E329" t="str">
            <v>岩国市多田2丁目106-6</v>
          </cell>
          <cell r="F329" t="str">
            <v>７４１－００９２</v>
          </cell>
        </row>
        <row r="330">
          <cell r="C330" t="str">
            <v>有限会社住装</v>
          </cell>
          <cell r="D330" t="str">
            <v>（有）住装</v>
          </cell>
          <cell r="E330" t="str">
            <v>柳井市南町2丁目3-20</v>
          </cell>
          <cell r="F330" t="str">
            <v>７４２－００３１</v>
          </cell>
        </row>
        <row r="331">
          <cell r="C331" t="str">
            <v xml:space="preserve">株式会社住宅ケンコウ社 </v>
          </cell>
          <cell r="D331" t="str">
            <v xml:space="preserve">（株）住宅ケンコウ社 </v>
          </cell>
          <cell r="E331" t="str">
            <v>周南市大字徳山7972-4</v>
          </cell>
          <cell r="F331" t="str">
            <v>７４５－０８５１</v>
          </cell>
        </row>
        <row r="332">
          <cell r="C332" t="str">
            <v>周南広告</v>
          </cell>
          <cell r="D332" t="str">
            <v>周南広告</v>
          </cell>
          <cell r="E332" t="str">
            <v>下松市住吉町1369-2</v>
          </cell>
          <cell r="F332" t="str">
            <v>７４４－０００２</v>
          </cell>
        </row>
        <row r="333">
          <cell r="C333" t="str">
            <v>株式会社周南工務店</v>
          </cell>
          <cell r="D333" t="str">
            <v>（株）周南工務店</v>
          </cell>
          <cell r="E333" t="str">
            <v>周南市城ヶ丘２丁目１０番２５号</v>
          </cell>
          <cell r="F333" t="str">
            <v>７４５－０８０７</v>
          </cell>
        </row>
        <row r="334">
          <cell r="C334" t="str">
            <v>周南生コンクリート協同組合</v>
          </cell>
          <cell r="D334" t="str">
            <v>周南生コンクリート（協）</v>
          </cell>
          <cell r="E334" t="str">
            <v>周南市鐘楼町3番44号</v>
          </cell>
          <cell r="F334" t="str">
            <v>７４５－００６１</v>
          </cell>
        </row>
        <row r="335">
          <cell r="C335" t="str">
            <v>株式会社松洋</v>
          </cell>
          <cell r="D335" t="str">
            <v>（株）松洋</v>
          </cell>
          <cell r="E335" t="str">
            <v>山口県下松市西豊井１３７９－１３</v>
          </cell>
          <cell r="F335" t="str">
            <v>７４４－００１１</v>
          </cell>
        </row>
        <row r="336">
          <cell r="C336" t="str">
            <v>昭和アステック株式会社</v>
          </cell>
          <cell r="D336" t="str">
            <v>昭和アステック（株）</v>
          </cell>
          <cell r="E336" t="str">
            <v>岩国市装束町5-7-10</v>
          </cell>
          <cell r="F336" t="str">
            <v>７４０－０００１</v>
          </cell>
        </row>
        <row r="337">
          <cell r="C337" t="str">
            <v>ショーボンド建設株式会社</v>
          </cell>
          <cell r="D337" t="str">
            <v>ショーボンド建設（株）</v>
          </cell>
          <cell r="E337" t="str">
            <v>山口市神田町5番11号　山口神田ビル101号</v>
          </cell>
          <cell r="F337" t="str">
            <v>７５３－００６４</v>
          </cell>
        </row>
        <row r="338">
          <cell r="C338" t="str">
            <v>株式会社白石木材店</v>
          </cell>
          <cell r="D338" t="str">
            <v>（株）白石木材店</v>
          </cell>
          <cell r="E338" t="str">
            <v>岩国市柱野1667-3</v>
          </cell>
          <cell r="F338" t="str">
            <v>７４１－００７３</v>
          </cell>
        </row>
        <row r="339">
          <cell r="C339" t="str">
            <v>株式会社伸栄興産</v>
          </cell>
          <cell r="D339" t="str">
            <v>（株）伸栄興産</v>
          </cell>
          <cell r="E339" t="str">
            <v>山口県岩国市御庄１丁目１１５－９</v>
          </cell>
          <cell r="F339" t="str">
            <v>７４１－００８３</v>
          </cell>
        </row>
        <row r="340">
          <cell r="C340" t="str">
            <v>株式会社辰起非破壊検査工業</v>
          </cell>
          <cell r="D340" t="str">
            <v>（株）辰起非破壊検査工業</v>
          </cell>
          <cell r="E340" t="str">
            <v>山口県下松市桜町3-2-1</v>
          </cell>
          <cell r="F340" t="str">
            <v>７４４－００１９</v>
          </cell>
        </row>
        <row r="341">
          <cell r="C341" t="str">
            <v>新幸建材有限会社</v>
          </cell>
          <cell r="D341" t="str">
            <v>新幸建材（有）</v>
          </cell>
          <cell r="E341" t="str">
            <v>島根県出雲市馬木北町6番地</v>
          </cell>
          <cell r="F341" t="str">
            <v>６９３－０２１１</v>
          </cell>
        </row>
        <row r="342">
          <cell r="C342" t="str">
            <v>新光産業株式会社</v>
          </cell>
          <cell r="D342" t="str">
            <v>新光産業（株）</v>
          </cell>
          <cell r="E342" t="str">
            <v>宇部市大字際波1440番地</v>
          </cell>
          <cell r="F342" t="str">
            <v>７５９－０２９７</v>
          </cell>
        </row>
        <row r="343">
          <cell r="C343" t="str">
            <v>新生テクノス株式会社</v>
          </cell>
          <cell r="D343" t="str">
            <v>新生テクノス（株）</v>
          </cell>
          <cell r="E343" t="str">
            <v>広島県広島市東区二葉の里1丁目2-9</v>
          </cell>
          <cell r="F343" t="str">
            <v>７３２－００５７</v>
          </cell>
        </row>
        <row r="344">
          <cell r="C344" t="str">
            <v>神東サーブラスト株式会社</v>
          </cell>
          <cell r="D344" t="str">
            <v>神東サーブラスト（株）</v>
          </cell>
          <cell r="E344" t="str">
            <v>大阪市北区万歳町4-12　浪速ﾋﾞﾙ東館</v>
          </cell>
          <cell r="F344" t="str">
            <v>５３０－００２８</v>
          </cell>
        </row>
        <row r="345">
          <cell r="C345" t="str">
            <v>新日本建設株式会社</v>
          </cell>
          <cell r="D345" t="str">
            <v>新日本建設（株）</v>
          </cell>
          <cell r="E345" t="str">
            <v>広島県東広島市西条町下見459番地10</v>
          </cell>
          <cell r="F345" t="str">
            <v>７３９－００４４</v>
          </cell>
        </row>
        <row r="346">
          <cell r="C346" t="str">
            <v>末川工業株式会社</v>
          </cell>
          <cell r="D346" t="str">
            <v>末川工業（株）</v>
          </cell>
          <cell r="E346" t="str">
            <v>岩国市周東町祖生1949</v>
          </cell>
          <cell r="F346" t="str">
            <v>７４２－０３０１</v>
          </cell>
        </row>
        <row r="347">
          <cell r="C347" t="str">
            <v>末長建設工業株式会社</v>
          </cell>
          <cell r="D347" t="str">
            <v>末長建設工業（株）</v>
          </cell>
          <cell r="E347" t="str">
            <v>山口県柳井市日積６１１８</v>
          </cell>
          <cell r="F347" t="str">
            <v>７４２－０１１１</v>
          </cell>
        </row>
        <row r="348">
          <cell r="C348" t="str">
            <v>有限会社末廣土木</v>
          </cell>
          <cell r="D348" t="str">
            <v>（有）末廣土木</v>
          </cell>
          <cell r="E348" t="str">
            <v>山口県岩国市南岩国町２丁目１０２－２８</v>
          </cell>
          <cell r="F348" t="str">
            <v>７４０－００３４</v>
          </cell>
        </row>
        <row r="349">
          <cell r="C349" t="str">
            <v>株式会社周防森林協会</v>
          </cell>
          <cell r="D349" t="str">
            <v>（株）周防森林協会</v>
          </cell>
          <cell r="E349" t="str">
            <v>岩国市玖珂町６６６１－８</v>
          </cell>
          <cell r="F349" t="str">
            <v>７４２－０３００</v>
          </cell>
        </row>
        <row r="350">
          <cell r="C350" t="str">
            <v>杉崎リース工業株式会社</v>
          </cell>
          <cell r="D350" t="str">
            <v>杉崎リース工業（株）</v>
          </cell>
          <cell r="E350" t="str">
            <v>広島県広島市安佐南区八木町115番地の1</v>
          </cell>
          <cell r="F350" t="str">
            <v>７３０－０１０１</v>
          </cell>
        </row>
        <row r="351">
          <cell r="C351" t="str">
            <v>杉崎リース工業株式会社</v>
          </cell>
          <cell r="D351" t="str">
            <v>杉崎リース工業（株）</v>
          </cell>
          <cell r="E351" t="str">
            <v>山口県光市小周防1735-7</v>
          </cell>
          <cell r="F351" t="str">
            <v>７４３－００６１</v>
          </cell>
        </row>
        <row r="352">
          <cell r="C352" t="str">
            <v>株式会社スギセキ</v>
          </cell>
          <cell r="D352" t="str">
            <v>（株）スギセキ</v>
          </cell>
          <cell r="E352" t="str">
            <v>静岡市高松1820-1</v>
          </cell>
          <cell r="F352" t="str">
            <v>４２２－８０３４</v>
          </cell>
        </row>
        <row r="353">
          <cell r="C353" t="str">
            <v>スギモト建設株式会社</v>
          </cell>
          <cell r="D353" t="str">
            <v>スギモト建設（株）</v>
          </cell>
          <cell r="E353" t="str">
            <v>柳井市大字新庄1078-1</v>
          </cell>
          <cell r="F353" t="str">
            <v>７４２－００３３</v>
          </cell>
        </row>
        <row r="354">
          <cell r="C354" t="str">
            <v>株式会社スキル</v>
          </cell>
          <cell r="D354" t="str">
            <v>（株）スキル</v>
          </cell>
          <cell r="E354" t="str">
            <v>柳井市古開作449-1</v>
          </cell>
          <cell r="F354" t="str">
            <v>７４２－００３２</v>
          </cell>
        </row>
        <row r="355">
          <cell r="C355" t="str">
            <v>有限会社鈴江工業</v>
          </cell>
          <cell r="D355" t="str">
            <v>（有）鈴江工業</v>
          </cell>
          <cell r="E355" t="str">
            <v>岩国市美和町秋掛2107</v>
          </cell>
          <cell r="F355" t="str">
            <v>７４０－１２０１</v>
          </cell>
        </row>
        <row r="356">
          <cell r="C356" t="str">
            <v>株式会社鈴木</v>
          </cell>
          <cell r="D356" t="str">
            <v>（株）鈴木</v>
          </cell>
          <cell r="E356" t="str">
            <v>広島県三原市沼田西町松江2143番地</v>
          </cell>
          <cell r="F356" t="str">
            <v>７２９－０４７５</v>
          </cell>
        </row>
        <row r="357">
          <cell r="C357" t="str">
            <v>株式会社ステンレス光</v>
          </cell>
          <cell r="D357" t="str">
            <v>（株）ステンレス光</v>
          </cell>
          <cell r="E357" t="str">
            <v>光市島田３４３４番地　新日本製鐵（株）構内</v>
          </cell>
          <cell r="F357" t="str">
            <v>７４３－００６３</v>
          </cell>
        </row>
        <row r="358">
          <cell r="C358" t="str">
            <v>砂川設備工業株式会社</v>
          </cell>
          <cell r="D358" t="str">
            <v>砂川設備工業（株）</v>
          </cell>
          <cell r="E358" t="str">
            <v>広島県大竹市西栄２丁目８番９号</v>
          </cell>
          <cell r="F358" t="str">
            <v>７３９－０６０３</v>
          </cell>
        </row>
        <row r="359">
          <cell r="C359" t="str">
            <v>住友建機販売株式会社</v>
          </cell>
          <cell r="D359" t="str">
            <v>住友建機販売（株）</v>
          </cell>
          <cell r="E359" t="str">
            <v>広島市佐伯区石内上1-17-1</v>
          </cell>
          <cell r="F359" t="str">
            <v>７３１－５１０２</v>
          </cell>
        </row>
        <row r="360">
          <cell r="C360" t="str">
            <v>住友重機械工業株式会社</v>
          </cell>
          <cell r="D360" t="str">
            <v>住友重機械工業（株）</v>
          </cell>
          <cell r="E360" t="str">
            <v>愛媛県西条市今在家1501番地</v>
          </cell>
          <cell r="F360" t="str">
            <v>７９９－１３９３</v>
          </cell>
        </row>
        <row r="361">
          <cell r="C361" t="str">
            <v>株式会社セイア</v>
          </cell>
          <cell r="D361" t="str">
            <v>（株）セイア</v>
          </cell>
          <cell r="E361" t="str">
            <v>徳島県三好郡池田町字マチ2191番地</v>
          </cell>
          <cell r="F361" t="str">
            <v>７７８－０００２</v>
          </cell>
        </row>
        <row r="362">
          <cell r="C362" t="str">
            <v>株式会社誠宏</v>
          </cell>
          <cell r="D362" t="str">
            <v>（株）誠宏</v>
          </cell>
          <cell r="E362" t="str">
            <v>周南市大字櫛ケ浜545番地の35</v>
          </cell>
          <cell r="F362" t="str">
            <v>７４５－０８０５</v>
          </cell>
        </row>
        <row r="363">
          <cell r="C363" t="str">
            <v>株式会社西部</v>
          </cell>
          <cell r="D363" t="str">
            <v>（株）西部</v>
          </cell>
          <cell r="E363" t="str">
            <v>岩国市錦見8-7-5</v>
          </cell>
          <cell r="F363" t="str">
            <v>７４１－００６１</v>
          </cell>
        </row>
        <row r="364">
          <cell r="C364" t="str">
            <v>株式会社西部水道機器製作所</v>
          </cell>
          <cell r="D364" t="str">
            <v>（株）西部水道機器製作所</v>
          </cell>
          <cell r="E364" t="str">
            <v>山口県下関市椋野町２-１６-１５</v>
          </cell>
          <cell r="F364" t="str">
            <v>７５１－０８１６</v>
          </cell>
        </row>
        <row r="365">
          <cell r="C365" t="str">
            <v>株式会社西部設計</v>
          </cell>
          <cell r="D365" t="str">
            <v>（株）西部設計</v>
          </cell>
          <cell r="E365" t="str">
            <v>山口県周南市遠石３丁目９番８号</v>
          </cell>
          <cell r="F365" t="str">
            <v>７４５－０８１６</v>
          </cell>
        </row>
        <row r="366">
          <cell r="C366" t="str">
            <v>株式会社西部ビルメン</v>
          </cell>
          <cell r="D366" t="str">
            <v>（株）西部ビルメン</v>
          </cell>
          <cell r="E366" t="str">
            <v>岩国市保津町2-12-24</v>
          </cell>
          <cell r="F366" t="str">
            <v>７４０－００４３</v>
          </cell>
        </row>
        <row r="367">
          <cell r="C367" t="str">
            <v>株式会社西部緑化</v>
          </cell>
          <cell r="D367" t="str">
            <v>（株）西部緑化</v>
          </cell>
          <cell r="E367" t="str">
            <v>岩国市錦見8-7-5</v>
          </cell>
          <cell r="F367" t="str">
            <v>７４１－００６１</v>
          </cell>
        </row>
        <row r="368">
          <cell r="C368" t="str">
            <v>株式会社西菱</v>
          </cell>
          <cell r="D368" t="str">
            <v>（株）西菱</v>
          </cell>
          <cell r="E368" t="str">
            <v>下関市前田町陣屋416</v>
          </cell>
          <cell r="F368" t="str">
            <v>７５２－０９９７</v>
          </cell>
        </row>
        <row r="369">
          <cell r="C369" t="str">
            <v>株式会社成凌</v>
          </cell>
          <cell r="D369" t="str">
            <v>（株）成凌</v>
          </cell>
          <cell r="E369" t="str">
            <v>周南市大字下上2214-2</v>
          </cell>
          <cell r="F369" t="str">
            <v>７４６－００８２</v>
          </cell>
        </row>
        <row r="370">
          <cell r="C370" t="str">
            <v>西和興業株式会社</v>
          </cell>
          <cell r="D370" t="str">
            <v>西和興業（株）</v>
          </cell>
          <cell r="E370" t="str">
            <v>広島市佐伯区藤の木2丁目14-16</v>
          </cell>
          <cell r="F370" t="str">
            <v>７３１－５１０３</v>
          </cell>
        </row>
        <row r="371">
          <cell r="C371" t="str">
            <v>有限会社セーフティ２１</v>
          </cell>
          <cell r="D371" t="str">
            <v>（有）セーフティ２１</v>
          </cell>
          <cell r="E371" t="str">
            <v>岩国市尾津町2-15-23</v>
          </cell>
          <cell r="F371" t="str">
            <v>７４０－００３２</v>
          </cell>
        </row>
        <row r="372">
          <cell r="C372" t="str">
            <v>ゼオン山口株式会社</v>
          </cell>
          <cell r="D372" t="str">
            <v>ゼオン山口（株）</v>
          </cell>
          <cell r="E372" t="str">
            <v>山口県周南市那智町２番１号</v>
          </cell>
          <cell r="F372" t="str">
            <v>７４５－００２３</v>
          </cell>
        </row>
        <row r="373">
          <cell r="C373" t="str">
            <v>有限会社瀬戸内</v>
          </cell>
          <cell r="D373" t="str">
            <v>（有）瀬戸内</v>
          </cell>
          <cell r="E373" t="str">
            <v>周南市熊毛町大字大河内2260-1</v>
          </cell>
          <cell r="F373" t="str">
            <v>７４５－０６５１</v>
          </cell>
        </row>
        <row r="374">
          <cell r="C374" t="str">
            <v>有限会社瀬戸内板金工業</v>
          </cell>
          <cell r="D374" t="str">
            <v>（有）瀬戸内板金工業</v>
          </cell>
          <cell r="E374" t="str">
            <v>広島市佐伯区観音台4丁目28番7号</v>
          </cell>
          <cell r="F374" t="str">
            <v>７３１－５１４１</v>
          </cell>
        </row>
        <row r="375">
          <cell r="C375" t="str">
            <v>有限会社セントラル空調</v>
          </cell>
          <cell r="D375" t="str">
            <v>（有）セントラル空調</v>
          </cell>
          <cell r="E375" t="str">
            <v>広島県呉市広大新開３丁目６番４６号</v>
          </cell>
          <cell r="F375" t="str">
            <v>７３７－０１４１</v>
          </cell>
        </row>
        <row r="376">
          <cell r="C376" t="str">
            <v>セントラル石油株式会社</v>
          </cell>
          <cell r="D376" t="str">
            <v>セントラル石油（株）</v>
          </cell>
          <cell r="E376" t="str">
            <v>岡山県真庭郡久世町大字久世2917-1</v>
          </cell>
          <cell r="F376" t="str">
            <v>７１９－３２０１</v>
          </cell>
        </row>
        <row r="377">
          <cell r="C377" t="str">
            <v>株式会社綜企画設計　広島支店</v>
          </cell>
          <cell r="D377" t="str">
            <v>（株）綜企画設計　広島支店</v>
          </cell>
          <cell r="E377" t="str">
            <v>広島県広島市東区曙４丁目4-8</v>
          </cell>
          <cell r="F377" t="str">
            <v>７３２－００４５</v>
          </cell>
        </row>
        <row r="378">
          <cell r="C378" t="str">
            <v>創建</v>
          </cell>
          <cell r="D378" t="str">
            <v>創建</v>
          </cell>
          <cell r="E378" t="str">
            <v>岩国市廿木345-1</v>
          </cell>
          <cell r="F378" t="str">
            <v>７４０－０３２２</v>
          </cell>
        </row>
        <row r="379">
          <cell r="C379" t="str">
            <v>聰元</v>
          </cell>
          <cell r="D379" t="str">
            <v>聰元</v>
          </cell>
          <cell r="E379" t="str">
            <v>大阪市浪速区幸町3-5-12</v>
          </cell>
          <cell r="F379" t="str">
            <v>５５６－００２１</v>
          </cell>
        </row>
        <row r="380">
          <cell r="C380" t="str">
            <v>株式会社総合設備コンサルタント　広島事務所</v>
          </cell>
          <cell r="D380" t="str">
            <v>（株）総合設備コンサルタント　広島事務所</v>
          </cell>
          <cell r="E380" t="str">
            <v>広島県広島市中区東白島町14-15</v>
          </cell>
          <cell r="F380" t="str">
            <v>７３０－０００４</v>
          </cell>
        </row>
        <row r="381">
          <cell r="C381" t="str">
            <v>株式会社ソーキ</v>
          </cell>
          <cell r="D381" t="str">
            <v>（株）ソーキ</v>
          </cell>
          <cell r="E381" t="str">
            <v>大阪市西区本町１－１５－１０　辰野西本町ビル１３階</v>
          </cell>
          <cell r="F381" t="str">
            <v>５５０－０００５</v>
          </cell>
        </row>
        <row r="382">
          <cell r="C382" t="str">
            <v>有限会社曽田工業</v>
          </cell>
          <cell r="D382" t="str">
            <v>（有）曽田工業</v>
          </cell>
          <cell r="E382" t="str">
            <v>熊毛郡田布施町麻郷603-2</v>
          </cell>
          <cell r="F382" t="str">
            <v>７４２－１５１３</v>
          </cell>
        </row>
        <row r="383">
          <cell r="C383" t="str">
            <v>株式会社ソルコム　徳山営業所</v>
          </cell>
          <cell r="D383" t="str">
            <v>（株）ソルコム　徳山営業所</v>
          </cell>
          <cell r="E383" t="str">
            <v>下松市大字末武中字下和田1254-1</v>
          </cell>
          <cell r="F383" t="str">
            <v>７４４－００２３</v>
          </cell>
        </row>
        <row r="384">
          <cell r="C384" t="str">
            <v>株式会社ソルコム　山口支店</v>
          </cell>
          <cell r="D384" t="str">
            <v>（株）ソルコム　山口支店</v>
          </cell>
          <cell r="E384" t="str">
            <v>山口市佐山1-7</v>
          </cell>
          <cell r="F384" t="str">
            <v>７５４－０８９４</v>
          </cell>
        </row>
        <row r="385">
          <cell r="C385" t="str">
            <v>株式会社ソルコム</v>
          </cell>
          <cell r="D385" t="str">
            <v>（株）ソルコム</v>
          </cell>
          <cell r="E385" t="str">
            <v>山口市大内御堀1505番11号</v>
          </cell>
          <cell r="F385" t="str">
            <v>７５３－０２１４</v>
          </cell>
        </row>
        <row r="386">
          <cell r="C386" t="str">
            <v>有限会社第一警備</v>
          </cell>
          <cell r="D386" t="str">
            <v>（有）第一警備</v>
          </cell>
          <cell r="E386" t="str">
            <v>周南市新地1丁目6-30</v>
          </cell>
          <cell r="F386" t="str">
            <v>７４５－０８６１</v>
          </cell>
        </row>
        <row r="387">
          <cell r="C387" t="str">
            <v>大興産業株式会社ﾘｰｽ事業部</v>
          </cell>
          <cell r="D387" t="str">
            <v>大興産業（株）ﾘｰｽ事業部</v>
          </cell>
          <cell r="E387" t="str">
            <v>焼津市越後島483-1</v>
          </cell>
          <cell r="F387" t="str">
            <v>４２５－００９２</v>
          </cell>
        </row>
        <row r="388">
          <cell r="C388" t="str">
            <v>大興電子通信株式会社</v>
          </cell>
          <cell r="D388" t="str">
            <v>大興電子通信（株）</v>
          </cell>
          <cell r="E388" t="str">
            <v>山口県玖珂郡和木町和木（三井化学協進会内）</v>
          </cell>
          <cell r="F388" t="str">
            <v>７４０－００６１</v>
          </cell>
        </row>
        <row r="389">
          <cell r="C389" t="str">
            <v>株式会社ダイサン</v>
          </cell>
          <cell r="D389" t="str">
            <v>（株）ダイサン</v>
          </cell>
          <cell r="E389" t="str">
            <v>山口県岩国市周東町上久原318-1</v>
          </cell>
          <cell r="F389" t="str">
            <v>７４２－０４１３</v>
          </cell>
        </row>
        <row r="390">
          <cell r="C390" t="str">
            <v>株式会社大三工業</v>
          </cell>
          <cell r="D390" t="str">
            <v>（株）大三工業</v>
          </cell>
          <cell r="E390" t="str">
            <v>山口県周南市原南岡243-1</v>
          </cell>
          <cell r="F390" t="str">
            <v>７４５－０６２１</v>
          </cell>
        </row>
        <row r="391">
          <cell r="C391" t="str">
            <v>有限会社大翔</v>
          </cell>
          <cell r="D391" t="str">
            <v>（有）大翔</v>
          </cell>
          <cell r="E391" t="str">
            <v>山口県岩国市南岩国町５丁目４３番２２－２号</v>
          </cell>
          <cell r="F391" t="str">
            <v>７４０－００３４</v>
          </cell>
        </row>
        <row r="392">
          <cell r="C392" t="str">
            <v>大昌工芸株式会社</v>
          </cell>
          <cell r="D392" t="str">
            <v>大昌工芸（株）</v>
          </cell>
          <cell r="E392" t="str">
            <v>広島市西区小河内町2丁目15-2</v>
          </cell>
          <cell r="F392" t="str">
            <v>７３３－８５３１</v>
          </cell>
        </row>
        <row r="393">
          <cell r="C393" t="str">
            <v>大新土木株式会社</v>
          </cell>
          <cell r="D393" t="str">
            <v>大新土木（株）</v>
          </cell>
          <cell r="E393" t="str">
            <v>山口県山口市小郡高砂町3-26　ナガオビル603号</v>
          </cell>
          <cell r="F393" t="str">
            <v>７５４－００１４</v>
          </cell>
        </row>
        <row r="394">
          <cell r="C394" t="str">
            <v>大成温調株式会社</v>
          </cell>
          <cell r="D394" t="str">
            <v>大成温調（株）</v>
          </cell>
          <cell r="E394" t="str">
            <v>広島市中区中町７－２３　住友生命広島平和大通り第２ビル</v>
          </cell>
          <cell r="F394" t="str">
            <v>７３０－００３７</v>
          </cell>
        </row>
        <row r="395">
          <cell r="C395" t="str">
            <v>有限会社大鉄設備工業</v>
          </cell>
          <cell r="D395" t="str">
            <v>（有）大鉄設備工業</v>
          </cell>
          <cell r="E395" t="str">
            <v>山口県岩国市牛野谷町３丁目２０－２４</v>
          </cell>
          <cell r="F395" t="str">
            <v>７４１－００７１</v>
          </cell>
        </row>
        <row r="396">
          <cell r="C396" t="str">
            <v>大東商事株式会社</v>
          </cell>
          <cell r="D396" t="str">
            <v>大東商事（株）</v>
          </cell>
          <cell r="E396" t="str">
            <v>静岡県田方郡大仁町田原野322</v>
          </cell>
          <cell r="F396" t="str">
            <v>４１０－２３１３</v>
          </cell>
        </row>
        <row r="397">
          <cell r="C397" t="str">
            <v>ダイトー株式会社</v>
          </cell>
          <cell r="D397" t="str">
            <v>ダイトー（株）</v>
          </cell>
          <cell r="E397" t="str">
            <v>山口県周南市古泉２丁目18-23</v>
          </cell>
          <cell r="F397" t="str">
            <v>７４６－００２４</v>
          </cell>
        </row>
        <row r="398">
          <cell r="C398" t="str">
            <v>有限会社泰斗建設</v>
          </cell>
          <cell r="D398" t="str">
            <v>（有）泰斗建設</v>
          </cell>
          <cell r="E398" t="str">
            <v>広島市西区山手町8-19</v>
          </cell>
          <cell r="F398" t="str">
            <v>７３３－０８０４</v>
          </cell>
        </row>
        <row r="399">
          <cell r="C399" t="str">
            <v>ダイニチ株式会社</v>
          </cell>
          <cell r="D399" t="str">
            <v>ダイニチ（株）</v>
          </cell>
          <cell r="E399" t="str">
            <v>山口県防府市浜方字古浜１００－１</v>
          </cell>
          <cell r="F399" t="str">
            <v>７４７－０８３３</v>
          </cell>
        </row>
        <row r="400">
          <cell r="C400" t="str">
            <v>大邦工業株式会社</v>
          </cell>
          <cell r="D400" t="str">
            <v>大邦工業（株）</v>
          </cell>
          <cell r="E400" t="str">
            <v>岩国市長野1815-6</v>
          </cell>
          <cell r="F400" t="str">
            <v>７４０－００４５</v>
          </cell>
        </row>
        <row r="401">
          <cell r="C401" t="str">
            <v>大丸商事有限会社</v>
          </cell>
          <cell r="D401" t="str">
            <v>大丸商事（有）</v>
          </cell>
          <cell r="E401" t="str">
            <v>宇部市小松原町2丁目9番24号</v>
          </cell>
          <cell r="F401" t="str">
            <v>７５５－００６６</v>
          </cell>
        </row>
        <row r="402">
          <cell r="C402" t="str">
            <v>太洋株式会社</v>
          </cell>
          <cell r="D402" t="str">
            <v>太洋（株）</v>
          </cell>
          <cell r="E402" t="str">
            <v>広島県東広島市八本松町宗吉274-1</v>
          </cell>
          <cell r="F402" t="str">
            <v>７３９－０１４６</v>
          </cell>
        </row>
        <row r="403">
          <cell r="C403" t="str">
            <v>太洋基礎工業株式会社</v>
          </cell>
          <cell r="D403" t="str">
            <v>太洋基礎工業（株）</v>
          </cell>
          <cell r="E403" t="str">
            <v>大阪府高槻市五領町20-8</v>
          </cell>
          <cell r="F403" t="str">
            <v>５６９－００１６</v>
          </cell>
        </row>
        <row r="404">
          <cell r="C404" t="str">
            <v>太陽建機レンタル株式会社</v>
          </cell>
          <cell r="D404" t="str">
            <v>太陽建機レンタル（株）</v>
          </cell>
          <cell r="E404" t="str">
            <v>山口県岩国市旭町2-5-42</v>
          </cell>
          <cell r="F404" t="str">
            <v>７４０－００２４</v>
          </cell>
        </row>
        <row r="405">
          <cell r="C405" t="str">
            <v>太陽工業株式会社</v>
          </cell>
          <cell r="D405" t="str">
            <v>太陽工業（株）</v>
          </cell>
          <cell r="E405" t="str">
            <v>広島市中区江波南2丁目15-17</v>
          </cell>
          <cell r="F405" t="str">
            <v>７３０－０８３５</v>
          </cell>
        </row>
        <row r="406">
          <cell r="C406" t="str">
            <v>株式会社ダイワ</v>
          </cell>
          <cell r="D406" t="str">
            <v>（株）ダイワ</v>
          </cell>
          <cell r="E406" t="str">
            <v>玖珂郡和木町和木 4-11-19</v>
          </cell>
          <cell r="F406" t="str">
            <v>７４０－００６１</v>
          </cell>
        </row>
        <row r="407">
          <cell r="C407" t="str">
            <v>株式会社大和エンジニヤリング</v>
          </cell>
          <cell r="D407" t="str">
            <v>（株）大和エンジニヤリング</v>
          </cell>
          <cell r="E407" t="str">
            <v>広島市安佐南区緑井1-12-31</v>
          </cell>
          <cell r="F407" t="str">
            <v>７３１－０１０３</v>
          </cell>
        </row>
        <row r="408">
          <cell r="C408" t="str">
            <v>大和探査技術株式会社九州支店</v>
          </cell>
          <cell r="D408" t="str">
            <v>大和探査技術（株）九州支店</v>
          </cell>
          <cell r="E408" t="str">
            <v>福岡県北九州市小倉南区城野2丁目3-7</v>
          </cell>
          <cell r="F408" t="str">
            <v>８０２－０８０２</v>
          </cell>
        </row>
        <row r="409">
          <cell r="C409" t="str">
            <v>大和ハウス工業株式会社</v>
          </cell>
          <cell r="D409" t="str">
            <v>大和ハウス工業（株）</v>
          </cell>
          <cell r="E409" t="str">
            <v>山口市大字吉敷3085</v>
          </cell>
          <cell r="F409" t="str">
            <v>７５３－０８１１</v>
          </cell>
        </row>
        <row r="410">
          <cell r="C410" t="str">
            <v>高谷建築設計事務所</v>
          </cell>
          <cell r="D410" t="str">
            <v>高谷建築設計事務所</v>
          </cell>
          <cell r="E410" t="str">
            <v>山口県光市光井５丁目８－１２</v>
          </cell>
          <cell r="F410" t="str">
            <v>７４３－００１１</v>
          </cell>
        </row>
        <row r="411">
          <cell r="C411" t="str">
            <v>株式会社高月工務店</v>
          </cell>
          <cell r="D411" t="str">
            <v>（株）高月工務店</v>
          </cell>
          <cell r="E411" t="str">
            <v>山口県熊毛郡田布施町川西1274-1</v>
          </cell>
          <cell r="F411" t="str">
            <v>７４２－１５０４</v>
          </cell>
        </row>
        <row r="412">
          <cell r="C412" t="str">
            <v>株式会社宝商事</v>
          </cell>
          <cell r="D412" t="str">
            <v>（株）宝商事</v>
          </cell>
          <cell r="E412" t="str">
            <v>大阪市浪速区元町2丁目8番14号</v>
          </cell>
          <cell r="F412" t="str">
            <v>５５６－００１６</v>
          </cell>
        </row>
        <row r="413">
          <cell r="C413" t="str">
            <v>宝物産株式会社</v>
          </cell>
          <cell r="D413" t="str">
            <v>宝物産（株）</v>
          </cell>
          <cell r="E413" t="str">
            <v>広島市西区商工センター5丁目3番2号</v>
          </cell>
          <cell r="F413" t="str">
            <v>７３３－０８３３</v>
          </cell>
        </row>
        <row r="414">
          <cell r="C414" t="str">
            <v>株式会社武田組</v>
          </cell>
          <cell r="D414" t="str">
            <v>（株）武田組</v>
          </cell>
          <cell r="E414" t="str">
            <v>広島市西区横川町2丁目10-21</v>
          </cell>
          <cell r="F414" t="str">
            <v>７３３－００１１</v>
          </cell>
        </row>
        <row r="415">
          <cell r="C415" t="str">
            <v>竹中建設有限会社</v>
          </cell>
          <cell r="D415" t="str">
            <v>竹中建設（有）</v>
          </cell>
          <cell r="E415" t="str">
            <v>岩国市川口町2丁目2番6号</v>
          </cell>
          <cell r="F415" t="str">
            <v>７４０－００１５</v>
          </cell>
        </row>
        <row r="416">
          <cell r="C416" t="str">
            <v>竹中木材店</v>
          </cell>
          <cell r="D416" t="str">
            <v>竹中木材店</v>
          </cell>
          <cell r="E416" t="str">
            <v>岩国市美和町大字生見537-7</v>
          </cell>
          <cell r="F416" t="str">
            <v>７４０－１２３１</v>
          </cell>
        </row>
        <row r="417">
          <cell r="C417" t="str">
            <v>竹原給食株式会社</v>
          </cell>
          <cell r="D417" t="str">
            <v>竹原給食（株）</v>
          </cell>
          <cell r="E417" t="str">
            <v>竹原市港町1丁目1-8</v>
          </cell>
          <cell r="F417" t="str">
            <v>７２５－００２４</v>
          </cell>
        </row>
        <row r="418">
          <cell r="C418" t="str">
            <v>竹本技研株式会社</v>
          </cell>
          <cell r="D418" t="str">
            <v>竹本技研（株）</v>
          </cell>
          <cell r="E418" t="str">
            <v>広島県福山市南本庄2丁目5-28　ITSﾋﾞﾙ201号</v>
          </cell>
          <cell r="F418" t="str">
            <v>７２０－００７７</v>
          </cell>
        </row>
        <row r="419">
          <cell r="C419" t="str">
            <v>株式会社竹本建設</v>
          </cell>
          <cell r="D419" t="str">
            <v>（株）竹本建設</v>
          </cell>
          <cell r="E419" t="str">
            <v>山口県吉敷郡小郡町大字上郷字仁保津5240番地</v>
          </cell>
          <cell r="F419" t="str">
            <v>７５４－０００１</v>
          </cell>
        </row>
        <row r="420">
          <cell r="C420" t="str">
            <v>竹山塗装店</v>
          </cell>
          <cell r="D420" t="str">
            <v>竹山塗装店</v>
          </cell>
          <cell r="E420" t="str">
            <v>岩国市南岩国町5丁目3-15</v>
          </cell>
          <cell r="F420" t="str">
            <v>７４０－００３４</v>
          </cell>
        </row>
        <row r="421">
          <cell r="C421" t="str">
            <v>辰岡ボーリング有限会社</v>
          </cell>
          <cell r="D421" t="str">
            <v>辰岡ボーリング（有）</v>
          </cell>
          <cell r="E421" t="str">
            <v>岩国市旭町2丁目12-55</v>
          </cell>
          <cell r="F421" t="str">
            <v>７４０－００２４</v>
          </cell>
        </row>
        <row r="422">
          <cell r="C422" t="str">
            <v>宅建工業株式会社</v>
          </cell>
          <cell r="D422" t="str">
            <v>宅建工業（株）</v>
          </cell>
          <cell r="E422" t="str">
            <v>岩国市山手町４丁目３番３号</v>
          </cell>
          <cell r="F422" t="str">
            <v>７４０－００２２</v>
          </cell>
        </row>
        <row r="423">
          <cell r="C423" t="str">
            <v>株式会社タツノ・メカトロニクス中四国支店</v>
          </cell>
          <cell r="D423" t="str">
            <v>（株）タツノ・メカトロニクス中四国支店</v>
          </cell>
          <cell r="E423" t="str">
            <v>広島市西区中広町1-2-23</v>
          </cell>
          <cell r="F423" t="str">
            <v>７３３－００１２</v>
          </cell>
        </row>
        <row r="424">
          <cell r="C424" t="str">
            <v>田中建設工業株式会社</v>
          </cell>
          <cell r="D424" t="str">
            <v>田中建設工業（株）</v>
          </cell>
          <cell r="E424" t="str">
            <v>広島県大竹市小方1丁目8番10号</v>
          </cell>
          <cell r="F424" t="str">
            <v>７３９－０６２３</v>
          </cell>
        </row>
        <row r="425">
          <cell r="C425" t="str">
            <v>株式会社田辺</v>
          </cell>
          <cell r="D425" t="str">
            <v>（株）田辺</v>
          </cell>
          <cell r="E425" t="str">
            <v>山口県岩国市南岩国町５丁目３９－４</v>
          </cell>
          <cell r="F425" t="str">
            <v>７４０－００３４</v>
          </cell>
        </row>
        <row r="426">
          <cell r="C426" t="str">
            <v>株式会社玉野井</v>
          </cell>
          <cell r="D426" t="str">
            <v>（株）玉野井</v>
          </cell>
          <cell r="E426" t="str">
            <v>柳井市南町5丁目1番60号</v>
          </cell>
          <cell r="F426" t="str">
            <v>７４２－００３１</v>
          </cell>
        </row>
        <row r="427">
          <cell r="C427" t="str">
            <v>株式会社田宮事務器</v>
          </cell>
          <cell r="D427" t="str">
            <v>（株）田宮事務器</v>
          </cell>
          <cell r="E427" t="str">
            <v>大竹市新町1丁目5-6</v>
          </cell>
          <cell r="F427" t="str">
            <v>７３９－０６１１</v>
          </cell>
        </row>
        <row r="428">
          <cell r="C428" t="str">
            <v>田村化工株式会社</v>
          </cell>
          <cell r="D428" t="str">
            <v>田村化工（株）</v>
          </cell>
          <cell r="E428" t="str">
            <v>岩国市錦見7丁目17-16</v>
          </cell>
          <cell r="F428" t="str">
            <v>７４１－００６１</v>
          </cell>
        </row>
        <row r="429">
          <cell r="C429" t="str">
            <v>田村石油株式会社</v>
          </cell>
          <cell r="D429" t="str">
            <v>田村石油（株）</v>
          </cell>
          <cell r="E429" t="str">
            <v>山口市大字大内長野字権現448</v>
          </cell>
          <cell r="F429" t="str">
            <v>７５３－０２１１</v>
          </cell>
        </row>
        <row r="430">
          <cell r="C430" t="str">
            <v>株式会社チスイ</v>
          </cell>
          <cell r="D430" t="str">
            <v>（株）チスイ</v>
          </cell>
          <cell r="E430" t="str">
            <v>福岡県福岡市博多区博多駅東1-1-33　はかた近代ビル</v>
          </cell>
          <cell r="F430" t="str">
            <v>８１２－００１３</v>
          </cell>
        </row>
        <row r="431">
          <cell r="C431" t="str">
            <v>智頭石油株式会社</v>
          </cell>
          <cell r="D431" t="str">
            <v>智頭石油（株）</v>
          </cell>
          <cell r="E431" t="str">
            <v>鳥取県八頭郡智頭町智頭640</v>
          </cell>
          <cell r="F431" t="str">
            <v>６８９－１４０２</v>
          </cell>
        </row>
        <row r="432">
          <cell r="C432" t="str">
            <v>中外テクノス株式会社</v>
          </cell>
          <cell r="D432" t="str">
            <v>中外テクノス（株）</v>
          </cell>
          <cell r="E432" t="str">
            <v>広島市西区横川新町９番１２号</v>
          </cell>
          <cell r="F432" t="str">
            <v>７３３－００１３</v>
          </cell>
        </row>
        <row r="433">
          <cell r="C433" t="str">
            <v>中外テクノス株式会社　山口支店</v>
          </cell>
          <cell r="D433" t="str">
            <v>中外テクノス（株）　山口支店</v>
          </cell>
          <cell r="E433" t="str">
            <v>山口県周南市築港町5-27</v>
          </cell>
          <cell r="F433" t="str">
            <v>７４５－００２５</v>
          </cell>
        </row>
        <row r="434">
          <cell r="C434" t="str">
            <v>中外道路株式会社</v>
          </cell>
          <cell r="D434" t="str">
            <v>中外道路（株）</v>
          </cell>
          <cell r="E434" t="str">
            <v>広島市中区南竹屋町9番20-204号</v>
          </cell>
          <cell r="F434" t="str">
            <v>７３０－００４９</v>
          </cell>
        </row>
        <row r="435">
          <cell r="C435" t="str">
            <v>有限会社中外レントゲン商会</v>
          </cell>
          <cell r="D435" t="str">
            <v>（有）中外レントゲン商会</v>
          </cell>
          <cell r="E435" t="str">
            <v>下関市彦島角倉町4丁目2-23</v>
          </cell>
          <cell r="F435" t="str">
            <v>７５０－００８１</v>
          </cell>
        </row>
        <row r="436">
          <cell r="C436" t="str">
            <v>株式会社中国</v>
          </cell>
          <cell r="D436" t="str">
            <v>（株）中国</v>
          </cell>
          <cell r="E436" t="str">
            <v>岩国市昭和町1丁目16-18</v>
          </cell>
          <cell r="F436" t="str">
            <v>７４０－０００４</v>
          </cell>
        </row>
        <row r="437">
          <cell r="C437" t="str">
            <v>中国アセチレン株式会社</v>
          </cell>
          <cell r="D437" t="str">
            <v>中国アセチレン（株）</v>
          </cell>
          <cell r="E437" t="str">
            <v>山口県宇部市東須恵3903-3</v>
          </cell>
          <cell r="F437" t="str">
            <v>７５９－０２０６</v>
          </cell>
        </row>
        <row r="438">
          <cell r="C438" t="str">
            <v>中国アセチレン株式会社　徳山営業所</v>
          </cell>
          <cell r="D438" t="str">
            <v>中国アセチレン（株）　徳山営業所</v>
          </cell>
          <cell r="E438" t="str">
            <v>山口県周南市粟谷開作北818-1</v>
          </cell>
          <cell r="F438" t="str">
            <v>７４５－０８２０</v>
          </cell>
        </row>
        <row r="439">
          <cell r="C439" t="str">
            <v>中国化工建設株式会社</v>
          </cell>
          <cell r="D439" t="str">
            <v>中国化工建設（株）</v>
          </cell>
          <cell r="E439" t="str">
            <v>広島市佐伯区皆賀3丁目2-30</v>
          </cell>
          <cell r="F439" t="str">
            <v>７３１－５１２４</v>
          </cell>
        </row>
        <row r="440">
          <cell r="C440" t="str">
            <v>株式会社中国警備保障</v>
          </cell>
          <cell r="D440" t="str">
            <v>（株）中国警備保障</v>
          </cell>
          <cell r="E440" t="str">
            <v>岩国市麻里布町3-14-14</v>
          </cell>
          <cell r="F440" t="str">
            <v>７４０－００１８</v>
          </cell>
        </row>
        <row r="441">
          <cell r="C441" t="str">
            <v>中国スレート販売協同組合</v>
          </cell>
          <cell r="D441" t="str">
            <v>中国スレート販売（協）</v>
          </cell>
          <cell r="E441" t="str">
            <v>広島市南区稲荷町4番5号</v>
          </cell>
          <cell r="F441" t="str">
            <v>７３２－０８２７</v>
          </cell>
        </row>
        <row r="442">
          <cell r="C442" t="str">
            <v>株式会社中国電化サービス</v>
          </cell>
          <cell r="D442" t="str">
            <v>（株）中国電化サービス</v>
          </cell>
          <cell r="E442" t="str">
            <v>広島市佐伯区五月が丘1丁目12-15</v>
          </cell>
          <cell r="F442" t="str">
            <v>７３１－５１０１</v>
          </cell>
        </row>
        <row r="443">
          <cell r="C443" t="str">
            <v>（財）中国電気保安協会山口支部柳井支所</v>
          </cell>
          <cell r="D443" t="str">
            <v>（財）中国電気保安協会山口支部柳井支所</v>
          </cell>
          <cell r="E443" t="str">
            <v>柳井市古開作東条685-11中国電力（株）柳井営業所内</v>
          </cell>
          <cell r="F443" t="str">
            <v>７４２－００３２</v>
          </cell>
        </row>
        <row r="444">
          <cell r="C444" t="str">
            <v>中国特殊株式会社</v>
          </cell>
          <cell r="D444" t="str">
            <v>中国特殊（株）</v>
          </cell>
          <cell r="E444" t="str">
            <v>山口県周南市大字久米3078－１</v>
          </cell>
          <cell r="F444" t="str">
            <v>７４５－０８０１</v>
          </cell>
        </row>
        <row r="445">
          <cell r="C445" t="str">
            <v>株式会社中国パラテックス</v>
          </cell>
          <cell r="D445" t="str">
            <v>（株）中国パラテックス</v>
          </cell>
          <cell r="E445" t="str">
            <v>岡山市新保116-7</v>
          </cell>
          <cell r="F445" t="str">
            <v>７００－０９４５</v>
          </cell>
        </row>
        <row r="446">
          <cell r="C446" t="str">
            <v>有限会社中国リサイクルサービス</v>
          </cell>
          <cell r="D446" t="str">
            <v>（有）中国リサイクルサービス</v>
          </cell>
          <cell r="E446" t="str">
            <v>岩国市山手町4-4-20</v>
          </cell>
          <cell r="F446" t="str">
            <v>７４０－００２２</v>
          </cell>
        </row>
        <row r="447">
          <cell r="C447" t="str">
            <v>中電技術コンサルタント株式会社</v>
          </cell>
          <cell r="D447" t="str">
            <v>中電技術コンサルタント（株）</v>
          </cell>
          <cell r="E447" t="str">
            <v>山口市小郡下郷1225-9</v>
          </cell>
          <cell r="F447" t="str">
            <v>７５４－０００２</v>
          </cell>
        </row>
        <row r="448">
          <cell r="C448" t="str">
            <v>株式会社中電工　岩国営業所</v>
          </cell>
          <cell r="D448" t="str">
            <v>（株）中電工　岩国営業所</v>
          </cell>
          <cell r="E448" t="str">
            <v>岩国市今津町1丁目11番5号</v>
          </cell>
          <cell r="F448" t="str">
            <v>７４０－００１７</v>
          </cell>
        </row>
        <row r="449">
          <cell r="C449" t="str">
            <v>株式会社中電工　下関営業所</v>
          </cell>
          <cell r="D449" t="str">
            <v>（株）中電工　下関営業所</v>
          </cell>
          <cell r="E449" t="str">
            <v>下関市秋根本町1丁目1番8号</v>
          </cell>
          <cell r="F449" t="str">
            <v>７５１－０８７５</v>
          </cell>
        </row>
        <row r="450">
          <cell r="C450" t="str">
            <v>株式会社中電工　高松営業所</v>
          </cell>
          <cell r="D450" t="str">
            <v>（株）中電工　高松営業所</v>
          </cell>
          <cell r="E450" t="str">
            <v>香川県高松市中央町17番25号</v>
          </cell>
          <cell r="F450" t="str">
            <v>７６０－０００７</v>
          </cell>
        </row>
        <row r="451">
          <cell r="C451" t="str">
            <v>株式会社中電工　山口電力・通信建設所</v>
          </cell>
          <cell r="D451" t="str">
            <v>（株）中電工　山口電力・通信建設所</v>
          </cell>
          <cell r="E451" t="str">
            <v>山口市小郡上郷字流通センター西901-24</v>
          </cell>
          <cell r="F451" t="str">
            <v>７５４－０００１</v>
          </cell>
        </row>
        <row r="452">
          <cell r="C452" t="str">
            <v>株式会社中電工　大竹営業所</v>
          </cell>
          <cell r="D452" t="str">
            <v>（株）中電工　大竹営業所</v>
          </cell>
          <cell r="E452" t="str">
            <v>広島県大竹市西栄2丁目7-5</v>
          </cell>
          <cell r="F452" t="str">
            <v>７３９－０６０３</v>
          </cell>
        </row>
        <row r="453">
          <cell r="C453" t="str">
            <v>株式会社中電工　防府営業所</v>
          </cell>
          <cell r="D453" t="str">
            <v>（株）中電工　防府営業所</v>
          </cell>
          <cell r="E453" t="str">
            <v>防府市駅南町10番6号</v>
          </cell>
          <cell r="F453" t="str">
            <v>７４７－０８０１</v>
          </cell>
        </row>
        <row r="454">
          <cell r="C454" t="str">
            <v>株式会社中電工　柳井営業所</v>
          </cell>
          <cell r="D454" t="str">
            <v>（株）中電工　柳井営業所</v>
          </cell>
          <cell r="E454" t="str">
            <v>柳井市南浜4丁目4番1号</v>
          </cell>
          <cell r="F454" t="str">
            <v>７４２－００２３</v>
          </cell>
        </row>
        <row r="455">
          <cell r="C455" t="str">
            <v>株式会社中電工　山口統括支社</v>
          </cell>
          <cell r="D455" t="str">
            <v>（株）中電工　山口統括支社</v>
          </cell>
          <cell r="E455" t="str">
            <v>山口市大内御堀字黒坊上1316-1</v>
          </cell>
          <cell r="F455" t="str">
            <v>７５３－００７４</v>
          </cell>
        </row>
        <row r="456">
          <cell r="C456" t="str">
            <v>株式会社中部圧送</v>
          </cell>
          <cell r="D456" t="str">
            <v>（株）中部圧送</v>
          </cell>
          <cell r="E456" t="str">
            <v>静岡県焼津市花沢1146-1</v>
          </cell>
          <cell r="F456" t="str">
            <v>４２５－０００１</v>
          </cell>
        </row>
        <row r="457">
          <cell r="C457" t="str">
            <v>株式会社ちよだ製作所</v>
          </cell>
          <cell r="D457" t="str">
            <v>（株）ちよだ製作所</v>
          </cell>
          <cell r="E457" t="str">
            <v>香川県香川郡香南町大字西庄941-5</v>
          </cell>
          <cell r="F457" t="str">
            <v>７６１－１４０６</v>
          </cell>
        </row>
        <row r="458">
          <cell r="C458" t="str">
            <v>千代田テクノ株式会社</v>
          </cell>
          <cell r="D458" t="str">
            <v>千代田テクノ（株）</v>
          </cell>
          <cell r="E458" t="str">
            <v>広島市佐伯区五日市町大字石内3280番地</v>
          </cell>
          <cell r="F458" t="str">
            <v>７３１－５１０２</v>
          </cell>
        </row>
        <row r="459">
          <cell r="C459" t="str">
            <v>株式会社司重機建設運輸</v>
          </cell>
          <cell r="D459" t="str">
            <v>（株）司重機建設運輸</v>
          </cell>
          <cell r="E459" t="str">
            <v>徳島県美馬郡脇町大字脇町1016番地</v>
          </cell>
          <cell r="F459" t="str">
            <v>７７９－３６１０</v>
          </cell>
        </row>
        <row r="460">
          <cell r="C460" t="str">
            <v>月島機械株式会社</v>
          </cell>
          <cell r="D460" t="str">
            <v>月島機械（株）</v>
          </cell>
          <cell r="E460" t="str">
            <v>広島市中区鉄砲町5-7</v>
          </cell>
          <cell r="F460" t="str">
            <v>７３０－００１７</v>
          </cell>
        </row>
        <row r="461">
          <cell r="C461" t="str">
            <v>椿工務店株式会社</v>
          </cell>
          <cell r="D461" t="str">
            <v>椿工務店（株）</v>
          </cell>
          <cell r="E461" t="str">
            <v>山口県光市浅江５丁目２－３</v>
          </cell>
          <cell r="F461" t="str">
            <v>７４３－００２１</v>
          </cell>
        </row>
        <row r="462">
          <cell r="C462" t="str">
            <v>鶴見建設株式会社</v>
          </cell>
          <cell r="D462" t="str">
            <v>鶴見建設（株）</v>
          </cell>
          <cell r="E462" t="str">
            <v>山口県岩国市御庄１丁目１０９－２</v>
          </cell>
          <cell r="F462" t="str">
            <v>７４１－００８３</v>
          </cell>
        </row>
        <row r="463">
          <cell r="C463" t="str">
            <v>有限会社つるやフーズ</v>
          </cell>
          <cell r="D463" t="str">
            <v>（有）つるやフーズ</v>
          </cell>
          <cell r="E463" t="str">
            <v>亀山市量尾町1904-1</v>
          </cell>
          <cell r="F463" t="str">
            <v>５１９－０２２２</v>
          </cell>
        </row>
        <row r="464">
          <cell r="C464" t="str">
            <v>有限会社ティア広島</v>
          </cell>
          <cell r="D464" t="str">
            <v>（有）ティア広島</v>
          </cell>
          <cell r="E464" t="str">
            <v>広島市安佐南区中須1丁目8番8号</v>
          </cell>
          <cell r="F464" t="str">
            <v>７３１－０１２１</v>
          </cell>
        </row>
        <row r="465">
          <cell r="C465" t="str">
            <v>有限会社ティーエム設計</v>
          </cell>
          <cell r="D465" t="str">
            <v>（有）ティーエム設計</v>
          </cell>
          <cell r="E465" t="str">
            <v>広島市中区橋本町5-7　第一京橋ビル2F</v>
          </cell>
          <cell r="F465" t="str">
            <v>７３０－００１５</v>
          </cell>
        </row>
        <row r="466">
          <cell r="C466" t="str">
            <v>株式会社ティー・シージャパン　広島支店</v>
          </cell>
          <cell r="D466" t="str">
            <v>（株）ティー・シージャパン　広島支店</v>
          </cell>
          <cell r="E466" t="str">
            <v>広島市南区荒神町5丁目5-8-703</v>
          </cell>
          <cell r="F466" t="str">
            <v>７３２－０８０７</v>
          </cell>
        </row>
        <row r="467">
          <cell r="C467" t="str">
            <v>株式会社ディエスケイ</v>
          </cell>
          <cell r="D467" t="str">
            <v>（株）ディエスケイ</v>
          </cell>
          <cell r="E467" t="str">
            <v>富山県東砺波郡福野町二日町1634-1</v>
          </cell>
          <cell r="F467" t="str">
            <v>９３９－１５０７</v>
          </cell>
        </row>
        <row r="468">
          <cell r="C468" t="str">
            <v>帝人エコ・サイエンス株式会社</v>
          </cell>
          <cell r="D468" t="str">
            <v>帝人エコ・サイエンス（株）</v>
          </cell>
          <cell r="E468" t="str">
            <v>愛媛県松山市西垣生町2345</v>
          </cell>
          <cell r="F468" t="str">
            <v>７９１－８０４４</v>
          </cell>
        </row>
        <row r="469">
          <cell r="C469" t="str">
            <v>有限会社テクニ・スタッフ</v>
          </cell>
          <cell r="D469" t="str">
            <v>（有）テクニ・スタッフ</v>
          </cell>
          <cell r="E469" t="str">
            <v>福岡市中央区平尾3-27-31</v>
          </cell>
          <cell r="F469" t="str">
            <v>８１０－００１４</v>
          </cell>
        </row>
        <row r="470">
          <cell r="C470" t="str">
            <v>ﾃｸﾉｴﾝｼﾞﾆｱﾘﾝｸﾞ株式会社</v>
          </cell>
          <cell r="D470" t="str">
            <v>ﾃｸﾉｴﾝｼﾞﾆｱﾘﾝｸﾞ（株）</v>
          </cell>
          <cell r="E470" t="str">
            <v>川之江市川滝町下山2013-1</v>
          </cell>
          <cell r="F470" t="str">
            <v>７９９－０１２７</v>
          </cell>
        </row>
        <row r="471">
          <cell r="C471" t="str">
            <v>株式会社テクノコンサルタント</v>
          </cell>
          <cell r="D471" t="str">
            <v>（株）テクノコンサルタント</v>
          </cell>
          <cell r="E471" t="str">
            <v>山口県防府市下右田４２９－４</v>
          </cell>
          <cell r="F471" t="str">
            <v>７４７－００６３</v>
          </cell>
        </row>
        <row r="472">
          <cell r="C472" t="str">
            <v>有限会社寺岡電計社</v>
          </cell>
          <cell r="D472" t="str">
            <v>（有）寺岡電計社</v>
          </cell>
          <cell r="E472" t="str">
            <v>山口県岩国市由宇町北5丁目10-32</v>
          </cell>
          <cell r="F472" t="str">
            <v>７４０－１４５５</v>
          </cell>
        </row>
        <row r="473">
          <cell r="C473" t="str">
            <v>株式会社デンロコーポレーション</v>
          </cell>
          <cell r="D473" t="str">
            <v>（株）デンロコーポレーション</v>
          </cell>
          <cell r="E473" t="str">
            <v>広島県広島市中区八丁堀6-3　和光八丁堀ビル４F</v>
          </cell>
          <cell r="F473" t="str">
            <v>７３０－００１３</v>
          </cell>
        </row>
        <row r="474">
          <cell r="C474" t="str">
            <v>土井興産有限会社</v>
          </cell>
          <cell r="D474" t="str">
            <v>土井興産（有）</v>
          </cell>
          <cell r="E474" t="str">
            <v>広島市東区光町2丁目13番地24号</v>
          </cell>
          <cell r="F474" t="str">
            <v>７３２－００５２</v>
          </cell>
        </row>
        <row r="475">
          <cell r="C475" t="str">
            <v>株式会社トイップエシマ</v>
          </cell>
          <cell r="D475" t="str">
            <v>（株）トイップエシマ</v>
          </cell>
          <cell r="E475" t="str">
            <v>福岡県大川市下青木188-8</v>
          </cell>
          <cell r="F475" t="str">
            <v>８３１－０００１</v>
          </cell>
        </row>
        <row r="476">
          <cell r="C476" t="str">
            <v>土井木工</v>
          </cell>
          <cell r="D476" t="str">
            <v>土井木工</v>
          </cell>
          <cell r="E476" t="str">
            <v>岩国市藤生町４－60－55</v>
          </cell>
          <cell r="F476" t="str">
            <v>７４０－００３６</v>
          </cell>
        </row>
        <row r="477">
          <cell r="C477" t="str">
            <v>東亜道路工業株式会社</v>
          </cell>
          <cell r="D477" t="str">
            <v>東亜道路工業（株）</v>
          </cell>
          <cell r="E477" t="str">
            <v>広島県廿日市市沖塩屋1-1-25</v>
          </cell>
          <cell r="F477" t="str">
            <v>７３９－０４４３</v>
          </cell>
        </row>
        <row r="478">
          <cell r="C478" t="str">
            <v>東海鋼管株式会社</v>
          </cell>
          <cell r="D478" t="str">
            <v>東海鋼管（株）</v>
          </cell>
          <cell r="E478" t="str">
            <v>広島市西区西観音町９－７なかよしビル</v>
          </cell>
          <cell r="F478" t="str">
            <v>７３３－００３７</v>
          </cell>
        </row>
        <row r="479">
          <cell r="C479" t="str">
            <v>株式会社東海テック</v>
          </cell>
          <cell r="D479" t="str">
            <v>（株）東海テック</v>
          </cell>
          <cell r="E479" t="str">
            <v>福岡市博多区博多駅東2-9-13</v>
          </cell>
          <cell r="F479" t="str">
            <v>８１２－００１３</v>
          </cell>
        </row>
        <row r="480">
          <cell r="C480" t="str">
            <v>株式会社東建ジオテック　広島支店</v>
          </cell>
          <cell r="D480" t="str">
            <v>（株）東建ジオテック　広島支店</v>
          </cell>
          <cell r="E480" t="str">
            <v>広島市佐伯区五日市中央3-10-7</v>
          </cell>
          <cell r="F480" t="str">
            <v>７３１－５１２８</v>
          </cell>
        </row>
        <row r="481">
          <cell r="C481" t="str">
            <v>東光電設株式会社</v>
          </cell>
          <cell r="D481" t="str">
            <v>東光電設（株）</v>
          </cell>
          <cell r="E481" t="str">
            <v>岩国市室の木町1丁目5番8号</v>
          </cell>
          <cell r="F481" t="str">
            <v>７４０－００２１</v>
          </cell>
        </row>
        <row r="482">
          <cell r="C482" t="str">
            <v>東芝キヤリア株式会社</v>
          </cell>
          <cell r="D482" t="str">
            <v>東芝キヤリア（株）</v>
          </cell>
          <cell r="E482" t="str">
            <v>広島県広島市中区鉄砲町７－１８（東芝ﾌｺｸ生命ﾋﾞﾙ）</v>
          </cell>
          <cell r="F482" t="str">
            <v>７３０－００１７</v>
          </cell>
        </row>
        <row r="483">
          <cell r="C483" t="str">
            <v>東芝設備工業株式会社</v>
          </cell>
          <cell r="D483" t="str">
            <v>東芝設備工業（株）</v>
          </cell>
          <cell r="E483" t="str">
            <v>広島県広島市東区曙３丁目１－１４</v>
          </cell>
          <cell r="F483" t="str">
            <v>７３２－００４５</v>
          </cell>
        </row>
        <row r="484">
          <cell r="C484" t="str">
            <v>株式会社トウシン</v>
          </cell>
          <cell r="D484" t="str">
            <v>（株）トウシン</v>
          </cell>
          <cell r="E484" t="str">
            <v>周南市桜木3丁目5-78</v>
          </cell>
          <cell r="F484" t="str">
            <v>７４５－０８０６</v>
          </cell>
        </row>
        <row r="485">
          <cell r="C485" t="str">
            <v>東真産業株式会社</v>
          </cell>
          <cell r="D485" t="str">
            <v>東真産業（株）</v>
          </cell>
          <cell r="E485" t="str">
            <v>岡山県真庭郡勝山町大字勝山805</v>
          </cell>
          <cell r="F485" t="str">
            <v>７１７－００１３</v>
          </cell>
        </row>
        <row r="486">
          <cell r="C486" t="str">
            <v>有限会社東部カッター工業</v>
          </cell>
          <cell r="D486" t="str">
            <v>（有）東部カッター工業</v>
          </cell>
          <cell r="E486" t="str">
            <v>山口県岩国市車町2-10-22</v>
          </cell>
          <cell r="F486" t="str">
            <v>７４０－００２６</v>
          </cell>
        </row>
        <row r="487">
          <cell r="C487" t="str">
            <v>株式会社東部防災</v>
          </cell>
          <cell r="D487" t="str">
            <v>（株）東部防災</v>
          </cell>
          <cell r="E487" t="str">
            <v>岩国市通津3743-13</v>
          </cell>
          <cell r="F487" t="str">
            <v>７４０－００４４</v>
          </cell>
        </row>
        <row r="488">
          <cell r="C488" t="str">
            <v>株式会社東洋建設</v>
          </cell>
          <cell r="D488" t="str">
            <v>（株）東洋建設</v>
          </cell>
          <cell r="E488" t="str">
            <v>広島市佐伯区五日市町下河内101</v>
          </cell>
          <cell r="F488" t="str">
            <v>７３１－５１５２</v>
          </cell>
        </row>
        <row r="489">
          <cell r="C489" t="str">
            <v>東洋ステンレス株式会社</v>
          </cell>
          <cell r="D489" t="str">
            <v>東洋ステンレス（株）</v>
          </cell>
          <cell r="E489" t="str">
            <v>宇部市厚南区西割</v>
          </cell>
          <cell r="F489" t="str">
            <v>７５５－００００</v>
          </cell>
        </row>
        <row r="490">
          <cell r="C490" t="str">
            <v>株式会社東洋土質調査所</v>
          </cell>
          <cell r="D490" t="str">
            <v>（株）東洋土質調査所</v>
          </cell>
          <cell r="E490" t="str">
            <v>岩国市通津1972-1</v>
          </cell>
          <cell r="F490" t="str">
            <v>７４０－００４４</v>
          </cell>
        </row>
        <row r="491">
          <cell r="C491" t="str">
            <v>東洋濾水機株式会社</v>
          </cell>
          <cell r="D491" t="str">
            <v>東洋濾水機（株）</v>
          </cell>
          <cell r="E491" t="str">
            <v>京都市伏見区横大路柿ノ本町12-1</v>
          </cell>
          <cell r="F491" t="str">
            <v>６１２－８２９６</v>
          </cell>
        </row>
        <row r="492">
          <cell r="C492" t="str">
            <v>株式会社東和建設</v>
          </cell>
          <cell r="D492" t="str">
            <v>（株）東和建設</v>
          </cell>
          <cell r="E492" t="str">
            <v>熊毛郡上関町大字長島12-7</v>
          </cell>
          <cell r="F492" t="str">
            <v>７４２－１４０２</v>
          </cell>
        </row>
        <row r="493">
          <cell r="C493" t="str">
            <v>東和産業株式会社</v>
          </cell>
          <cell r="D493" t="str">
            <v>東和産業（株）</v>
          </cell>
          <cell r="E493" t="str">
            <v>周南市新田2丁目3-20</v>
          </cell>
          <cell r="F493" t="str">
            <v>７４６－００４３</v>
          </cell>
        </row>
        <row r="494">
          <cell r="C494" t="str">
            <v>トーステ株式会社</v>
          </cell>
          <cell r="D494" t="str">
            <v>トーステ（株）</v>
          </cell>
          <cell r="E494" t="str">
            <v>山口県宇部市妻崎開作字崎18､19ﾉに700-6</v>
          </cell>
          <cell r="F494" t="str">
            <v>７５９－０２０４</v>
          </cell>
        </row>
        <row r="495">
          <cell r="C495" t="str">
            <v>有限会社研甚</v>
          </cell>
          <cell r="D495" t="str">
            <v>（有）研甚</v>
          </cell>
          <cell r="E495" t="str">
            <v>下関市長府中之町2-7</v>
          </cell>
          <cell r="F495" t="str">
            <v>７５２－０９７３</v>
          </cell>
        </row>
        <row r="496">
          <cell r="C496" t="str">
            <v>時盛建設株式会社</v>
          </cell>
          <cell r="D496" t="str">
            <v>時盛建設（株）</v>
          </cell>
          <cell r="E496" t="str">
            <v>光市島田2丁目25番12号</v>
          </cell>
          <cell r="F496" t="str">
            <v>７４３－００６３</v>
          </cell>
        </row>
        <row r="497">
          <cell r="C497" t="str">
            <v>トキワスチール株式会社</v>
          </cell>
          <cell r="D497" t="str">
            <v>トキワスチール（株）</v>
          </cell>
          <cell r="E497" t="str">
            <v>山口県下松市末武下字西沖６８０－２３</v>
          </cell>
          <cell r="F497" t="str">
            <v>７４４－００２２</v>
          </cell>
        </row>
        <row r="498">
          <cell r="C498" t="str">
            <v>常盤地下工業株式会社</v>
          </cell>
          <cell r="D498" t="str">
            <v>常盤地下工業（株）</v>
          </cell>
          <cell r="E498" t="str">
            <v>宇部市大字西岐波4374-1</v>
          </cell>
          <cell r="F498" t="str">
            <v>７５５－０１５１</v>
          </cell>
        </row>
        <row r="499">
          <cell r="C499" t="str">
            <v>株式会社徳機製作所</v>
          </cell>
          <cell r="D499" t="str">
            <v>（株）徳機製作所</v>
          </cell>
          <cell r="E499" t="str">
            <v>周南市港町6番60号</v>
          </cell>
          <cell r="F499" t="str">
            <v>７４６－００２８</v>
          </cell>
        </row>
        <row r="500">
          <cell r="C500" t="str">
            <v>徳山リース産業株式会社</v>
          </cell>
          <cell r="D500" t="str">
            <v>徳山リース産業（株）</v>
          </cell>
          <cell r="E500" t="str">
            <v>周南市岡田町9番27号</v>
          </cell>
          <cell r="F500" t="str">
            <v>７４５－００６６</v>
          </cell>
        </row>
        <row r="501">
          <cell r="C501" t="str">
            <v>トピー実業株式会社</v>
          </cell>
          <cell r="D501" t="str">
            <v>トピー実業（株）</v>
          </cell>
          <cell r="E501" t="str">
            <v>大阪府大阪市北区天満1-25-17ｶﾐﾋﾞﾙ</v>
          </cell>
          <cell r="F501" t="str">
            <v>５３０－００４３</v>
          </cell>
        </row>
        <row r="502">
          <cell r="C502" t="str">
            <v>冨岡資材株式会社</v>
          </cell>
          <cell r="D502" t="str">
            <v>冨岡資材（株）</v>
          </cell>
          <cell r="E502" t="str">
            <v>岩国市御庄4丁目106番地の3</v>
          </cell>
          <cell r="F502" t="str">
            <v>７４１－００８３</v>
          </cell>
        </row>
        <row r="503">
          <cell r="C503" t="str">
            <v>株式会社富永製作所</v>
          </cell>
          <cell r="D503" t="str">
            <v>（株）富永製作所</v>
          </cell>
          <cell r="E503" t="str">
            <v>広島市南区東雲本町3-1-6</v>
          </cell>
          <cell r="F503" t="str">
            <v>７３４－００２３</v>
          </cell>
        </row>
        <row r="504">
          <cell r="C504" t="str">
            <v>有限会社トムワークス</v>
          </cell>
          <cell r="D504" t="str">
            <v>（有）トムワークス</v>
          </cell>
          <cell r="E504" t="str">
            <v>広島市安佐南区西原3-11-17</v>
          </cell>
          <cell r="F504" t="str">
            <v>７３１－０１１３</v>
          </cell>
        </row>
        <row r="505">
          <cell r="C505" t="str">
            <v>トンボ株式会社</v>
          </cell>
          <cell r="D505" t="str">
            <v>トンボ（株）</v>
          </cell>
          <cell r="E505" t="str">
            <v>岩国市山手町1丁目6番9号</v>
          </cell>
          <cell r="F505" t="str">
            <v>７４０－００２２</v>
          </cell>
        </row>
        <row r="506">
          <cell r="C506" t="str">
            <v>中岡ﾌﾞﾙﾄﾞｰｻﾞｰ工事</v>
          </cell>
          <cell r="D506" t="str">
            <v>中岡ﾌﾞﾙﾄﾞｰｻﾞｰ工事</v>
          </cell>
          <cell r="E506" t="str">
            <v>岩国市牛野谷町3-74-5</v>
          </cell>
          <cell r="F506" t="str">
            <v>７４１－００７１</v>
          </cell>
        </row>
        <row r="507">
          <cell r="C507" t="str">
            <v>中興工業株式会社</v>
          </cell>
          <cell r="D507" t="str">
            <v>中興工業（株）</v>
          </cell>
          <cell r="E507" t="str">
            <v>光市大字三輪１６０－４</v>
          </cell>
          <cell r="F507" t="str">
            <v>７４３－０１０２</v>
          </cell>
        </row>
        <row r="508">
          <cell r="C508" t="str">
            <v>株式会社ナカシマ</v>
          </cell>
          <cell r="D508" t="str">
            <v>（株）ナカシマ</v>
          </cell>
          <cell r="E508" t="str">
            <v>大分県中津市東浜７６８－９</v>
          </cell>
          <cell r="F508" t="str">
            <v>８７１－０００６</v>
          </cell>
        </row>
        <row r="509">
          <cell r="C509" t="str">
            <v>有限会社長田土木</v>
          </cell>
          <cell r="D509" t="str">
            <v>（有）長田土木</v>
          </cell>
          <cell r="E509" t="str">
            <v>山口県岩国市周東町川上155</v>
          </cell>
          <cell r="F509" t="str">
            <v>７４２－０４１２</v>
          </cell>
        </row>
        <row r="510">
          <cell r="C510" t="str">
            <v>有限会社中谷建工</v>
          </cell>
          <cell r="D510" t="str">
            <v>（有）中谷建工</v>
          </cell>
          <cell r="E510" t="str">
            <v>岩国市錦町広瀬7500-1</v>
          </cell>
          <cell r="F510" t="str">
            <v>７４０－０７２４</v>
          </cell>
        </row>
        <row r="511">
          <cell r="C511" t="str">
            <v>株式会社ナカタニ建設</v>
          </cell>
          <cell r="D511" t="str">
            <v>（株）ナカタニ建設</v>
          </cell>
          <cell r="E511" t="str">
            <v>玖珂郡和木町和木 5-8-37</v>
          </cell>
          <cell r="F511" t="str">
            <v>７４０－００６１</v>
          </cell>
        </row>
        <row r="512">
          <cell r="C512" t="str">
            <v>株式会社ナガ・ツキ</v>
          </cell>
          <cell r="D512" t="str">
            <v>（株）ナガ・ツキ</v>
          </cell>
          <cell r="E512" t="str">
            <v>広島市中区吉島西1-21-1</v>
          </cell>
          <cell r="F512" t="str">
            <v>７３０－０８２３</v>
          </cell>
        </row>
        <row r="513">
          <cell r="C513" t="str">
            <v>中寅建設株式会社</v>
          </cell>
          <cell r="D513" t="str">
            <v>中寅建設（株）</v>
          </cell>
          <cell r="E513" t="str">
            <v>山口県周南市浜田1-1-2</v>
          </cell>
          <cell r="F513" t="str">
            <v>７４６－００２６</v>
          </cell>
        </row>
        <row r="514">
          <cell r="C514" t="str">
            <v>株式会社長野総合建築事務所</v>
          </cell>
          <cell r="D514" t="str">
            <v>（株）長野総合建築事務所</v>
          </cell>
          <cell r="E514" t="str">
            <v>岩国市麻里布町６－３－１０</v>
          </cell>
          <cell r="F514" t="str">
            <v>７４０－００１８</v>
          </cell>
        </row>
        <row r="515">
          <cell r="C515" t="str">
            <v>有限会社ナカハラ</v>
          </cell>
          <cell r="D515" t="str">
            <v>（有）ナカハラ</v>
          </cell>
          <cell r="E515" t="str">
            <v>山口県防府市台道3518番地の13</v>
          </cell>
          <cell r="F515" t="str">
            <v>７４７－１２３２</v>
          </cell>
        </row>
        <row r="516">
          <cell r="C516" t="str">
            <v>ナカハラ住設有限会社</v>
          </cell>
          <cell r="D516" t="str">
            <v>ナカハラ住設（有）</v>
          </cell>
          <cell r="E516" t="str">
            <v>岩国市牛野谷町2丁目18－26－1</v>
          </cell>
          <cell r="F516" t="str">
            <v>７４１－００７１</v>
          </cell>
        </row>
        <row r="517">
          <cell r="C517" t="str">
            <v>株式会社ナカボーテック</v>
          </cell>
          <cell r="D517" t="str">
            <v>（株）ナカボーテック</v>
          </cell>
          <cell r="E517" t="str">
            <v>広島市南区稲荷町2-16　広島稲荷町第一生命ﾋﾞﾙﾃﾞｨﾝｸﾞ10F</v>
          </cell>
          <cell r="F517" t="str">
            <v>７３２－０８２７</v>
          </cell>
        </row>
        <row r="518">
          <cell r="C518" t="str">
            <v>中村建設株式会社</v>
          </cell>
          <cell r="D518" t="str">
            <v>中村建設（株）</v>
          </cell>
          <cell r="E518" t="str">
            <v>岩国市美和町渋前1737-1</v>
          </cell>
          <cell r="F518" t="str">
            <v>７４０－１２２５</v>
          </cell>
        </row>
        <row r="519">
          <cell r="C519" t="str">
            <v>有限会社中村鉄工</v>
          </cell>
          <cell r="D519" t="str">
            <v>（有）中村鉄工</v>
          </cell>
          <cell r="E519" t="str">
            <v>萩市大字黒川字石田1127番地1</v>
          </cell>
          <cell r="F519" t="str">
            <v>７５８－０２１３</v>
          </cell>
        </row>
        <row r="520">
          <cell r="C520" t="str">
            <v>株式会社波平建設</v>
          </cell>
          <cell r="D520" t="str">
            <v>（株）波平建設</v>
          </cell>
          <cell r="E520" t="str">
            <v>広島市安佐北区口田南1-9-3</v>
          </cell>
          <cell r="F520" t="str">
            <v>７３９－１７３３</v>
          </cell>
        </row>
        <row r="521">
          <cell r="C521" t="str">
            <v>有限会社南波組</v>
          </cell>
          <cell r="D521" t="str">
            <v>（有）南波組</v>
          </cell>
          <cell r="E521" t="str">
            <v>玖珂郡和木町和木5丁目9-3-4</v>
          </cell>
          <cell r="F521" t="str">
            <v>７４０－００６１</v>
          </cell>
        </row>
        <row r="522">
          <cell r="C522" t="str">
            <v>有限会社ニイナ</v>
          </cell>
          <cell r="D522" t="str">
            <v>（有）ニイナ</v>
          </cell>
          <cell r="E522" t="str">
            <v>山口県柳井市新庄2000-27</v>
          </cell>
          <cell r="F522" t="str">
            <v>７４２－００３３</v>
          </cell>
        </row>
        <row r="523">
          <cell r="C523" t="str">
            <v>株式会社西尾銃砲火薬店</v>
          </cell>
          <cell r="D523" t="str">
            <v>（株）西尾銃砲火薬店</v>
          </cell>
          <cell r="E523" t="str">
            <v>三重県津市西丸之内7-16</v>
          </cell>
          <cell r="F523" t="str">
            <v>５１４－００３５</v>
          </cell>
        </row>
        <row r="524">
          <cell r="C524" t="str">
            <v>西尾レントオール株式会社</v>
          </cell>
          <cell r="D524" t="str">
            <v>西尾レントオール（株）</v>
          </cell>
          <cell r="E524" t="str">
            <v>岩国市桂町1-4-8</v>
          </cell>
          <cell r="F524" t="str">
            <v>７４０－００１３</v>
          </cell>
        </row>
        <row r="525">
          <cell r="C525" t="str">
            <v>株式会社錦川興発</v>
          </cell>
          <cell r="D525" t="str">
            <v>（株）錦川興発</v>
          </cell>
          <cell r="E525" t="str">
            <v>山口県岩国市周東町中山字古屋１０８３０-１</v>
          </cell>
          <cell r="F525" t="str">
            <v>７４２－０４１５</v>
          </cell>
        </row>
        <row r="526">
          <cell r="C526" t="str">
            <v>錦川産業株式会社</v>
          </cell>
          <cell r="D526" t="str">
            <v>錦川産業（株）</v>
          </cell>
          <cell r="E526" t="str">
            <v>岩国市麻里布町1-8-32</v>
          </cell>
          <cell r="F526" t="str">
            <v>７４０－００１８</v>
          </cell>
        </row>
        <row r="527">
          <cell r="C527" t="str">
            <v>西商会</v>
          </cell>
          <cell r="D527" t="str">
            <v>西商会</v>
          </cell>
          <cell r="E527" t="str">
            <v>広島県廿日市市大東7-9</v>
          </cell>
          <cell r="F527" t="str">
            <v>７３８－０００６</v>
          </cell>
        </row>
        <row r="528">
          <cell r="C528" t="str">
            <v>西鉄建機株式会社</v>
          </cell>
          <cell r="D528" t="str">
            <v>西鉄建機（株）</v>
          </cell>
          <cell r="E528" t="str">
            <v>周南市大字久米字弥平281-1</v>
          </cell>
          <cell r="F528" t="str">
            <v>７４５－０８０１</v>
          </cell>
        </row>
        <row r="529">
          <cell r="C529" t="str">
            <v>西日本液化ガス株式会社</v>
          </cell>
          <cell r="D529" t="str">
            <v>西日本液化ガス（株）</v>
          </cell>
          <cell r="E529" t="str">
            <v>防府市大字植松字川尻30</v>
          </cell>
          <cell r="F529" t="str">
            <v>７４７－０８３６</v>
          </cell>
        </row>
        <row r="530">
          <cell r="C530" t="str">
            <v>株式会社西日本グリーンリサイクル</v>
          </cell>
          <cell r="D530" t="str">
            <v>（株）西日本グリーンリサイクル</v>
          </cell>
          <cell r="E530" t="str">
            <v>山口市阿知須2423-99</v>
          </cell>
          <cell r="F530" t="str">
            <v>７５４－１２７７</v>
          </cell>
        </row>
        <row r="531">
          <cell r="C531" t="str">
            <v>西日本電気システム株式会社</v>
          </cell>
          <cell r="D531" t="str">
            <v>西日本電気システム（株）</v>
          </cell>
          <cell r="E531" t="str">
            <v>広島市東区二葉の里2-5-16</v>
          </cell>
          <cell r="F531" t="str">
            <v>７３２－００５７</v>
          </cell>
        </row>
        <row r="532">
          <cell r="C532" t="str">
            <v>西日本ビルド株式会社</v>
          </cell>
          <cell r="D532" t="str">
            <v>西日本ビルド（株）</v>
          </cell>
          <cell r="E532" t="str">
            <v>山口県岩国市山手町1-12-18</v>
          </cell>
          <cell r="F532" t="str">
            <v>７４０－００２２</v>
          </cell>
        </row>
        <row r="533">
          <cell r="C533" t="str">
            <v>西松建設株式会社　中国支店</v>
          </cell>
          <cell r="D533" t="str">
            <v>西松建設（株）　中国支店</v>
          </cell>
          <cell r="E533" t="str">
            <v>広島市中区国泰寺町2-2-28</v>
          </cell>
          <cell r="F533" t="str">
            <v>７３０－８５８９</v>
          </cell>
        </row>
        <row r="534">
          <cell r="C534" t="str">
            <v>有限会社西村商店</v>
          </cell>
          <cell r="D534" t="str">
            <v>（有）西村商店</v>
          </cell>
          <cell r="E534" t="str">
            <v>岩国市美和町大字渋前631番地</v>
          </cell>
          <cell r="F534" t="str">
            <v>７４０－１２２５</v>
          </cell>
        </row>
        <row r="535">
          <cell r="C535" t="str">
            <v>株式会社ﾆｼﾓﾄ･ｴﾈﾙｷﾞｰ･ｻﾌﾟﾗｲ</v>
          </cell>
          <cell r="D535" t="str">
            <v>（株）ﾆｼﾓﾄ･ｴﾈﾙｷﾞｰ･ｻﾌﾟﾗｲ</v>
          </cell>
          <cell r="E535" t="str">
            <v>岩国市麻里布町7丁目3番5号</v>
          </cell>
          <cell r="F535" t="str">
            <v>７４０－００１８</v>
          </cell>
        </row>
        <row r="536">
          <cell r="C536" t="str">
            <v>日栄興業株式会社</v>
          </cell>
          <cell r="D536" t="str">
            <v>日栄興業（株）</v>
          </cell>
          <cell r="E536" t="str">
            <v>山口県岩国市麻里布町４丁目４番２６号</v>
          </cell>
          <cell r="F536" t="str">
            <v>７４０－００１８</v>
          </cell>
        </row>
        <row r="537">
          <cell r="C537" t="str">
            <v>日米レジン株式会社</v>
          </cell>
          <cell r="D537" t="str">
            <v>日米レジン（株）</v>
          </cell>
          <cell r="E537" t="str">
            <v>大阪府岸和田市臨海町15番地</v>
          </cell>
          <cell r="F537" t="str">
            <v>５９６－００１３</v>
          </cell>
        </row>
        <row r="538">
          <cell r="C538" t="str">
            <v>日米レジン株式会社</v>
          </cell>
          <cell r="D538" t="str">
            <v>日米レジン（株）</v>
          </cell>
          <cell r="E538" t="str">
            <v>福岡市南区清水1-16-8第2明永ﾋﾞﾙ</v>
          </cell>
          <cell r="F538" t="str">
            <v>８１５－００３７</v>
          </cell>
        </row>
        <row r="539">
          <cell r="C539" t="str">
            <v>株式会社ニッケイライナー</v>
          </cell>
          <cell r="D539" t="str">
            <v>（株）ニッケイライナー</v>
          </cell>
          <cell r="E539" t="str">
            <v>岩国市山手町1丁目5-16</v>
          </cell>
          <cell r="F539" t="str">
            <v>７４０－００２２</v>
          </cell>
        </row>
        <row r="540">
          <cell r="C540" t="str">
            <v>日建工業株式会社</v>
          </cell>
          <cell r="D540" t="str">
            <v>日建工業（株）</v>
          </cell>
          <cell r="E540" t="str">
            <v>岩国市御庄4丁目105-5</v>
          </cell>
          <cell r="F540" t="str">
            <v>７４１－００８３</v>
          </cell>
        </row>
        <row r="541">
          <cell r="C541" t="str">
            <v>有限会社日建設備工業社</v>
          </cell>
          <cell r="D541" t="str">
            <v>（有）日建設備工業社</v>
          </cell>
          <cell r="E541" t="str">
            <v>岩国市元町4丁目10-5</v>
          </cell>
          <cell r="F541" t="str">
            <v>７４０－００１２</v>
          </cell>
        </row>
        <row r="542">
          <cell r="C542" t="str">
            <v>日建リース工業株式会社</v>
          </cell>
          <cell r="D542" t="str">
            <v>日建リース工業（株）</v>
          </cell>
          <cell r="E542" t="str">
            <v>広島市中区袋町3-17</v>
          </cell>
          <cell r="F542" t="str">
            <v>７３０－００３６</v>
          </cell>
        </row>
        <row r="543">
          <cell r="C543" t="str">
            <v>日建リース工業株式会社</v>
          </cell>
          <cell r="D543" t="str">
            <v>日建リース工業（株）</v>
          </cell>
          <cell r="E543" t="str">
            <v>広島県東広島市志和町別府字下信友590</v>
          </cell>
          <cell r="F543" t="str">
            <v>７３２－００５６</v>
          </cell>
        </row>
        <row r="544">
          <cell r="C544" t="str">
            <v>日成ビルド工業株式会社</v>
          </cell>
          <cell r="D544" t="str">
            <v>日成ビルド工業（株）</v>
          </cell>
          <cell r="E544" t="str">
            <v>広島県広島市東区上大須賀町1-16交通会館ﾋﾞﾙ3階</v>
          </cell>
          <cell r="F544" t="str">
            <v>７３９－０２６８</v>
          </cell>
        </row>
        <row r="545">
          <cell r="C545" t="str">
            <v>新田組</v>
          </cell>
          <cell r="D545" t="str">
            <v>新田組</v>
          </cell>
          <cell r="E545" t="str">
            <v>山口県熊毛郡上関町室津576-6</v>
          </cell>
          <cell r="F545" t="str">
            <v>７４２－１４０３</v>
          </cell>
        </row>
        <row r="546">
          <cell r="C546" t="str">
            <v>仁田商事株式会社</v>
          </cell>
          <cell r="D546" t="str">
            <v>仁田商事（株）</v>
          </cell>
          <cell r="E546" t="str">
            <v>宇部市楠町大字船木14-10</v>
          </cell>
          <cell r="F546" t="str">
            <v>７５７－０２１６</v>
          </cell>
        </row>
        <row r="547">
          <cell r="C547" t="str">
            <v>株式会社日鉄エレックス　中国支店</v>
          </cell>
          <cell r="D547" t="str">
            <v>（株）日鉄エレックス　中国支店</v>
          </cell>
          <cell r="E547" t="str">
            <v>広島県広島市南区段原1丁目4-16 ﾎｰﾌﾟ･ﾌﾟﾗｸﾞﾚｽ1階</v>
          </cell>
          <cell r="F547" t="str">
            <v>７３２－０８１１</v>
          </cell>
        </row>
        <row r="548">
          <cell r="C548" t="str">
            <v>日特建設株式会社</v>
          </cell>
          <cell r="D548" t="str">
            <v>日特建設（株）</v>
          </cell>
          <cell r="E548" t="str">
            <v>山口市平野2丁目3-13</v>
          </cell>
          <cell r="F548" t="str">
            <v>７５３－００１５</v>
          </cell>
        </row>
        <row r="549">
          <cell r="C549" t="str">
            <v>株式会社NIPPO</v>
          </cell>
          <cell r="D549" t="str">
            <v>（株）NIPPO</v>
          </cell>
          <cell r="E549" t="str">
            <v>岩国市昭和町2-13-5</v>
          </cell>
        </row>
        <row r="550">
          <cell r="C550" t="str">
            <v>株式会社NIPPO</v>
          </cell>
          <cell r="D550" t="str">
            <v>（株）NIPPO</v>
          </cell>
          <cell r="E550" t="str">
            <v>山口県岩国市室の木町１丁目５－１９</v>
          </cell>
          <cell r="F550" t="str">
            <v>７４０－００２１</v>
          </cell>
        </row>
        <row r="551">
          <cell r="C551" t="str">
            <v>株式会社NIPPO</v>
          </cell>
          <cell r="D551" t="str">
            <v>（株）NIPPO</v>
          </cell>
          <cell r="E551" t="str">
            <v>山口市大字下小鯖字大久保25-1</v>
          </cell>
          <cell r="F551" t="str">
            <v>７５３－０２１２</v>
          </cell>
        </row>
        <row r="552">
          <cell r="C552" t="str">
            <v>二宮塗装</v>
          </cell>
          <cell r="D552" t="str">
            <v>二宮塗装</v>
          </cell>
          <cell r="E552" t="str">
            <v>岩国市美和町大字渋前764-2</v>
          </cell>
          <cell r="F552" t="str">
            <v>７４０－１２２５</v>
          </cell>
        </row>
        <row r="553">
          <cell r="C553" t="str">
            <v>日本アドックス株式会社</v>
          </cell>
          <cell r="D553" t="str">
            <v>日本アドックス（株）</v>
          </cell>
          <cell r="E553" t="str">
            <v>東京都港区赤坂４丁目９－９　赤坂ＭＫビル</v>
          </cell>
          <cell r="F553" t="str">
            <v>１０７－００５２</v>
          </cell>
        </row>
        <row r="554">
          <cell r="C554" t="str">
            <v>日本エンジニアリング株式会社</v>
          </cell>
          <cell r="D554" t="str">
            <v>日本エンジニアリング（株）</v>
          </cell>
          <cell r="E554" t="str">
            <v>神奈川県横浜市鶴見区弁天町３</v>
          </cell>
          <cell r="F554" t="str">
            <v>２３０－００４４</v>
          </cell>
        </row>
        <row r="555">
          <cell r="C555" t="str">
            <v>株式会社日本海洋サービス</v>
          </cell>
          <cell r="D555" t="str">
            <v>（株）日本海洋サービス</v>
          </cell>
          <cell r="E555" t="str">
            <v>大阪府堺市堺区緑町3-126-4</v>
          </cell>
          <cell r="F555" t="str">
            <v>５９０－０９０７</v>
          </cell>
        </row>
        <row r="556">
          <cell r="C556" t="str">
            <v>有限会社日本技術サービス</v>
          </cell>
          <cell r="D556" t="str">
            <v>（有）日本技術サービス</v>
          </cell>
          <cell r="E556" t="str">
            <v>大阪府堺市堺区緑町3丁目126-4</v>
          </cell>
          <cell r="F556" t="str">
            <v>５９０－０９０７</v>
          </cell>
        </row>
        <row r="557">
          <cell r="C557" t="str">
            <v>日本空調サービス株式会社</v>
          </cell>
          <cell r="D557" t="str">
            <v>日本空調サービス（株）</v>
          </cell>
          <cell r="E557" t="str">
            <v>岩国市三笠町2-1-26</v>
          </cell>
          <cell r="F557" t="str">
            <v>７４０－００１６</v>
          </cell>
        </row>
        <row r="558">
          <cell r="C558" t="str">
            <v>日本シーレーク株式会社</v>
          </cell>
          <cell r="D558" t="str">
            <v>日本シーレーク（株）</v>
          </cell>
          <cell r="E558" t="str">
            <v>岩国市装束町1丁目9-30</v>
          </cell>
          <cell r="F558" t="str">
            <v>７４０－０００１</v>
          </cell>
        </row>
        <row r="559">
          <cell r="C559" t="str">
            <v>日本住宅パネル工業協同組合</v>
          </cell>
          <cell r="D559" t="str">
            <v>日本住宅パネル工業（協）</v>
          </cell>
          <cell r="E559" t="str">
            <v>山口市小郡黄金町10-3　第3正興ﾋﾞﾙ1F</v>
          </cell>
          <cell r="F559" t="str">
            <v>７５４－００２１</v>
          </cell>
        </row>
        <row r="560">
          <cell r="C560" t="str">
            <v>日本防蝕工業株式会社</v>
          </cell>
          <cell r="D560" t="str">
            <v>日本防蝕工業（株）</v>
          </cell>
          <cell r="E560" t="str">
            <v>広島市中区大手町5丁目1-1　大手町ﾌｧｰｽﾄビル３階</v>
          </cell>
          <cell r="F560" t="str">
            <v>７３０－００５１</v>
          </cell>
        </row>
        <row r="561">
          <cell r="C561" t="str">
            <v>日本鋪道株式会社　山口営業所</v>
          </cell>
          <cell r="D561" t="str">
            <v>日本鋪道（株）　山口営業所</v>
          </cell>
          <cell r="E561" t="str">
            <v>山口市大字下小鯖字大久保25-1</v>
          </cell>
          <cell r="F561" t="str">
            <v>７５３－０２１２</v>
          </cell>
        </row>
        <row r="562">
          <cell r="C562" t="str">
            <v>日本ロードテック株式会社</v>
          </cell>
          <cell r="D562" t="str">
            <v>日本ロードテック（株）</v>
          </cell>
          <cell r="E562" t="str">
            <v>広島市西区南観音7丁目1番29号</v>
          </cell>
          <cell r="F562" t="str">
            <v>７３３－００３５</v>
          </cell>
        </row>
        <row r="563">
          <cell r="C563" t="str">
            <v>株式会社ニュー技術</v>
          </cell>
          <cell r="D563" t="str">
            <v>（株）ニュー技術</v>
          </cell>
          <cell r="E563" t="str">
            <v>広島県広島市佐伯区城山1-1-3</v>
          </cell>
          <cell r="F563" t="str">
            <v>７３１－５１５５</v>
          </cell>
        </row>
        <row r="564">
          <cell r="C564" t="str">
            <v>株式会社ノナガセ</v>
          </cell>
          <cell r="D564" t="str">
            <v>（株）ノナガセ</v>
          </cell>
          <cell r="E564" t="str">
            <v>福岡市中央天神４丁目９番１０号第二正友ビル</v>
          </cell>
          <cell r="F564" t="str">
            <v>８１０－０００１</v>
          </cell>
        </row>
        <row r="565">
          <cell r="C565" t="str">
            <v>株式会社ノナガセ 大阪営業所</v>
          </cell>
          <cell r="D565" t="str">
            <v>（株）ノナガセ 大阪営業所</v>
          </cell>
          <cell r="E565" t="str">
            <v>大阪市北区芝田２丁目８－１１</v>
          </cell>
          <cell r="F565" t="str">
            <v>５３０－００１２</v>
          </cell>
        </row>
        <row r="566">
          <cell r="C566" t="str">
            <v>株式会社ノムラ</v>
          </cell>
          <cell r="D566" t="str">
            <v>（株）ノムラ</v>
          </cell>
          <cell r="E566" t="str">
            <v>岩国市多田 751-1</v>
          </cell>
          <cell r="F566" t="str">
            <v>７４１－００９２</v>
          </cell>
        </row>
        <row r="567">
          <cell r="C567" t="str">
            <v>有限会社パイルテック</v>
          </cell>
          <cell r="D567" t="str">
            <v>（有）パイルテック</v>
          </cell>
          <cell r="E567" t="str">
            <v>小野田市港町5900-1</v>
          </cell>
          <cell r="F567" t="str">
            <v>７５６－０８３４</v>
          </cell>
        </row>
        <row r="568">
          <cell r="C568" t="str">
            <v>ハウスプラス中国住宅保証株式会社</v>
          </cell>
          <cell r="D568" t="str">
            <v>ハウスプラス中国住宅保証（株）</v>
          </cell>
          <cell r="E568" t="str">
            <v>山口県周南市岐山通2丁目16番地</v>
          </cell>
          <cell r="F568" t="str">
            <v>７４５－００７１</v>
          </cell>
        </row>
        <row r="569">
          <cell r="C569" t="str">
            <v>萩尾工業株式会社</v>
          </cell>
          <cell r="D569" t="str">
            <v>萩尾工業（株）</v>
          </cell>
          <cell r="E569" t="str">
            <v>広島県東広島市八本松東２丁目11-29</v>
          </cell>
          <cell r="F569" t="str">
            <v>７３９－０１４２</v>
          </cell>
        </row>
        <row r="570">
          <cell r="C570" t="str">
            <v>有限会社萩原自動車</v>
          </cell>
          <cell r="D570" t="str">
            <v>（有）萩原自動車</v>
          </cell>
          <cell r="E570" t="str">
            <v>静岡県島田市伊太2229番地</v>
          </cell>
          <cell r="F570" t="str">
            <v>４２７－００３４</v>
          </cell>
        </row>
        <row r="571">
          <cell r="C571" t="str">
            <v>博栄興産株式会社</v>
          </cell>
          <cell r="D571" t="str">
            <v>博栄興産（株）</v>
          </cell>
          <cell r="E571" t="str">
            <v>広島県江田島市大柿町柿浦672番地</v>
          </cell>
          <cell r="F571" t="str">
            <v>７３７－２２１１</v>
          </cell>
        </row>
        <row r="572">
          <cell r="C572" t="str">
            <v>株式会社ハクショウ</v>
          </cell>
          <cell r="D572" t="str">
            <v>（株）ハクショウ</v>
          </cell>
          <cell r="E572" t="str">
            <v>福岡県南区長丘3-5-15</v>
          </cell>
          <cell r="F572" t="str">
            <v>８１５－００７５</v>
          </cell>
        </row>
        <row r="573">
          <cell r="C573" t="str">
            <v>柏洋建設株式会社</v>
          </cell>
          <cell r="D573" t="str">
            <v>柏洋建設（株）</v>
          </cell>
          <cell r="E573" t="str">
            <v>大島郡周防大島町大字秋160-1</v>
          </cell>
          <cell r="F573" t="str">
            <v>７４２－２８０７</v>
          </cell>
        </row>
        <row r="574">
          <cell r="C574" t="str">
            <v>パシフィックコンサルタンツ株式会社　中国支社</v>
          </cell>
          <cell r="D574" t="str">
            <v>パシフィックコンサルタンツ（株）　中国支社</v>
          </cell>
          <cell r="E574" t="str">
            <v>広島市中区大手町2-1-1　広島商中日生ビル</v>
          </cell>
          <cell r="F574" t="str">
            <v>７３０－００５１</v>
          </cell>
        </row>
        <row r="575">
          <cell r="C575" t="str">
            <v>株式会社パシフィックソーワ</v>
          </cell>
          <cell r="D575" t="str">
            <v>（株）パシフィックソーワ</v>
          </cell>
          <cell r="E575" t="str">
            <v>広島市中区大手町2-8-5</v>
          </cell>
          <cell r="F575" t="str">
            <v>７３０－００５１</v>
          </cell>
        </row>
        <row r="576">
          <cell r="C576" t="str">
            <v>株式会社橋本木工所</v>
          </cell>
          <cell r="D576" t="str">
            <v>（株）橋本木工所</v>
          </cell>
          <cell r="E576" t="str">
            <v>岩国市室の木町3-1-57</v>
          </cell>
          <cell r="F576" t="str">
            <v>７４０－００２１</v>
          </cell>
        </row>
        <row r="577">
          <cell r="C577" t="str">
            <v>株式会社橋山組</v>
          </cell>
          <cell r="D577" t="str">
            <v>（株）橋山組</v>
          </cell>
          <cell r="E577" t="str">
            <v>山口県岩国市装束町5丁目11-13</v>
          </cell>
          <cell r="F577" t="str">
            <v>７４０－０００１</v>
          </cell>
        </row>
        <row r="578">
          <cell r="C578" t="str">
            <v>有限会社ハマケン</v>
          </cell>
          <cell r="D578" t="str">
            <v>（有）ハマケン</v>
          </cell>
          <cell r="E578" t="str">
            <v>防府市石が口3丁目18－38</v>
          </cell>
          <cell r="F578" t="str">
            <v>７４７－０８０６</v>
          </cell>
        </row>
        <row r="579">
          <cell r="C579" t="str">
            <v>濱田・尾崎合同事務所</v>
          </cell>
          <cell r="D579" t="str">
            <v>濱田・尾崎合同事務所</v>
          </cell>
          <cell r="E579" t="str">
            <v>岩国市錦見8丁目28-1</v>
          </cell>
          <cell r="F579" t="str">
            <v>７４１－００６１</v>
          </cell>
        </row>
        <row r="580">
          <cell r="C580" t="str">
            <v>株式会社浜田組</v>
          </cell>
          <cell r="D580" t="str">
            <v>（株）浜田組</v>
          </cell>
          <cell r="E580" t="str">
            <v>山口県熊毛郡上関町長島4845番地12</v>
          </cell>
          <cell r="F580" t="str">
            <v>７４２－１４０２</v>
          </cell>
        </row>
        <row r="581">
          <cell r="C581" t="str">
            <v>浜田石油株式会社</v>
          </cell>
          <cell r="D581" t="str">
            <v>浜田石油（株）</v>
          </cell>
          <cell r="E581" t="str">
            <v>島根県浜田市熱田町44-1</v>
          </cell>
          <cell r="F581" t="str">
            <v>６９７－００６２</v>
          </cell>
        </row>
        <row r="582">
          <cell r="C582" t="str">
            <v>有限会社ハヤタニ重機</v>
          </cell>
          <cell r="D582" t="str">
            <v>（有）ハヤタニ重機</v>
          </cell>
          <cell r="E582" t="str">
            <v>広島県廿日市市上平良97-1</v>
          </cell>
          <cell r="F582" t="str">
            <v>７３８－００２６</v>
          </cell>
        </row>
        <row r="583">
          <cell r="C583" t="str">
            <v>株式会社原商</v>
          </cell>
          <cell r="D583" t="str">
            <v>（株）原商</v>
          </cell>
          <cell r="E583" t="str">
            <v>広島県広島市佐伯区八幡東3-9-13ﾗﾝﾄﾞﾏｰｸﾋﾞﾙ2F</v>
          </cell>
          <cell r="F583" t="str">
            <v>７３１－５１１５</v>
          </cell>
        </row>
        <row r="584">
          <cell r="C584" t="str">
            <v>原田砂利</v>
          </cell>
          <cell r="D584" t="str">
            <v>原田砂利</v>
          </cell>
          <cell r="E584" t="str">
            <v>山口県山口市徳地小古祖土井</v>
          </cell>
          <cell r="F584" t="str">
            <v>７４７－０２３４</v>
          </cell>
        </row>
        <row r="585">
          <cell r="C585" t="str">
            <v>原田銃砲火薬店</v>
          </cell>
          <cell r="D585" t="str">
            <v>原田銃砲火薬店</v>
          </cell>
          <cell r="E585" t="str">
            <v>山口県周南市大字鹿野上3249</v>
          </cell>
          <cell r="F585" t="str">
            <v>７４５－０３０２</v>
          </cell>
        </row>
        <row r="586">
          <cell r="C586" t="str">
            <v>株式会社原田潜水</v>
          </cell>
          <cell r="D586" t="str">
            <v>（株）原田潜水</v>
          </cell>
          <cell r="E586" t="str">
            <v>広島市佐伯区海老園4丁目5番4号</v>
          </cell>
          <cell r="F586" t="str">
            <v>７３１－５１３５</v>
          </cell>
        </row>
        <row r="587">
          <cell r="C587" t="str">
            <v>有限会社飯銅重機</v>
          </cell>
          <cell r="D587" t="str">
            <v>（有）飯銅重機</v>
          </cell>
          <cell r="E587" t="str">
            <v>山口県阿武郡阿東町大字生雲西分2386-1</v>
          </cell>
          <cell r="F587" t="str">
            <v>７５９－１３４１</v>
          </cell>
        </row>
        <row r="588">
          <cell r="C588" t="str">
            <v>株式会社阪和</v>
          </cell>
          <cell r="D588" t="str">
            <v>（株）阪和</v>
          </cell>
          <cell r="E588" t="str">
            <v>山口県岩国市装束町１丁目１０番４２号</v>
          </cell>
          <cell r="F588" t="str">
            <v>７４０－０００１</v>
          </cell>
        </row>
        <row r="589">
          <cell r="C589" t="str">
            <v>株式会社ピー・エス　山口営業所</v>
          </cell>
          <cell r="D589" t="str">
            <v>（株）ピー・エス　山口営業所</v>
          </cell>
          <cell r="E589" t="str">
            <v>山口市小郡町黄金町4-17(ｾﾞｽﾄ小郡）</v>
          </cell>
          <cell r="F589" t="str">
            <v>７５４－００２１</v>
          </cell>
        </row>
        <row r="590">
          <cell r="C590" t="str">
            <v>有限会社東谷商会</v>
          </cell>
          <cell r="D590" t="str">
            <v>（有）東谷商会</v>
          </cell>
          <cell r="E590" t="str">
            <v>宇部市東見初町1番36号</v>
          </cell>
          <cell r="F590" t="str">
            <v>７５５－０００９</v>
          </cell>
        </row>
        <row r="591">
          <cell r="C591" t="str">
            <v>有限会社光建工</v>
          </cell>
          <cell r="D591" t="str">
            <v>（有）光建工</v>
          </cell>
          <cell r="E591" t="str">
            <v>広島市安佐南区伴南4-11-6</v>
          </cell>
          <cell r="F591" t="str">
            <v>７３１－３１６８</v>
          </cell>
        </row>
        <row r="592">
          <cell r="C592" t="str">
            <v>有限会社久一圧接</v>
          </cell>
          <cell r="D592" t="str">
            <v>（有）久一圧接</v>
          </cell>
          <cell r="E592" t="str">
            <v>広島県広島市安佐南区落合1丁目3-20</v>
          </cell>
          <cell r="F592" t="str">
            <v>７３９－１７３１</v>
          </cell>
        </row>
        <row r="593">
          <cell r="C593" t="str">
            <v>日立建機日本株式会社</v>
          </cell>
          <cell r="D593" t="str">
            <v>日立建機日本（株）</v>
          </cell>
          <cell r="E593" t="str">
            <v>下松市葉山1丁目819-16</v>
          </cell>
          <cell r="F593" t="str">
            <v>７４４－００００</v>
          </cell>
        </row>
        <row r="594">
          <cell r="C594" t="str">
            <v>日立住友重機械建機クレーン株式会社</v>
          </cell>
          <cell r="D594" t="str">
            <v>日立住友重機械建機クレーン（株）</v>
          </cell>
          <cell r="E594" t="str">
            <v>広島市安佐南区伴西1-5-1</v>
          </cell>
          <cell r="F594" t="str">
            <v>７３１－３１６９</v>
          </cell>
        </row>
        <row r="595">
          <cell r="C595" t="str">
            <v>株式会社日立ビルシステム</v>
          </cell>
          <cell r="D595" t="str">
            <v>（株）日立ビルシステム</v>
          </cell>
          <cell r="E595" t="str">
            <v>広島市中区八丁堀3-33</v>
          </cell>
          <cell r="F595" t="str">
            <v>７３０－００１３</v>
          </cell>
        </row>
        <row r="596">
          <cell r="C596" t="str">
            <v>日野打設工業有限会社</v>
          </cell>
          <cell r="D596" t="str">
            <v>日野打設工業（有）</v>
          </cell>
          <cell r="E596" t="str">
            <v>鳥取県日野郡日野町高尾271-1</v>
          </cell>
          <cell r="F596" t="str">
            <v>６８９－４５１１</v>
          </cell>
        </row>
        <row r="597">
          <cell r="C597" t="str">
            <v>桧山事務器株式会社</v>
          </cell>
          <cell r="D597" t="str">
            <v>桧山事務器（株）</v>
          </cell>
          <cell r="E597" t="str">
            <v>岩国市今津町１－７－１６</v>
          </cell>
          <cell r="F597" t="str">
            <v>７４０－００１７</v>
          </cell>
        </row>
        <row r="598">
          <cell r="C598" t="str">
            <v>有限会社ひらお</v>
          </cell>
          <cell r="D598" t="str">
            <v>（有）ひらお</v>
          </cell>
          <cell r="E598" t="str">
            <v>山口県熊毛郡平生町大字平生村599-1</v>
          </cell>
          <cell r="F598" t="str">
            <v>７４２－１１０２</v>
          </cell>
        </row>
        <row r="599">
          <cell r="C599" t="str">
            <v>株式会社ヒラジュウ</v>
          </cell>
          <cell r="D599" t="str">
            <v>（株）ヒラジュウ</v>
          </cell>
          <cell r="E599" t="str">
            <v>山口県岩国市周東町上久原14-8</v>
          </cell>
          <cell r="F599" t="str">
            <v>７４２－０４１３</v>
          </cell>
        </row>
        <row r="600">
          <cell r="C600" t="str">
            <v>有限会社平塚石油</v>
          </cell>
          <cell r="D600" t="str">
            <v>（有）平塚石油</v>
          </cell>
          <cell r="E600" t="str">
            <v>島根県八束郡鹿島町大字佐陀本郷958-2</v>
          </cell>
          <cell r="F600" t="str">
            <v>６９０－０３３２</v>
          </cell>
        </row>
        <row r="601">
          <cell r="C601" t="str">
            <v>平野組</v>
          </cell>
          <cell r="D601" t="str">
            <v>平野組</v>
          </cell>
          <cell r="E601" t="str">
            <v>岩国市川下町1-2-12</v>
          </cell>
          <cell r="F601" t="str">
            <v>７４０－００２３</v>
          </cell>
        </row>
        <row r="602">
          <cell r="C602" t="str">
            <v>平野建設株式会社</v>
          </cell>
          <cell r="D602" t="str">
            <v>平野建設（株）</v>
          </cell>
          <cell r="E602" t="str">
            <v>山口県熊毛郡平生町西浜</v>
          </cell>
          <cell r="F602" t="str">
            <v>７４２－１１０１</v>
          </cell>
        </row>
        <row r="603">
          <cell r="C603" t="str">
            <v>平松金物工事</v>
          </cell>
          <cell r="D603" t="str">
            <v>平松金物工事</v>
          </cell>
          <cell r="E603" t="str">
            <v>玖珂郡和木町和木3-2-17</v>
          </cell>
          <cell r="F603" t="str">
            <v>７４０－００６１</v>
          </cell>
        </row>
        <row r="604">
          <cell r="C604" t="str">
            <v>株式会社平山商店</v>
          </cell>
          <cell r="D604" t="str">
            <v>（株）平山商店</v>
          </cell>
          <cell r="E604" t="str">
            <v>岩国市装束町1丁目8-7</v>
          </cell>
          <cell r="F604" t="str">
            <v>７４０－０００１</v>
          </cell>
        </row>
        <row r="605">
          <cell r="C605" t="str">
            <v>ビルドメンテック株式会社</v>
          </cell>
          <cell r="D605" t="str">
            <v>ビルドメンテック（株）</v>
          </cell>
          <cell r="E605" t="str">
            <v>福岡県北九州市小倉南区葛原本町２丁目１１番１６号</v>
          </cell>
          <cell r="F605" t="str">
            <v>８００－０２５３</v>
          </cell>
        </row>
        <row r="606">
          <cell r="C606" t="str">
            <v>株式会社ビルマックス</v>
          </cell>
          <cell r="D606" t="str">
            <v>（株）ビルマックス</v>
          </cell>
          <cell r="E606" t="str">
            <v>広島市西区草津東 2-2-8</v>
          </cell>
          <cell r="F606" t="str">
            <v>７３３－０８６１</v>
          </cell>
        </row>
        <row r="607">
          <cell r="C607" t="str">
            <v>株式会社ひろし本店</v>
          </cell>
          <cell r="D607" t="str">
            <v>（株）ひろし本店</v>
          </cell>
          <cell r="E607" t="str">
            <v>広島市南区東雲1丁目5番20号</v>
          </cell>
          <cell r="F607" t="str">
            <v>７３４－００２２</v>
          </cell>
        </row>
        <row r="608">
          <cell r="C608" t="str">
            <v>株式会社広島ガス圧接</v>
          </cell>
          <cell r="D608" t="str">
            <v>（株）広島ガス圧接</v>
          </cell>
          <cell r="E608" t="str">
            <v>広島市安佐北区上深川町688-4</v>
          </cell>
          <cell r="F608" t="str">
            <v>７３９－１７５２</v>
          </cell>
        </row>
        <row r="609">
          <cell r="C609" t="str">
            <v>財団法人広島県環境保健協会</v>
          </cell>
          <cell r="D609" t="str">
            <v>財団法人広島県環境保健協会</v>
          </cell>
          <cell r="E609" t="str">
            <v>広島市中区広瀬北町9-1</v>
          </cell>
          <cell r="F609" t="str">
            <v>７３０－８６３１</v>
          </cell>
        </row>
        <row r="610">
          <cell r="C610" t="str">
            <v>株式会社広島三協製作所</v>
          </cell>
          <cell r="D610" t="str">
            <v>（株）広島三協製作所</v>
          </cell>
          <cell r="E610" t="str">
            <v>広島県広島市西区庚午北１丁目7番6号</v>
          </cell>
          <cell r="F610" t="str">
            <v>７３３－０８２１</v>
          </cell>
        </row>
        <row r="611">
          <cell r="C611" t="str">
            <v>広島ポール株式会社</v>
          </cell>
          <cell r="D611" t="str">
            <v>広島ポール（株）</v>
          </cell>
          <cell r="E611" t="str">
            <v>広島市中区十日市町1-1-31</v>
          </cell>
          <cell r="F611" t="str">
            <v>７３０－０８０５</v>
          </cell>
        </row>
        <row r="612">
          <cell r="C612" t="str">
            <v>有限会社広島レンタル</v>
          </cell>
          <cell r="D612" t="str">
            <v>（有）広島レンタル</v>
          </cell>
          <cell r="E612" t="str">
            <v>広島市安佐南区大町東3丁目10番19号</v>
          </cell>
          <cell r="F612" t="str">
            <v>７３１－０１２４</v>
          </cell>
        </row>
        <row r="613">
          <cell r="C613" t="str">
            <v>株式会社廣商</v>
          </cell>
          <cell r="D613" t="str">
            <v>（株）廣商</v>
          </cell>
          <cell r="E613" t="str">
            <v>広島市安佐南区沼田町大字大塚151-185</v>
          </cell>
          <cell r="F613" t="str">
            <v>７３１－３１６２</v>
          </cell>
        </row>
        <row r="614">
          <cell r="C614" t="str">
            <v>ヒロセ株式会社</v>
          </cell>
          <cell r="D614" t="str">
            <v>ヒロセ（株）</v>
          </cell>
          <cell r="E614" t="str">
            <v>広島市南区西荒神町1番8号(ﾃﾘﾊ広島2F)</v>
          </cell>
          <cell r="F614" t="str">
            <v>７３２－０８０６</v>
          </cell>
        </row>
        <row r="615">
          <cell r="C615" t="str">
            <v>有限会社広徳工業</v>
          </cell>
          <cell r="D615" t="str">
            <v>（有）広徳工業</v>
          </cell>
          <cell r="E615" t="str">
            <v>広島県安佐南区大町東三丁目２１番２３号広徳ビル201</v>
          </cell>
          <cell r="F615" t="str">
            <v>７３１－０１２４</v>
          </cell>
        </row>
        <row r="616">
          <cell r="C616" t="str">
            <v>株式会社ヒロニチ</v>
          </cell>
          <cell r="D616" t="str">
            <v>（株）ヒロニチ</v>
          </cell>
          <cell r="E616" t="str">
            <v>広島市中区西川口町1-5</v>
          </cell>
          <cell r="F616" t="str">
            <v>７３０－０８４６</v>
          </cell>
        </row>
        <row r="617">
          <cell r="C617" t="str">
            <v>ファインビルド株式会社</v>
          </cell>
          <cell r="D617" t="str">
            <v>ファインビルド（株）</v>
          </cell>
          <cell r="E617" t="str">
            <v>広島県広島市西区大芝1丁目１４－３</v>
          </cell>
          <cell r="F617" t="str">
            <v>７３３－０００１</v>
          </cell>
        </row>
        <row r="618">
          <cell r="C618" t="str">
            <v>福井建設株式会社</v>
          </cell>
          <cell r="D618" t="str">
            <v>福井建設（株）</v>
          </cell>
          <cell r="E618" t="str">
            <v>広島市中区舟入南4丁目14-15　中東ﾋﾞﾙ2階</v>
          </cell>
          <cell r="F618" t="str">
            <v>７３０－０８４７</v>
          </cell>
        </row>
        <row r="619">
          <cell r="C619" t="str">
            <v>福栄石油有限会社</v>
          </cell>
          <cell r="D619" t="str">
            <v>福栄石油（有）</v>
          </cell>
          <cell r="E619" t="str">
            <v>広島県賀茂郡河内町大字中河内1373-1</v>
          </cell>
          <cell r="F619" t="str">
            <v>７２９－１１０１</v>
          </cell>
        </row>
        <row r="620">
          <cell r="C620" t="str">
            <v>株式会社福本工務店</v>
          </cell>
          <cell r="D620" t="str">
            <v>（株）福本工務店</v>
          </cell>
          <cell r="E620" t="str">
            <v>柳井市神代1350-1</v>
          </cell>
          <cell r="F620" t="str">
            <v>７４９－０１０１</v>
          </cell>
        </row>
        <row r="621">
          <cell r="C621" t="str">
            <v>株式会社福本工務店</v>
          </cell>
          <cell r="D621" t="str">
            <v>（株）福本工務店</v>
          </cell>
          <cell r="E621" t="str">
            <v>岩国市美和町田ノ口419番地</v>
          </cell>
          <cell r="F621" t="str">
            <v>７４０－１２２２</v>
          </cell>
        </row>
        <row r="622">
          <cell r="C622" t="str">
            <v>フクヨ有限会社</v>
          </cell>
          <cell r="D622" t="str">
            <v>フクヨ（有）</v>
          </cell>
          <cell r="E622" t="str">
            <v>山口県柳井市神代1350-1</v>
          </cell>
          <cell r="F622" t="str">
            <v>７４９－０１０１</v>
          </cell>
        </row>
        <row r="623">
          <cell r="C623" t="str">
            <v>有限会社福吉重機</v>
          </cell>
          <cell r="D623" t="str">
            <v>（有）福吉重機</v>
          </cell>
          <cell r="E623" t="str">
            <v>静岡県沼津市柳沢818</v>
          </cell>
          <cell r="F623" t="str">
            <v>４１０－０３０８</v>
          </cell>
        </row>
        <row r="624">
          <cell r="C624" t="str">
            <v>有限会社藤井組</v>
          </cell>
          <cell r="D624" t="str">
            <v>（有）藤井組</v>
          </cell>
          <cell r="E624" t="str">
            <v>岩国市玖珂町3411-5</v>
          </cell>
          <cell r="F624" t="str">
            <v>７４２－０３４１</v>
          </cell>
        </row>
        <row r="625">
          <cell r="C625" t="str">
            <v>株式会社藤井産業</v>
          </cell>
          <cell r="D625" t="str">
            <v>（株）藤井産業</v>
          </cell>
          <cell r="E625" t="str">
            <v>山口県下松市東陽6丁目4-9</v>
          </cell>
          <cell r="F625" t="str">
            <v>７４４－００４３</v>
          </cell>
        </row>
        <row r="626">
          <cell r="C626" t="str">
            <v>富士カッター株式会社</v>
          </cell>
          <cell r="D626" t="str">
            <v>富士カッター（株）</v>
          </cell>
          <cell r="E626" t="str">
            <v>山口県下松市大字山田1193-1</v>
          </cell>
          <cell r="F626" t="str">
            <v>７４４－００４１</v>
          </cell>
        </row>
        <row r="627">
          <cell r="C627" t="str">
            <v>藤川左官業</v>
          </cell>
          <cell r="D627" t="str">
            <v>藤川左官業</v>
          </cell>
          <cell r="E627" t="str">
            <v>岩国市装束町4丁目7-5</v>
          </cell>
          <cell r="F627" t="str">
            <v>７４０－０００１</v>
          </cell>
        </row>
        <row r="628">
          <cell r="C628" t="str">
            <v>株式会社フジ技研</v>
          </cell>
          <cell r="D628" t="str">
            <v>（株）フジ技研</v>
          </cell>
          <cell r="E628" t="str">
            <v>広島市西区庚午中4丁目9番23号</v>
          </cell>
          <cell r="F628" t="str">
            <v>７３３－０８２２</v>
          </cell>
        </row>
        <row r="629">
          <cell r="C629" t="str">
            <v>冨士建設機械株式会社</v>
          </cell>
          <cell r="D629" t="str">
            <v>冨士建設機械（株）</v>
          </cell>
          <cell r="E629" t="str">
            <v>岡山県久米郡久米町宮尾325</v>
          </cell>
          <cell r="F629" t="str">
            <v>７０９－４６１３</v>
          </cell>
        </row>
        <row r="630">
          <cell r="C630" t="str">
            <v>フジ建築綜合企画</v>
          </cell>
          <cell r="D630" t="str">
            <v>フジ建築綜合企画</v>
          </cell>
          <cell r="E630" t="str">
            <v>広島県広島市中区河原町１－２７</v>
          </cell>
          <cell r="F630" t="str">
            <v>７３０－０８５６</v>
          </cell>
        </row>
        <row r="631">
          <cell r="C631" t="str">
            <v>株式会社藤崎商会</v>
          </cell>
          <cell r="D631" t="str">
            <v>（株）藤崎商会</v>
          </cell>
          <cell r="E631" t="str">
            <v>広島市中区江波南2丁目10番6号</v>
          </cell>
          <cell r="F631" t="str">
            <v>７３０－０８３５</v>
          </cell>
        </row>
        <row r="632">
          <cell r="C632" t="str">
            <v>不二産業株式会社</v>
          </cell>
          <cell r="D632" t="str">
            <v>不二産業（株）</v>
          </cell>
          <cell r="E632" t="str">
            <v>下松市葉山2丁目904番地19</v>
          </cell>
          <cell r="F632" t="str">
            <v>７４４－００６１</v>
          </cell>
        </row>
        <row r="633">
          <cell r="C633" t="str">
            <v>有限会社藤田建設</v>
          </cell>
          <cell r="D633" t="str">
            <v>（有）藤田建設</v>
          </cell>
          <cell r="E633" t="str">
            <v>山口県岩国市今津町6-4-18</v>
          </cell>
          <cell r="F633" t="str">
            <v>７４０－００１７</v>
          </cell>
        </row>
        <row r="634">
          <cell r="C634" t="str">
            <v>藤田興産株式会社</v>
          </cell>
          <cell r="D634" t="str">
            <v>藤田興産（株）</v>
          </cell>
          <cell r="E634" t="str">
            <v>岩国市錦見8丁目4-11</v>
          </cell>
          <cell r="F634" t="str">
            <v>７４１－００６１</v>
          </cell>
        </row>
        <row r="635">
          <cell r="C635" t="str">
            <v>株式会社フジックス</v>
          </cell>
          <cell r="D635" t="str">
            <v>（株）フジックス</v>
          </cell>
          <cell r="E635" t="str">
            <v>佐賀県鳥栖市蔵上町645-3</v>
          </cell>
          <cell r="F635" t="str">
            <v>８４２－００５４</v>
          </cell>
        </row>
        <row r="636">
          <cell r="C636" t="str">
            <v>富士電子工業株式会社</v>
          </cell>
          <cell r="D636" t="str">
            <v>富士電子工業（株）</v>
          </cell>
          <cell r="E636" t="str">
            <v>下関市長府扇町8-5</v>
          </cell>
          <cell r="F636" t="str">
            <v>７５２－０９２７</v>
          </cell>
        </row>
        <row r="637">
          <cell r="C637" t="str">
            <v>株式会社フジ特殊</v>
          </cell>
          <cell r="D637" t="str">
            <v>（株）フジ特殊</v>
          </cell>
          <cell r="E637" t="str">
            <v>福岡県福岡市東区多々良2丁目33-14</v>
          </cell>
          <cell r="F637" t="str">
            <v>８１３－００３３</v>
          </cell>
        </row>
        <row r="638">
          <cell r="C638" t="str">
            <v>株式会社富士ピー・エス</v>
          </cell>
          <cell r="D638" t="str">
            <v>（株）富士ピー・エス</v>
          </cell>
          <cell r="E638" t="str">
            <v>広島市中区中町8-12（広島ｸﾞﾘｰﾝﾋﾞﾙ）</v>
          </cell>
          <cell r="F638" t="str">
            <v>７３０－００３７</v>
          </cell>
        </row>
        <row r="639">
          <cell r="C639" t="str">
            <v>株式会社藤本設備</v>
          </cell>
          <cell r="D639" t="str">
            <v>（株）藤本設備</v>
          </cell>
          <cell r="E639" t="str">
            <v>山口県岩国市今津町1丁目６－２５</v>
          </cell>
          <cell r="F639" t="str">
            <v>７４０－００１７</v>
          </cell>
        </row>
        <row r="640">
          <cell r="C640" t="str">
            <v>藤本電業株式会社</v>
          </cell>
          <cell r="D640" t="str">
            <v>藤本電業（株）</v>
          </cell>
          <cell r="E640" t="str">
            <v>大竹市立戸4丁目4番1号</v>
          </cell>
          <cell r="F640" t="str">
            <v>７３９－０６０５</v>
          </cell>
        </row>
        <row r="641">
          <cell r="C641" t="str">
            <v>有限会社藤本塗装店</v>
          </cell>
          <cell r="D641" t="str">
            <v>（有）藤本塗装店</v>
          </cell>
          <cell r="E641" t="str">
            <v>山口県岩国市元町１丁目６－１５</v>
          </cell>
          <cell r="F641" t="str">
            <v>７４０－００１２</v>
          </cell>
        </row>
        <row r="642">
          <cell r="C642" t="str">
            <v>復建調査設計株式会社</v>
          </cell>
          <cell r="D642" t="str">
            <v>復建調査設計（株）</v>
          </cell>
          <cell r="E642" t="str">
            <v>広島市東区光町2-11-31</v>
          </cell>
          <cell r="F642" t="str">
            <v>７３２－００５２</v>
          </cell>
        </row>
        <row r="643">
          <cell r="C643" t="str">
            <v>復建調査設計株式会社山口支社</v>
          </cell>
          <cell r="D643" t="str">
            <v>復建調査設計（株）山口支社</v>
          </cell>
          <cell r="E643" t="str">
            <v>山口市小郡維新町3-16</v>
          </cell>
          <cell r="F643" t="str">
            <v>７５４－００２９</v>
          </cell>
        </row>
        <row r="644">
          <cell r="C644" t="str">
            <v>フドウ技研株式会社</v>
          </cell>
          <cell r="D644" t="str">
            <v>フドウ技研（株）</v>
          </cell>
          <cell r="E644" t="str">
            <v>大阪市中央区平野町4丁目2番16号</v>
          </cell>
          <cell r="F644" t="str">
            <v>５４１－００４６</v>
          </cell>
        </row>
        <row r="645">
          <cell r="C645" t="str">
            <v>不動建設株式会社</v>
          </cell>
          <cell r="D645" t="str">
            <v>不動建設（株）</v>
          </cell>
          <cell r="E645" t="str">
            <v>広島市中区袋町4-25</v>
          </cell>
          <cell r="F645" t="str">
            <v>７３０－００３６</v>
          </cell>
        </row>
        <row r="646">
          <cell r="C646" t="str">
            <v>株式会社プラウド</v>
          </cell>
          <cell r="D646" t="str">
            <v>（株）プラウド</v>
          </cell>
          <cell r="E646" t="str">
            <v>熊本県阿蘇郡西原村河原451-1</v>
          </cell>
          <cell r="F646" t="str">
            <v>８６１－２４０４</v>
          </cell>
        </row>
        <row r="647">
          <cell r="C647" t="str">
            <v>株式会社プラグレス</v>
          </cell>
          <cell r="D647" t="str">
            <v>（株）プラグレス</v>
          </cell>
          <cell r="E647" t="str">
            <v>山口県下関市王喜本町5丁目4-1</v>
          </cell>
          <cell r="F647" t="str">
            <v>７５０－１１１４</v>
          </cell>
        </row>
        <row r="648">
          <cell r="C648" t="str">
            <v>フルサト工業株式会社</v>
          </cell>
          <cell r="D648" t="str">
            <v>フルサト工業（株）</v>
          </cell>
          <cell r="E648" t="str">
            <v>安佐北区安佐町大字飯室字森城6861-13</v>
          </cell>
          <cell r="F648" t="str">
            <v>７３１－１１４２</v>
          </cell>
        </row>
        <row r="649">
          <cell r="C649" t="str">
            <v>有限会社ﾌﾟﾛ･ｺｰﾎﾟﾚｲｼｮﾝ</v>
          </cell>
          <cell r="D649" t="str">
            <v>（有）ﾌﾟﾛ･ｺｰﾎﾟﾚｲｼｮﾝ</v>
          </cell>
          <cell r="E649" t="str">
            <v>広島県大竹市木野1丁目15番15号</v>
          </cell>
          <cell r="F649" t="str">
            <v>７３９－０６１６</v>
          </cell>
        </row>
        <row r="650">
          <cell r="C650" t="str">
            <v>平和電設株式会社</v>
          </cell>
          <cell r="D650" t="str">
            <v>平和電設（株）</v>
          </cell>
          <cell r="E650" t="str">
            <v>岩国市麻里布町6丁目14-38</v>
          </cell>
          <cell r="F650" t="str">
            <v>７４０－００１８</v>
          </cell>
        </row>
        <row r="651">
          <cell r="C651" t="str">
            <v>有限会社ベストレンタル</v>
          </cell>
          <cell r="D651" t="str">
            <v>（有）ベストレンタル</v>
          </cell>
          <cell r="E651" t="str">
            <v>山口県光市浅江字松積１１７１－１</v>
          </cell>
          <cell r="F651" t="str">
            <v>７４３－００２１</v>
          </cell>
        </row>
        <row r="652">
          <cell r="C652" t="str">
            <v>豊国工業株式会社</v>
          </cell>
          <cell r="D652" t="str">
            <v>豊国工業（株）</v>
          </cell>
          <cell r="E652" t="str">
            <v>東広島市西条町御薗宇6400-3</v>
          </cell>
          <cell r="F652" t="str">
            <v>７３９－００２４</v>
          </cell>
        </row>
        <row r="653">
          <cell r="C653" t="str">
            <v>有限会社宝迫建設</v>
          </cell>
          <cell r="D653" t="str">
            <v>（有）宝迫建設</v>
          </cell>
          <cell r="E653" t="str">
            <v>山口県光市小周防１６５８－５</v>
          </cell>
          <cell r="F653" t="str">
            <v>７４３－００６１</v>
          </cell>
        </row>
        <row r="654">
          <cell r="C654" t="str">
            <v>豊正工業株式会社</v>
          </cell>
          <cell r="D654" t="str">
            <v>豊正工業（株）</v>
          </cell>
          <cell r="E654" t="str">
            <v>岩国市山手町1丁目16-10</v>
          </cell>
          <cell r="F654" t="str">
            <v>７４０－００２２</v>
          </cell>
        </row>
        <row r="655">
          <cell r="C655" t="str">
            <v>豊洋建設</v>
          </cell>
          <cell r="D655" t="str">
            <v>豊洋建設</v>
          </cell>
          <cell r="E655" t="str">
            <v>岩国市周東町祖生7407-5</v>
          </cell>
          <cell r="F655" t="str">
            <v>７４２－０３０１</v>
          </cell>
        </row>
        <row r="656">
          <cell r="C656" t="str">
            <v>豊洋産業株式会社</v>
          </cell>
          <cell r="D656" t="str">
            <v>豊洋産業（株）</v>
          </cell>
          <cell r="E656" t="str">
            <v>岩国市麻里布町6丁目14番27号</v>
          </cell>
          <cell r="F656" t="str">
            <v>７４０－００１８</v>
          </cell>
        </row>
        <row r="657">
          <cell r="C657" t="str">
            <v>株式会社北部組</v>
          </cell>
          <cell r="D657" t="str">
            <v>（株）北部組</v>
          </cell>
          <cell r="E657" t="str">
            <v>広島県広島市安佐南区八木９丁目３４番７号</v>
          </cell>
          <cell r="F657" t="str">
            <v>７３１－０１０１</v>
          </cell>
        </row>
        <row r="658">
          <cell r="C658" t="str">
            <v>有限会社北部産廃</v>
          </cell>
          <cell r="D658" t="str">
            <v>（有）北部産廃</v>
          </cell>
          <cell r="E658" t="str">
            <v>熊本県熊本市北区大鳥居町533-1</v>
          </cell>
          <cell r="F658" t="str">
            <v>８６１－５５０２</v>
          </cell>
        </row>
        <row r="659">
          <cell r="C659" t="str">
            <v>株式会社北陽サービス</v>
          </cell>
          <cell r="D659" t="str">
            <v>（株）北陽サービス</v>
          </cell>
          <cell r="E659" t="str">
            <v>鳥取県倉吉市広栄町940番地の12</v>
          </cell>
          <cell r="F659" t="str">
            <v>６８２－００３５</v>
          </cell>
        </row>
        <row r="660">
          <cell r="C660" t="str">
            <v>北陽石油株式会社</v>
          </cell>
          <cell r="D660" t="str">
            <v>北陽石油（株）</v>
          </cell>
          <cell r="E660" t="str">
            <v>島根県浜田市片庭町115</v>
          </cell>
          <cell r="F660" t="str">
            <v>６９７－００４１</v>
          </cell>
        </row>
        <row r="661">
          <cell r="C661" t="str">
            <v>株式会社ボスコ</v>
          </cell>
          <cell r="D661" t="str">
            <v>（株）ボスコ</v>
          </cell>
          <cell r="E661" t="str">
            <v>岩国市多田2丁目103-16</v>
          </cell>
          <cell r="F661" t="str">
            <v>７４１－００９２</v>
          </cell>
        </row>
        <row r="662">
          <cell r="C662" t="str">
            <v>株式会社ポゾリス物産</v>
          </cell>
          <cell r="D662" t="str">
            <v>（株）ポゾリス物産</v>
          </cell>
          <cell r="E662" t="str">
            <v>静岡県静岡市追手町2番12号(安藤ﾋﾞﾙ3F）</v>
          </cell>
          <cell r="F662" t="str">
            <v>４２０－０８５３</v>
          </cell>
        </row>
        <row r="663">
          <cell r="C663" t="str">
            <v>株式会社ポゾリス物産　広島営業所</v>
          </cell>
          <cell r="D663" t="str">
            <v>（株）ポゾリス物産　広島営業所</v>
          </cell>
          <cell r="E663" t="str">
            <v>広島市中区三川町7-1（SK広島ﾋﾞﾙ）</v>
          </cell>
          <cell r="F663" t="str">
            <v>７３０－００２９</v>
          </cell>
        </row>
        <row r="664">
          <cell r="C664" t="str">
            <v>株式会社堀江金物店</v>
          </cell>
          <cell r="D664" t="str">
            <v>（株）堀江金物店</v>
          </cell>
          <cell r="E664" t="str">
            <v>岩国市錦町広瀬6551</v>
          </cell>
          <cell r="F664" t="str">
            <v>７４０－０７２４</v>
          </cell>
        </row>
        <row r="665">
          <cell r="C665" t="str">
            <v>前川株式会社</v>
          </cell>
          <cell r="D665" t="str">
            <v>前川（株）</v>
          </cell>
          <cell r="E665" t="str">
            <v>東大阪市御厨東1丁目3番42号</v>
          </cell>
          <cell r="F665" t="str">
            <v>５７７－００３３</v>
          </cell>
        </row>
        <row r="666">
          <cell r="C666" t="str">
            <v>前田道路株式会社岩国営業所</v>
          </cell>
          <cell r="D666" t="str">
            <v>前田道路（株）岩国営業所</v>
          </cell>
          <cell r="E666" t="str">
            <v>山口県岩国市多田２丁目１０８－６</v>
          </cell>
          <cell r="F666" t="str">
            <v>７４１－００９２</v>
          </cell>
        </row>
        <row r="667">
          <cell r="C667" t="str">
            <v>前田道路株式会社福山営業所</v>
          </cell>
          <cell r="D667" t="str">
            <v>前田道路（株）福山営業所</v>
          </cell>
          <cell r="E667" t="str">
            <v>広島県福山市春日町1-7-5</v>
          </cell>
          <cell r="F667" t="str">
            <v>７２１－０９０７</v>
          </cell>
        </row>
        <row r="668">
          <cell r="C668" t="str">
            <v>前田道路株式会社山口営業所</v>
          </cell>
          <cell r="D668" t="str">
            <v>前田道路（株）山口営業所</v>
          </cell>
          <cell r="E668" t="str">
            <v>山口県山口市鋳銭司３５９８－１</v>
          </cell>
          <cell r="F668" t="str">
            <v>７４７－１２２１</v>
          </cell>
        </row>
        <row r="669">
          <cell r="C669" t="str">
            <v>株式会社マエヂ</v>
          </cell>
          <cell r="D669" t="str">
            <v>（株）マエヂ</v>
          </cell>
          <cell r="E669" t="str">
            <v>山口県岩国市岩国5丁目1－20</v>
          </cell>
          <cell r="F669" t="str">
            <v>７４１－００６２</v>
          </cell>
        </row>
        <row r="670">
          <cell r="C670" t="str">
            <v>株式会社満岡組</v>
          </cell>
          <cell r="D670" t="str">
            <v>（株）満岡組</v>
          </cell>
          <cell r="E670" t="str">
            <v>香川県高松市西春日町1142番地4</v>
          </cell>
          <cell r="F670" t="str">
            <v>７６１－８０５１</v>
          </cell>
        </row>
        <row r="671">
          <cell r="C671" t="str">
            <v>枡田建築</v>
          </cell>
          <cell r="D671" t="str">
            <v>枡田建築</v>
          </cell>
          <cell r="E671" t="str">
            <v>広島県大竹市白石１丁目１１－３３</v>
          </cell>
          <cell r="F671" t="str">
            <v>７３９－０６１４</v>
          </cell>
        </row>
        <row r="672">
          <cell r="C672" t="str">
            <v>株式会社松長金物店</v>
          </cell>
          <cell r="D672" t="str">
            <v>（株）松長金物店</v>
          </cell>
          <cell r="E672" t="str">
            <v>岩国市三笠町3丁目8番1号</v>
          </cell>
          <cell r="F672" t="str">
            <v>７４０－００１６</v>
          </cell>
        </row>
        <row r="673">
          <cell r="C673" t="str">
            <v>松村建設株式会社</v>
          </cell>
          <cell r="D673" t="str">
            <v>松村建設（株）</v>
          </cell>
          <cell r="E673" t="str">
            <v>萩市大字椿東385番地8</v>
          </cell>
          <cell r="F673" t="str">
            <v>７５８－００１１</v>
          </cell>
        </row>
        <row r="674">
          <cell r="C674" t="str">
            <v>松本アルミ建材株式会社</v>
          </cell>
          <cell r="D674" t="str">
            <v>松本アルミ建材（株）</v>
          </cell>
          <cell r="E674" t="str">
            <v>山口県岩国市今津町４丁目１－２７</v>
          </cell>
          <cell r="F674" t="str">
            <v>７４０－００１７</v>
          </cell>
        </row>
        <row r="675">
          <cell r="C675" t="str">
            <v>松本興業株式会社</v>
          </cell>
          <cell r="D675" t="str">
            <v>松本興業（株）</v>
          </cell>
          <cell r="E675" t="str">
            <v>岩国市三笠町3-5-8</v>
          </cell>
          <cell r="F675" t="str">
            <v>７４０－００１６</v>
          </cell>
        </row>
        <row r="676">
          <cell r="C676" t="str">
            <v>有限会社松本工作所</v>
          </cell>
          <cell r="D676" t="str">
            <v>（有）松本工作所</v>
          </cell>
          <cell r="E676" t="str">
            <v>広島県大竹市北栄２番１７号</v>
          </cell>
          <cell r="F676" t="str">
            <v>７３９－０６０４</v>
          </cell>
        </row>
        <row r="677">
          <cell r="C677" t="str">
            <v>中・四国エア.ウォーター株式会社</v>
          </cell>
          <cell r="D677" t="str">
            <v>中・四国エア.ウォーター(株)</v>
          </cell>
          <cell r="E677" t="str">
            <v>広島県大竹市北栄３番１４号</v>
          </cell>
          <cell r="F677" t="str">
            <v>７３９－０６０４</v>
          </cell>
        </row>
        <row r="678">
          <cell r="C678" t="str">
            <v>松本産業有限会社</v>
          </cell>
          <cell r="D678" t="str">
            <v>松本産業（有）</v>
          </cell>
          <cell r="E678" t="str">
            <v>山口県岩国市室の木町3-1-44</v>
          </cell>
          <cell r="F678" t="str">
            <v>７４０－００２１</v>
          </cell>
        </row>
        <row r="679">
          <cell r="C679" t="str">
            <v>松本寝具株式会社</v>
          </cell>
          <cell r="D679" t="str">
            <v>松本寝具（株）</v>
          </cell>
          <cell r="E679" t="str">
            <v>愛知県名古屋市港区川間町3丁目86番地</v>
          </cell>
          <cell r="F679" t="str">
            <v>４５５－００７６</v>
          </cell>
        </row>
        <row r="680">
          <cell r="C680" t="str">
            <v>株式会社松本建具</v>
          </cell>
          <cell r="D680" t="str">
            <v>（株）松本建具</v>
          </cell>
          <cell r="E680" t="str">
            <v>光市虹ヶ浜3丁目12-1</v>
          </cell>
          <cell r="F680" t="str">
            <v>７４３－００２２</v>
          </cell>
        </row>
        <row r="681">
          <cell r="C681" t="str">
            <v>株式会社松本鉄工所</v>
          </cell>
          <cell r="D681" t="str">
            <v>（株）松本鉄工所</v>
          </cell>
          <cell r="E681" t="str">
            <v>岩国市飯田町2丁目8番1号</v>
          </cell>
          <cell r="F681" t="str">
            <v>７４０－０００３</v>
          </cell>
        </row>
        <row r="682">
          <cell r="C682" t="str">
            <v>松本無線パーツ株式会社</v>
          </cell>
          <cell r="D682" t="str">
            <v>松本無線パーツ（株）</v>
          </cell>
          <cell r="E682" t="str">
            <v>岩国市麻里布町４－１４－２４</v>
          </cell>
          <cell r="F682" t="str">
            <v>７４０－００１８</v>
          </cell>
        </row>
        <row r="683">
          <cell r="C683" t="str">
            <v>松屋産業株式会社</v>
          </cell>
          <cell r="D683" t="str">
            <v>松屋産業（株）</v>
          </cell>
          <cell r="E683" t="str">
            <v>岩国市室の木1-7-45</v>
          </cell>
          <cell r="F683" t="str">
            <v>７４０－００２１</v>
          </cell>
        </row>
        <row r="684">
          <cell r="C684" t="str">
            <v>有限会社マリックス</v>
          </cell>
          <cell r="D684" t="str">
            <v>（有）マリックス</v>
          </cell>
          <cell r="E684" t="str">
            <v>岩国市室の木町5丁目14-22</v>
          </cell>
          <cell r="F684" t="str">
            <v>７４０－００２１</v>
          </cell>
        </row>
        <row r="685">
          <cell r="C685" t="str">
            <v>マリヤ電気工業株式会社</v>
          </cell>
          <cell r="D685" t="str">
            <v>マリヤ電気工業（株）</v>
          </cell>
          <cell r="E685" t="str">
            <v>山口県岩国市今津町6-3-20</v>
          </cell>
          <cell r="F685" t="str">
            <v>７４０－００１７</v>
          </cell>
        </row>
        <row r="686">
          <cell r="C686" t="str">
            <v>丸井産業株式会社</v>
          </cell>
          <cell r="D686" t="str">
            <v>丸井産業（株）</v>
          </cell>
          <cell r="E686" t="str">
            <v>山口県周南市鼓海２丁目１１８-３８</v>
          </cell>
          <cell r="F686" t="str">
            <v>７４５－０８１４</v>
          </cell>
        </row>
        <row r="687">
          <cell r="C687" t="str">
            <v>株式会社マルカ　カトウ</v>
          </cell>
          <cell r="D687" t="str">
            <v>（株）マルカ　カトウ</v>
          </cell>
          <cell r="E687" t="str">
            <v>静岡県掛川市二瀬川2番32号</v>
          </cell>
          <cell r="F687" t="str">
            <v>４３６－００４２</v>
          </cell>
        </row>
        <row r="688">
          <cell r="C688" t="str">
            <v>マルカツ運輸株式会社</v>
          </cell>
          <cell r="D688" t="str">
            <v>マルカツ運輸（株）</v>
          </cell>
          <cell r="E688" t="str">
            <v>広島県竹原市西野町1549</v>
          </cell>
          <cell r="F688" t="str">
            <v>７２５－０００２</v>
          </cell>
        </row>
        <row r="689">
          <cell r="C689" t="str">
            <v>丸伸企業株式会社</v>
          </cell>
          <cell r="D689" t="str">
            <v>丸伸企業（株）</v>
          </cell>
          <cell r="E689" t="str">
            <v>広島市安佐北区三入南１丁目１３番１４号</v>
          </cell>
          <cell r="F689" t="str">
            <v>７３１－０２１３</v>
          </cell>
        </row>
        <row r="690">
          <cell r="C690" t="str">
            <v>有限会社マルフク智頭店</v>
          </cell>
          <cell r="D690" t="str">
            <v>（有）マルフク智頭店</v>
          </cell>
          <cell r="E690" t="str">
            <v>鳥取県八頭郡智頭町山根141-1</v>
          </cell>
          <cell r="F690" t="str">
            <v>６８９－１４３１</v>
          </cell>
        </row>
        <row r="691">
          <cell r="C691" t="str">
            <v>丸和木材株式会社</v>
          </cell>
          <cell r="D691" t="str">
            <v>丸和木材（株）</v>
          </cell>
          <cell r="E691" t="str">
            <v>岩国市周東町下須通540-1</v>
          </cell>
          <cell r="F691" t="str">
            <v>７４２－０４２３</v>
          </cell>
        </row>
        <row r="692">
          <cell r="C692" t="str">
            <v>三田工業株式会社</v>
          </cell>
          <cell r="D692" t="str">
            <v>三田工業（株）</v>
          </cell>
          <cell r="E692" t="str">
            <v>山口県防府市今市町6-6</v>
          </cell>
          <cell r="F692" t="str">
            <v>７４７－００４２</v>
          </cell>
        </row>
        <row r="693">
          <cell r="C693" t="str">
            <v>三谷セキサン株式会社</v>
          </cell>
          <cell r="D693" t="str">
            <v>三谷セキサン㈱</v>
          </cell>
          <cell r="E693" t="str">
            <v>広島市中区大手町3-2-31　広島大手町ビル7Ｆ</v>
          </cell>
          <cell r="F693" t="str">
            <v>７３０－００５１</v>
          </cell>
        </row>
        <row r="694">
          <cell r="C694" t="str">
            <v>三鋼販西日本株式会社</v>
          </cell>
          <cell r="D694" t="str">
            <v>三鋼販西日本（株）</v>
          </cell>
          <cell r="E694" t="str">
            <v>山口県下松市末武下字西沖680-23</v>
          </cell>
          <cell r="F694" t="str">
            <v>７４４－００２２</v>
          </cell>
        </row>
        <row r="695">
          <cell r="C695" t="str">
            <v>三鋼販西日本株式会社</v>
          </cell>
          <cell r="D695" t="str">
            <v>三鋼販西日本（株）</v>
          </cell>
          <cell r="E695" t="str">
            <v>福岡県北九州市若松区向洋町22-2</v>
          </cell>
          <cell r="F695" t="str">
            <v>８０８－０００２</v>
          </cell>
        </row>
        <row r="696">
          <cell r="C696" t="str">
            <v>三菱重工鉄構エンジニアリング株式会社</v>
          </cell>
          <cell r="D696" t="str">
            <v>三菱重工鉄構エンジニアリング（株）</v>
          </cell>
          <cell r="E696" t="str">
            <v>広島市中区江波沖町５－１</v>
          </cell>
          <cell r="F696" t="str">
            <v>７３０－８６４２</v>
          </cell>
        </row>
        <row r="697">
          <cell r="C697" t="str">
            <v>ミツヤ工業株式会社</v>
          </cell>
          <cell r="D697" t="str">
            <v>ミツヤ工業（株）</v>
          </cell>
          <cell r="E697" t="str">
            <v>山口県宇部市木田５０３番地</v>
          </cell>
          <cell r="F697" t="str">
            <v>７５９－０１３６</v>
          </cell>
        </row>
        <row r="698">
          <cell r="C698" t="str">
            <v>ミドリ安全株式会社岩国営業所</v>
          </cell>
          <cell r="D698" t="str">
            <v>ミドリ安全（株）岩国営業所</v>
          </cell>
          <cell r="E698" t="str">
            <v>岩国市元町4-1-15</v>
          </cell>
          <cell r="F698" t="str">
            <v>７４０－００１２</v>
          </cell>
        </row>
        <row r="699">
          <cell r="C699" t="str">
            <v>みどり生コン株式会社</v>
          </cell>
          <cell r="D699" t="str">
            <v>みどり生コン（株）</v>
          </cell>
          <cell r="E699" t="str">
            <v>柳井市大字新庄21-1</v>
          </cell>
          <cell r="F699" t="str">
            <v>７４２－００３３</v>
          </cell>
        </row>
        <row r="700">
          <cell r="C700" t="str">
            <v>宮川物産株式会社</v>
          </cell>
          <cell r="D700" t="str">
            <v>宮川物産（株）</v>
          </cell>
          <cell r="E700" t="str">
            <v>広島県広島市西区楠木町１丁目11番6号</v>
          </cell>
          <cell r="F700" t="str">
            <v>７３３－０００２</v>
          </cell>
        </row>
        <row r="701">
          <cell r="C701" t="str">
            <v>株式会社ミヤベ</v>
          </cell>
          <cell r="D701" t="str">
            <v>（株）ミヤベ</v>
          </cell>
          <cell r="E701" t="str">
            <v>山口県岩国市元町１丁目８番１０号</v>
          </cell>
          <cell r="F701" t="str">
            <v>７４０－００１２</v>
          </cell>
        </row>
        <row r="702">
          <cell r="C702" t="str">
            <v>宮部興産株式会社</v>
          </cell>
          <cell r="D702" t="str">
            <v>宮部興産（株）</v>
          </cell>
          <cell r="E702" t="str">
            <v>山口県岩国市元町１丁目８番１０号</v>
          </cell>
          <cell r="F702" t="str">
            <v>７４０－００１２</v>
          </cell>
        </row>
        <row r="703">
          <cell r="C703" t="str">
            <v>ミロモックル産業株式会社</v>
          </cell>
          <cell r="D703" t="str">
            <v>ミロモックル産業（株）</v>
          </cell>
          <cell r="E703" t="str">
            <v>大阪府大阪市淀川区西中島5-9-6新大阪ｻﾝｱｰﾙﾋﾞﾙ本館801号</v>
          </cell>
          <cell r="F703" t="str">
            <v>５３２－００１１</v>
          </cell>
        </row>
        <row r="704">
          <cell r="C704" t="str">
            <v>棟本木工</v>
          </cell>
          <cell r="D704" t="str">
            <v>棟本木工</v>
          </cell>
          <cell r="E704" t="str">
            <v>山口県岩国市由宇町神東７１６</v>
          </cell>
          <cell r="F704" t="str">
            <v>７４０－１４３２</v>
          </cell>
        </row>
        <row r="705">
          <cell r="C705" t="str">
            <v>有限会社村上建設工業</v>
          </cell>
          <cell r="D705" t="str">
            <v>（有）村上建設工業</v>
          </cell>
          <cell r="E705" t="str">
            <v>岩国市室の木町4-25-1</v>
          </cell>
          <cell r="F705" t="str">
            <v>７４０－００２１</v>
          </cell>
        </row>
        <row r="706">
          <cell r="C706" t="str">
            <v>村上工業株式会社</v>
          </cell>
          <cell r="D706" t="str">
            <v>村上工業（株）</v>
          </cell>
          <cell r="E706" t="str">
            <v>岩国市長野1752</v>
          </cell>
          <cell r="F706" t="str">
            <v>７４０－００４５</v>
          </cell>
        </row>
        <row r="707">
          <cell r="C707" t="str">
            <v>株式会社村中産機</v>
          </cell>
          <cell r="D707" t="str">
            <v>（株）村中産機</v>
          </cell>
          <cell r="E707" t="str">
            <v>大竹市立戸 4-4-3</v>
          </cell>
          <cell r="F707" t="str">
            <v>７３９－０６０５</v>
          </cell>
        </row>
        <row r="708">
          <cell r="C708" t="str">
            <v>村中測量</v>
          </cell>
          <cell r="D708" t="str">
            <v>村中測量</v>
          </cell>
          <cell r="E708" t="str">
            <v>岩国市海土路町２丁目２６番３号</v>
          </cell>
          <cell r="F708" t="str">
            <v>７４０－００３５</v>
          </cell>
        </row>
        <row r="709">
          <cell r="C709" t="str">
            <v>有限会社村松土木</v>
          </cell>
          <cell r="D709" t="str">
            <v>（有）村松土木</v>
          </cell>
          <cell r="E709" t="str">
            <v>松江市学園2-18-26</v>
          </cell>
          <cell r="F709" t="str">
            <v>６９０－０８２５</v>
          </cell>
        </row>
        <row r="710">
          <cell r="C710" t="str">
            <v>エムエム建材株式会社</v>
          </cell>
          <cell r="D710" t="str">
            <v>エムエム建材(株)</v>
          </cell>
          <cell r="E710" t="str">
            <v>広島県広島市中区江波南2丁目15-17</v>
          </cell>
          <cell r="F710" t="str">
            <v>７３０－０８３５</v>
          </cell>
        </row>
        <row r="711">
          <cell r="C711" t="str">
            <v>木構造システム株式会社</v>
          </cell>
          <cell r="D711" t="str">
            <v>木構造システム（株）</v>
          </cell>
          <cell r="E711" t="str">
            <v>大分県日田市大字東有田1178-13</v>
          </cell>
          <cell r="F711" t="str">
            <v>８７７－１３７１</v>
          </cell>
        </row>
        <row r="712">
          <cell r="C712" t="str">
            <v>モリオカ技建</v>
          </cell>
          <cell r="D712" t="str">
            <v>モリオカ技建</v>
          </cell>
          <cell r="E712" t="str">
            <v>周南市勝間ヶ丘2丁目7-14</v>
          </cell>
          <cell r="F712" t="str">
            <v>７４５－０６１５</v>
          </cell>
        </row>
        <row r="713">
          <cell r="C713" t="str">
            <v>森川工業</v>
          </cell>
          <cell r="D713" t="str">
            <v>森川工業</v>
          </cell>
          <cell r="E713" t="str">
            <v>島根県鹿足郡六日市町大字幸地645</v>
          </cell>
          <cell r="F713" t="str">
            <v>６９９－５５１５</v>
          </cell>
        </row>
        <row r="714">
          <cell r="C714" t="str">
            <v>森川工務店</v>
          </cell>
          <cell r="D714" t="str">
            <v>森川工務店</v>
          </cell>
          <cell r="E714" t="str">
            <v>岩国市美川町南桑2395-3</v>
          </cell>
          <cell r="F714" t="str">
            <v>７４０－０５０４</v>
          </cell>
        </row>
        <row r="715">
          <cell r="C715" t="str">
            <v>有限会社森田グレーン</v>
          </cell>
          <cell r="D715" t="str">
            <v>（有）森田グレーン</v>
          </cell>
          <cell r="E715" t="str">
            <v>鳥取県鳥取市国安字三津井195-2</v>
          </cell>
          <cell r="F715" t="str">
            <v>６８０－１１３２</v>
          </cell>
        </row>
        <row r="716">
          <cell r="C716" t="str">
            <v>有限会社守常産業</v>
          </cell>
          <cell r="D716" t="str">
            <v>（有）守常産業</v>
          </cell>
          <cell r="E716" t="str">
            <v>岩国市御庄２１２９－１</v>
          </cell>
          <cell r="F716" t="str">
            <v>７４１－００８３</v>
          </cell>
        </row>
        <row r="717">
          <cell r="C717" t="str">
            <v>守常レンタリース株式会社</v>
          </cell>
          <cell r="D717" t="str">
            <v>守常レンタリース（株）</v>
          </cell>
          <cell r="E717" t="str">
            <v>岩国市藤生町3丁目1-7</v>
          </cell>
          <cell r="F717" t="str">
            <v>７４０－００３６</v>
          </cell>
        </row>
        <row r="718">
          <cell r="C718" t="str">
            <v>八重樫建設株式会社</v>
          </cell>
          <cell r="D718" t="str">
            <v>八重樫建設（株）</v>
          </cell>
          <cell r="E718" t="str">
            <v>秋田県大曲市飯田字大道端40-5</v>
          </cell>
          <cell r="F718" t="str">
            <v>０１４－００６７</v>
          </cell>
        </row>
        <row r="719">
          <cell r="C719" t="str">
            <v>八木畳店</v>
          </cell>
          <cell r="D719" t="str">
            <v>八木畳店</v>
          </cell>
          <cell r="E719" t="str">
            <v>山口県岩国市今津町4-7-8</v>
          </cell>
          <cell r="F719" t="str">
            <v>７４０－００１７</v>
          </cell>
        </row>
        <row r="720">
          <cell r="C720" t="str">
            <v>有限会社矢後自動車整備工場</v>
          </cell>
          <cell r="D720" t="str">
            <v>（有）矢後自動車整備工場</v>
          </cell>
          <cell r="E720" t="str">
            <v>広島県安芸高田市八千代町向山615-2</v>
          </cell>
          <cell r="F720" t="str">
            <v>７３１－０３０６</v>
          </cell>
        </row>
        <row r="721">
          <cell r="C721" t="str">
            <v>有限会社矢島重機</v>
          </cell>
          <cell r="D721" t="str">
            <v>（有）矢島重機</v>
          </cell>
          <cell r="E721" t="str">
            <v>愛知県豊田市小坂本町1-12-4</v>
          </cell>
          <cell r="F721" t="str">
            <v>４７１－００３４</v>
          </cell>
        </row>
        <row r="722">
          <cell r="C722" t="str">
            <v>八洲電機株式会社</v>
          </cell>
          <cell r="D722" t="str">
            <v>八洲電機（株）</v>
          </cell>
          <cell r="E722" t="str">
            <v>広島市中区大手町3丁目8番1号</v>
          </cell>
          <cell r="F722" t="str">
            <v>７３０－００５１</v>
          </cell>
        </row>
        <row r="723">
          <cell r="C723" t="str">
            <v>有限会社安岡組</v>
          </cell>
          <cell r="D723" t="str">
            <v>（有）安岡組</v>
          </cell>
          <cell r="E723" t="str">
            <v>岩国市通津3880-6</v>
          </cell>
          <cell r="F723" t="str">
            <v>７４０－００４４</v>
          </cell>
        </row>
        <row r="724">
          <cell r="C724" t="str">
            <v>安田測量事務所</v>
          </cell>
          <cell r="D724" t="str">
            <v>安田測量事務所</v>
          </cell>
          <cell r="E724" t="str">
            <v>岩国市多田3丁目110-6</v>
          </cell>
          <cell r="F724" t="str">
            <v>７４１－００９２</v>
          </cell>
        </row>
        <row r="725">
          <cell r="C725" t="str">
            <v>安田木材株式会社</v>
          </cell>
          <cell r="D725" t="str">
            <v>安田木材（株）</v>
          </cell>
          <cell r="E725" t="str">
            <v>山口県柳井市南浜４丁目５－１４</v>
          </cell>
          <cell r="F725" t="str">
            <v>７４２－００２３</v>
          </cell>
        </row>
        <row r="726">
          <cell r="C726" t="str">
            <v>有限会社安村鉄工所</v>
          </cell>
          <cell r="D726" t="str">
            <v>（有）安村鉄工所</v>
          </cell>
          <cell r="E726" t="str">
            <v>大竹市南栄3丁目4番19号</v>
          </cell>
          <cell r="F726" t="str">
            <v>７３９－０６０２</v>
          </cell>
        </row>
        <row r="727">
          <cell r="C727" t="str">
            <v>八千代エンジニヤリング株式会社広島支店</v>
          </cell>
          <cell r="D727" t="str">
            <v>八千代エンジニヤリング（株）広島支店</v>
          </cell>
          <cell r="E727" t="str">
            <v>広島県広島市中区中町７－４１</v>
          </cell>
          <cell r="F727" t="str">
            <v>７３０－００３７</v>
          </cell>
        </row>
        <row r="728">
          <cell r="C728" t="str">
            <v>株式会社柳井ボードセンター</v>
          </cell>
          <cell r="D728" t="str">
            <v>（株）柳井ボードセンター</v>
          </cell>
          <cell r="E728" t="str">
            <v>山口県柳井市新庄築出3-3</v>
          </cell>
          <cell r="F728" t="str">
            <v>７４２－００３３</v>
          </cell>
        </row>
        <row r="729">
          <cell r="C729" t="str">
            <v>株式会社柳屋</v>
          </cell>
          <cell r="D729" t="str">
            <v>（株）柳屋</v>
          </cell>
          <cell r="E729" t="str">
            <v>山口県岩国市御庄５丁目１０３－１１</v>
          </cell>
          <cell r="F729" t="str">
            <v>７４１－００８３</v>
          </cell>
        </row>
        <row r="730">
          <cell r="C730" t="str">
            <v>山一建設株式会社</v>
          </cell>
          <cell r="D730" t="str">
            <v>山一建設（株）</v>
          </cell>
          <cell r="E730" t="str">
            <v>三重県上野市西明寺字中川原485番地の2</v>
          </cell>
          <cell r="F730" t="str">
            <v>５１８－０８０９</v>
          </cell>
        </row>
        <row r="731">
          <cell r="C731" t="str">
            <v>ヤマエ久野株式会社　山陽営業所</v>
          </cell>
          <cell r="D731" t="str">
            <v>ヤマエ久野（株）山陽営業所</v>
          </cell>
          <cell r="E731" t="str">
            <v>岩国市錦見6丁目13番34号</v>
          </cell>
          <cell r="F731" t="str">
            <v>７４１－００６１</v>
          </cell>
        </row>
        <row r="732">
          <cell r="C732" t="str">
            <v>有限会社山岡建設</v>
          </cell>
          <cell r="D732" t="str">
            <v>（有）山岡建設</v>
          </cell>
          <cell r="E732" t="str">
            <v>山口県岩国市青木町３－４６－６５</v>
          </cell>
          <cell r="F732" t="str">
            <v>７４０－００４２</v>
          </cell>
        </row>
        <row r="733">
          <cell r="C733" t="str">
            <v>株式会社山縣建材店</v>
          </cell>
          <cell r="D733" t="str">
            <v>（株）山縣建材店</v>
          </cell>
          <cell r="E733" t="str">
            <v>岩国市今津町2-2-45</v>
          </cell>
          <cell r="F733" t="str">
            <v>７４０－００１７</v>
          </cell>
        </row>
        <row r="734">
          <cell r="C734" t="str">
            <v>株式会社ヤマグチ</v>
          </cell>
          <cell r="D734" t="str">
            <v>（株）ヤマグチ</v>
          </cell>
          <cell r="E734" t="str">
            <v>鳥取県米子市米原５丁目１－１</v>
          </cell>
          <cell r="F734" t="str">
            <v>６８０－０８０４</v>
          </cell>
        </row>
        <row r="735">
          <cell r="C735" t="str">
            <v>山口県中部生ｺﾝｸﾘｰﾄ協同組合</v>
          </cell>
          <cell r="D735" t="str">
            <v>山口県中部生ｺﾝｸﾘｰﾄ（協）</v>
          </cell>
          <cell r="E735" t="str">
            <v>山口市大字下小鯖字橋詰48番地1</v>
          </cell>
          <cell r="F735" t="str">
            <v>７５３－０２１２</v>
          </cell>
        </row>
        <row r="736">
          <cell r="C736" t="str">
            <v>山口県東部森林組合</v>
          </cell>
          <cell r="D736" t="str">
            <v>山口県東部森林組合</v>
          </cell>
          <cell r="E736" t="str">
            <v>山口県岩国市周東町下久原１０３8-1</v>
          </cell>
          <cell r="F736" t="str">
            <v>７４２－０４１７</v>
          </cell>
        </row>
        <row r="737">
          <cell r="C737" t="str">
            <v>山口工業株式会社</v>
          </cell>
          <cell r="D737" t="str">
            <v>山口工業（株）</v>
          </cell>
          <cell r="E737" t="str">
            <v>山口県岩国市柱野371-1</v>
          </cell>
          <cell r="F737" t="str">
            <v>７４１－００７３</v>
          </cell>
        </row>
        <row r="738">
          <cell r="C738" t="str">
            <v>株式会社山口東邦</v>
          </cell>
          <cell r="D738" t="str">
            <v>（株）山口東邦</v>
          </cell>
          <cell r="E738" t="str">
            <v>山口市大字吉敷 2523-4</v>
          </cell>
          <cell r="F738" t="str">
            <v>７５３－０８１１</v>
          </cell>
        </row>
        <row r="739">
          <cell r="C739" t="str">
            <v>株式会社山口リアライズ</v>
          </cell>
          <cell r="D739" t="str">
            <v>（株）山口リアライズ</v>
          </cell>
          <cell r="E739" t="str">
            <v>山口市小郡下郷3051 マイレス山口</v>
          </cell>
          <cell r="F739" t="str">
            <v>７５４－０００２</v>
          </cell>
        </row>
        <row r="740">
          <cell r="C740" t="str">
            <v>有限会社山幸建材店</v>
          </cell>
          <cell r="D740" t="str">
            <v>（有）山幸建材店</v>
          </cell>
          <cell r="E740" t="str">
            <v>大分県中津市大字中殿581番地</v>
          </cell>
          <cell r="F740" t="str">
            <v>８７１－００３１</v>
          </cell>
        </row>
        <row r="741">
          <cell r="C741" t="str">
            <v>山崎建設株式会社</v>
          </cell>
          <cell r="D741" t="str">
            <v>山崎建設（株）</v>
          </cell>
          <cell r="E741" t="str">
            <v>東京都中央区日本橋小舟町10-9</v>
          </cell>
          <cell r="F741" t="str">
            <v>１０３－００２４</v>
          </cell>
        </row>
        <row r="742">
          <cell r="C742" t="str">
            <v>株式会社山産</v>
          </cell>
          <cell r="D742" t="str">
            <v>（株）山産</v>
          </cell>
          <cell r="E742" t="str">
            <v>山口県岩国市麻里布町一丁目6番26号</v>
          </cell>
          <cell r="F742" t="str">
            <v>７４０－００１８</v>
          </cell>
        </row>
        <row r="743">
          <cell r="C743" t="str">
            <v>有限会社ヤマシタ</v>
          </cell>
          <cell r="D743" t="str">
            <v>（有）ヤマシタ</v>
          </cell>
          <cell r="E743" t="str">
            <v>岩国市多田536</v>
          </cell>
          <cell r="F743" t="str">
            <v>７４１－００９２</v>
          </cell>
        </row>
        <row r="744">
          <cell r="C744" t="str">
            <v>株式会社山下工業</v>
          </cell>
          <cell r="D744" t="str">
            <v>（株）山下工業</v>
          </cell>
          <cell r="E744" t="str">
            <v>山口県岩国市南岩国町３丁目７番６０号</v>
          </cell>
          <cell r="F744" t="str">
            <v>７４０－００３４</v>
          </cell>
        </row>
        <row r="745">
          <cell r="C745" t="str">
            <v>有限会社山田設備</v>
          </cell>
          <cell r="D745" t="str">
            <v>（有）山田設備</v>
          </cell>
          <cell r="E745" t="str">
            <v>岩国市由宇町南5丁目12-10</v>
          </cell>
          <cell r="F745" t="str">
            <v>７４０－１４５１</v>
          </cell>
        </row>
        <row r="746">
          <cell r="C746" t="str">
            <v>有限会社ヤマナカ建工</v>
          </cell>
          <cell r="D746" t="str">
            <v>（有）ヤマナカ建工</v>
          </cell>
          <cell r="E746" t="str">
            <v>山口県山陽小野田市津布田751-1</v>
          </cell>
          <cell r="F746" t="str">
            <v>７５７－０００１</v>
          </cell>
        </row>
        <row r="747">
          <cell r="C747" t="str">
            <v>株式会社山梨重機</v>
          </cell>
          <cell r="D747" t="str">
            <v>（株）山梨重機</v>
          </cell>
          <cell r="E747" t="str">
            <v>山梨県冨士吉田市上吉田900</v>
          </cell>
          <cell r="F747" t="str">
            <v>４０３－０００５</v>
          </cell>
        </row>
        <row r="748">
          <cell r="C748" t="str">
            <v>有限会社山西興産</v>
          </cell>
          <cell r="D748" t="str">
            <v>（有）山西興産</v>
          </cell>
        </row>
        <row r="749">
          <cell r="C749" t="str">
            <v>有限会社山根石油</v>
          </cell>
          <cell r="D749" t="str">
            <v>（有）山根石油</v>
          </cell>
          <cell r="E749" t="str">
            <v>岩国市錦町広瀬1062-1</v>
          </cell>
          <cell r="F749" t="str">
            <v>７４０－０７２４</v>
          </cell>
        </row>
        <row r="750">
          <cell r="C750" t="str">
            <v>有限会社山本組</v>
          </cell>
          <cell r="D750" t="str">
            <v>（有）山本組</v>
          </cell>
          <cell r="E750" t="str">
            <v>岩国市中津町１－１５－１</v>
          </cell>
          <cell r="F750" t="str">
            <v>７４０－００２７</v>
          </cell>
        </row>
        <row r="751">
          <cell r="C751" t="str">
            <v>ヤマモトロックマシン株式会社</v>
          </cell>
          <cell r="D751" t="str">
            <v>ヤマモトロックマシン（株）</v>
          </cell>
          <cell r="E751" t="str">
            <v>広島県庄原市東城町川西424-1</v>
          </cell>
          <cell r="F751" t="str">
            <v>７２９－５１２５</v>
          </cell>
        </row>
        <row r="752">
          <cell r="C752" t="str">
            <v>ヤンマー建機販売株式会社</v>
          </cell>
          <cell r="D752" t="str">
            <v>ヤンマー建機販売（株）</v>
          </cell>
          <cell r="E752" t="str">
            <v>山口県周南市鼓海２-１１８-５３</v>
          </cell>
          <cell r="F752" t="str">
            <v>７４５－０８１４</v>
          </cell>
        </row>
        <row r="753">
          <cell r="C753" t="str">
            <v>由宇金物</v>
          </cell>
          <cell r="D753" t="str">
            <v>由宇金物</v>
          </cell>
          <cell r="E753" t="str">
            <v>山口県岩国市由宇町7766-1</v>
          </cell>
          <cell r="F753" t="str">
            <v>７４０－１４００</v>
          </cell>
        </row>
        <row r="754">
          <cell r="C754" t="str">
            <v>株式会社由宇建材</v>
          </cell>
          <cell r="D754" t="str">
            <v>（株）由宇建材</v>
          </cell>
          <cell r="E754" t="str">
            <v>山口県岩国市山手町4-2-49</v>
          </cell>
          <cell r="F754" t="str">
            <v>７４０－００２２</v>
          </cell>
        </row>
        <row r="755">
          <cell r="C755" t="str">
            <v>株式会社由宇資材</v>
          </cell>
          <cell r="D755" t="str">
            <v>（株）由宇資材</v>
          </cell>
          <cell r="E755" t="str">
            <v>山口県岩国市由宇町港8427-23</v>
          </cell>
          <cell r="F755" t="str">
            <v>７４０－１４２４</v>
          </cell>
        </row>
        <row r="756">
          <cell r="C756" t="str">
            <v>ユタカ工業株式会社</v>
          </cell>
          <cell r="D756" t="str">
            <v>ユタカ工業（株）</v>
          </cell>
          <cell r="E756" t="str">
            <v>大島郡周防大島町大字東安下庄2796-2</v>
          </cell>
          <cell r="F756" t="str">
            <v>７４２－２８０５</v>
          </cell>
        </row>
        <row r="757">
          <cell r="C757" t="str">
            <v>豊鋼材工業株式会社</v>
          </cell>
          <cell r="D757" t="str">
            <v>豊鋼材工業（株）</v>
          </cell>
          <cell r="E757" t="str">
            <v>福岡県粕屋郡篠栗町大字尾仲572</v>
          </cell>
          <cell r="F757" t="str">
            <v>８１１－２４１３</v>
          </cell>
        </row>
        <row r="758">
          <cell r="C758" t="str">
            <v>ユタカ産業株式会社</v>
          </cell>
          <cell r="D758" t="str">
            <v>ユタカ産業（株）</v>
          </cell>
          <cell r="E758" t="str">
            <v>大島郡周防大島町大字小松開作148-17</v>
          </cell>
          <cell r="F758" t="str">
            <v>７４２－２１０５</v>
          </cell>
        </row>
        <row r="759">
          <cell r="C759" t="str">
            <v>ユニック広島販売株式会社</v>
          </cell>
          <cell r="D759" t="str">
            <v>ユニック広島販売（株）</v>
          </cell>
          <cell r="E759" t="str">
            <v>広島県佐伯郡大野町沖塩屋4丁目4番56号</v>
          </cell>
          <cell r="F759" t="str">
            <v>７３９－０４４３</v>
          </cell>
        </row>
        <row r="760">
          <cell r="C760" t="str">
            <v>洋伸建設株式会社</v>
          </cell>
          <cell r="D760" t="str">
            <v>洋伸建設（株）</v>
          </cell>
          <cell r="E760" t="str">
            <v>周南市城ヶ丘3丁目15番11号</v>
          </cell>
          <cell r="F760" t="str">
            <v>７４５－０８０７</v>
          </cell>
        </row>
        <row r="761">
          <cell r="C761" t="str">
            <v>洋林建設株式会社</v>
          </cell>
          <cell r="D761" t="str">
            <v>洋林建設（株）</v>
          </cell>
          <cell r="E761" t="str">
            <v>徳山市平和通り1-26</v>
          </cell>
          <cell r="F761" t="str">
            <v>７４５－００１５</v>
          </cell>
        </row>
        <row r="762">
          <cell r="C762" t="str">
            <v>株式会社横河システム建築</v>
          </cell>
          <cell r="D762" t="str">
            <v>（株）横河システム建築</v>
          </cell>
          <cell r="E762" t="str">
            <v>福岡県福岡市博多区博多駅東2-15-19　KS・T駅東ﾋﾞﾙ6F</v>
          </cell>
          <cell r="F762" t="str">
            <v>８１２－００１３</v>
          </cell>
        </row>
        <row r="763">
          <cell r="C763" t="str">
            <v>株式会社ヨシイ・デザインワークス</v>
          </cell>
          <cell r="D763" t="str">
            <v>（株）ヨシイ・デザインワークス</v>
          </cell>
          <cell r="E763" t="str">
            <v>山口県宇部市小串74-3　キャメロットビル2F</v>
          </cell>
          <cell r="F763" t="str">
            <v>７５５－００６７</v>
          </cell>
        </row>
        <row r="764">
          <cell r="C764" t="str">
            <v>吉浦工業株式会社</v>
          </cell>
          <cell r="D764" t="str">
            <v>吉浦工業（株）</v>
          </cell>
          <cell r="E764" t="str">
            <v>岩国市装束町5丁目6番4号</v>
          </cell>
          <cell r="F764" t="str">
            <v>７４０－０００１</v>
          </cell>
        </row>
        <row r="765">
          <cell r="C765" t="str">
            <v>有限会社吉岡興業</v>
          </cell>
          <cell r="D765" t="str">
            <v>（有）吉岡興業</v>
          </cell>
          <cell r="E765" t="str">
            <v>岩国市杭名51</v>
          </cell>
          <cell r="F765" t="str">
            <v>７４０－０３０３</v>
          </cell>
        </row>
        <row r="766">
          <cell r="C766" t="str">
            <v>有限会社吉田工務店</v>
          </cell>
          <cell r="D766" t="str">
            <v>（有）吉田工務店</v>
          </cell>
          <cell r="E766" t="str">
            <v>岩国市海土路2丁目72-3</v>
          </cell>
          <cell r="F766" t="str">
            <v>７４０－００３５</v>
          </cell>
        </row>
        <row r="767">
          <cell r="C767" t="str">
            <v>株式会社吉田商会</v>
          </cell>
          <cell r="D767" t="str">
            <v>（株）吉田商会</v>
          </cell>
          <cell r="E767" t="str">
            <v>岩国市川西４丁目８－５１</v>
          </cell>
          <cell r="F767" t="str">
            <v>７４１－００８２</v>
          </cell>
        </row>
        <row r="768">
          <cell r="C768" t="str">
            <v>株式会社吉田石油店</v>
          </cell>
          <cell r="D768" t="str">
            <v>（株）吉田石油店</v>
          </cell>
          <cell r="E768" t="str">
            <v>岩国市周東町下須通417-3</v>
          </cell>
          <cell r="F768" t="str">
            <v>７４２－０４２３</v>
          </cell>
        </row>
        <row r="769">
          <cell r="C769" t="str">
            <v>ヨシダタイル株式会社</v>
          </cell>
          <cell r="D769" t="str">
            <v>ヨシダタイル（株）</v>
          </cell>
          <cell r="E769" t="str">
            <v>岩国市牛野谷町2丁目26-25</v>
          </cell>
          <cell r="F769" t="str">
            <v>７４１－００７１</v>
          </cell>
        </row>
        <row r="770">
          <cell r="C770" t="str">
            <v>吉次産業株式会社</v>
          </cell>
          <cell r="D770" t="str">
            <v>吉次産業（株）</v>
          </cell>
          <cell r="E770" t="str">
            <v>防府市大字浜方148-11</v>
          </cell>
          <cell r="F770" t="str">
            <v>７４７－０８３３</v>
          </cell>
        </row>
        <row r="771">
          <cell r="C771" t="str">
            <v>有限会社吉富商会</v>
          </cell>
          <cell r="D771" t="str">
            <v>（有）吉富商会</v>
          </cell>
          <cell r="E771" t="str">
            <v>岩国市錦町大字中ノ瀬178-1</v>
          </cell>
          <cell r="F771" t="str">
            <v>７４０－０７２２</v>
          </cell>
        </row>
        <row r="772">
          <cell r="C772" t="str">
            <v>吉富木材株式会社</v>
          </cell>
          <cell r="D772" t="str">
            <v>吉富木材（株）</v>
          </cell>
          <cell r="E772" t="str">
            <v>徳山市櫛ヶ浜西塩田 503-1</v>
          </cell>
          <cell r="F772" t="str">
            <v>７４５－０８０５</v>
          </cell>
        </row>
        <row r="773">
          <cell r="C773" t="str">
            <v>好村建設株式会社</v>
          </cell>
          <cell r="D773" t="str">
            <v>好村建設（株）</v>
          </cell>
          <cell r="E773" t="str">
            <v>柳井市大字日積7029-3</v>
          </cell>
          <cell r="F773" t="str">
            <v>７４２－０１１１</v>
          </cell>
        </row>
        <row r="774">
          <cell r="C774" t="str">
            <v>株式会社吉村設計事務所</v>
          </cell>
          <cell r="D774" t="str">
            <v>（株）吉村設計事務所</v>
          </cell>
          <cell r="E774" t="str">
            <v>岩国市尾津町1-6-34</v>
          </cell>
          <cell r="F774" t="str">
            <v>７４０－００３２</v>
          </cell>
        </row>
        <row r="775">
          <cell r="C775" t="str">
            <v>与田リース株式会社</v>
          </cell>
          <cell r="D775" t="str">
            <v>与田リース（株）</v>
          </cell>
          <cell r="E775" t="str">
            <v>玖珂郡和木町和木5丁目1番35号</v>
          </cell>
          <cell r="F775" t="str">
            <v>７４０－００６１</v>
          </cell>
        </row>
        <row r="776">
          <cell r="C776" t="str">
            <v>ライト工業株式会社</v>
          </cell>
          <cell r="D776" t="str">
            <v>ライト工業（株）</v>
          </cell>
          <cell r="E776" t="str">
            <v>広島市中区鶴見町2番19号</v>
          </cell>
          <cell r="F776" t="str">
            <v>７３０－００４５</v>
          </cell>
        </row>
        <row r="777">
          <cell r="C777" t="str">
            <v>ライト工業株式会社　山口営業所</v>
          </cell>
          <cell r="D777" t="str">
            <v>ライト工業（株）　山口営業所</v>
          </cell>
          <cell r="E777" t="str">
            <v>山口市赤妻町3-1</v>
          </cell>
          <cell r="F777" t="str">
            <v>７５３－００６７</v>
          </cell>
        </row>
        <row r="778">
          <cell r="C778" t="str">
            <v>ライト工業株式会社　中国支店</v>
          </cell>
          <cell r="D778" t="str">
            <v>ライト工業（株）　中国支店</v>
          </cell>
          <cell r="E778" t="str">
            <v>広島市中区鶴見町2-19</v>
          </cell>
          <cell r="F778" t="str">
            <v>７３０－００４５</v>
          </cell>
        </row>
        <row r="779">
          <cell r="C779" t="str">
            <v>ランデス特殊工事株式会社</v>
          </cell>
          <cell r="D779" t="str">
            <v>ランデス特殊工事（株）</v>
          </cell>
          <cell r="E779" t="str">
            <v>岡山県真庭市赤野409-7</v>
          </cell>
          <cell r="F779" t="str">
            <v>７１９－３１０１</v>
          </cell>
        </row>
        <row r="780">
          <cell r="C780" t="str">
            <v>株式会社ランテック</v>
          </cell>
          <cell r="D780" t="str">
            <v>（株）ランテック</v>
          </cell>
          <cell r="E780" t="str">
            <v>広島市安佐北区安佐町飯室1600-1</v>
          </cell>
          <cell r="F780" t="str">
            <v>７３１－１１４２</v>
          </cell>
        </row>
        <row r="781">
          <cell r="C781" t="str">
            <v>リック株式会社</v>
          </cell>
          <cell r="D781" t="str">
            <v>リック（株）</v>
          </cell>
          <cell r="E781" t="str">
            <v>東京都大田区中央2-5-1</v>
          </cell>
          <cell r="F781" t="str">
            <v>１４３－００２４</v>
          </cell>
        </row>
        <row r="782">
          <cell r="C782" t="str">
            <v>株式会社栗林商会</v>
          </cell>
          <cell r="D782" t="str">
            <v>（株）栗林商会</v>
          </cell>
          <cell r="E782" t="str">
            <v>香川県高松市藤塚町1丁目16-28</v>
          </cell>
          <cell r="F782" t="str">
            <v>７６０－００７１</v>
          </cell>
        </row>
        <row r="783">
          <cell r="C783" t="str">
            <v>株式会社リムーブ</v>
          </cell>
          <cell r="D783" t="str">
            <v>（株）リムーブ</v>
          </cell>
          <cell r="E783" t="str">
            <v>岩国市平田5丁目45-6</v>
          </cell>
          <cell r="F783" t="str">
            <v>７４１－００７２</v>
          </cell>
        </row>
        <row r="784">
          <cell r="C784" t="str">
            <v>株式会社竜陽</v>
          </cell>
          <cell r="D784" t="str">
            <v>（株）竜陽</v>
          </cell>
          <cell r="E784" t="str">
            <v>岩国市山手町1-2-14</v>
          </cell>
          <cell r="F784" t="str">
            <v>７４０－００２２</v>
          </cell>
        </row>
        <row r="785">
          <cell r="C785" t="str">
            <v>株式会社リョーキ</v>
          </cell>
          <cell r="D785" t="str">
            <v>（株）リョーキ</v>
          </cell>
          <cell r="E785" t="str">
            <v>広島市西区大芝3丁目15番24号</v>
          </cell>
          <cell r="F785" t="str">
            <v>７３３－０００１</v>
          </cell>
        </row>
        <row r="786">
          <cell r="C786" t="str">
            <v>株式会社レック甲信越</v>
          </cell>
          <cell r="D786" t="str">
            <v>（株）レック甲信越</v>
          </cell>
          <cell r="E786" t="str">
            <v>山梨県都留市桂町696</v>
          </cell>
          <cell r="F786" t="str">
            <v>４０２－００３４</v>
          </cell>
        </row>
        <row r="787">
          <cell r="C787" t="str">
            <v>株式会社レンタルシステム東海</v>
          </cell>
          <cell r="D787" t="str">
            <v>（株）レンタルシステム東海</v>
          </cell>
          <cell r="E787" t="str">
            <v>静岡県藤枝市八幡560番地</v>
          </cell>
          <cell r="F787" t="str">
            <v>４２６－０００９</v>
          </cell>
        </row>
        <row r="788">
          <cell r="C788" t="str">
            <v>株式会社レンタルのニッケン</v>
          </cell>
          <cell r="D788" t="str">
            <v>（株）レンタルのニッケン</v>
          </cell>
          <cell r="E788" t="str">
            <v>山口県岩国市立石町2-3-11</v>
          </cell>
          <cell r="F788" t="str">
            <v>７４０－００１１</v>
          </cell>
        </row>
        <row r="789">
          <cell r="C789" t="str">
            <v>株式会社レンタルのニッケン</v>
          </cell>
          <cell r="D789" t="str">
            <v>（株）レンタルのニッケン</v>
          </cell>
          <cell r="E789" t="str">
            <v>島根県出雲市小山町484-1</v>
          </cell>
          <cell r="F789" t="str">
            <v>６９３－００５１</v>
          </cell>
        </row>
        <row r="790">
          <cell r="C790" t="str">
            <v>株式会社レンタルのニッケン</v>
          </cell>
          <cell r="D790" t="str">
            <v>（株）レンタルのニッケン</v>
          </cell>
          <cell r="E790" t="str">
            <v>香川県高松市林町1563-3</v>
          </cell>
          <cell r="F790" t="str">
            <v>７６１－０３０１</v>
          </cell>
        </row>
        <row r="791">
          <cell r="C791" t="str">
            <v>株式会社レント　静岡北営業所</v>
          </cell>
          <cell r="D791" t="str">
            <v>（株）レント　静岡北営業所</v>
          </cell>
          <cell r="E791" t="str">
            <v>静岡市桜町1-1-27</v>
          </cell>
          <cell r="F791" t="str">
            <v>４２０－０９４５</v>
          </cell>
        </row>
        <row r="792">
          <cell r="C792" t="str">
            <v>有限会社ワールド美芸</v>
          </cell>
          <cell r="D792" t="str">
            <v>（有）ワールド美芸</v>
          </cell>
          <cell r="E792" t="str">
            <v>山口県岩国市南岩国町３丁目１５－２５</v>
          </cell>
          <cell r="F792" t="str">
            <v>７４０－００３４</v>
          </cell>
        </row>
        <row r="793">
          <cell r="C793" t="str">
            <v>ＹＫＫ ＡＰ株式会社</v>
          </cell>
          <cell r="D793" t="str">
            <v>ＹＫＫ ＡＰ（株）</v>
          </cell>
          <cell r="E793" t="str">
            <v>岩国市川下町2-10-2</v>
          </cell>
          <cell r="F793" t="str">
            <v>７４０－００２３</v>
          </cell>
        </row>
        <row r="794">
          <cell r="C794" t="str">
            <v>ワイ･ケー･リース株式会社</v>
          </cell>
          <cell r="D794" t="str">
            <v>ワイ･ケー･リース（株）</v>
          </cell>
          <cell r="E794" t="str">
            <v>山口市大字朝田字片野1815</v>
          </cell>
          <cell r="F794" t="str">
            <v>７５３－０８７１</v>
          </cell>
        </row>
        <row r="795">
          <cell r="C795" t="str">
            <v>株式会社和木商事</v>
          </cell>
          <cell r="D795" t="str">
            <v>（株）和木商事</v>
          </cell>
          <cell r="E795" t="str">
            <v>玖珂郡和木町関ヶ浜1-6-20</v>
          </cell>
          <cell r="F795" t="str">
            <v>７４０－００６３</v>
          </cell>
        </row>
        <row r="796">
          <cell r="C796" t="str">
            <v>株式会社ワキタ</v>
          </cell>
          <cell r="D796" t="str">
            <v>（株）ワキタ</v>
          </cell>
          <cell r="E796" t="str">
            <v>広島市中区小町2番30号</v>
          </cell>
          <cell r="F796" t="str">
            <v>７３０－００４１</v>
          </cell>
        </row>
        <row r="797">
          <cell r="C797" t="str">
            <v>渡邊工業有限会社</v>
          </cell>
          <cell r="D797" t="str">
            <v>渡邊工業（有）</v>
          </cell>
          <cell r="E797" t="str">
            <v>岩国市御庄３丁目１１７－７</v>
          </cell>
          <cell r="F797" t="str">
            <v>７４１－００８３</v>
          </cell>
        </row>
        <row r="798">
          <cell r="C798" t="str">
            <v>新日本技研株式会社</v>
          </cell>
          <cell r="D798" t="str">
            <v>新日本技研（株）</v>
          </cell>
          <cell r="E798" t="str">
            <v>広島県広島市西区横川新町13-1</v>
          </cell>
          <cell r="F798" t="str">
            <v>７３３－００１３</v>
          </cell>
        </row>
        <row r="799">
          <cell r="C799" t="str">
            <v>株式会社横河システム建築</v>
          </cell>
          <cell r="D799" t="str">
            <v>（株）横河システム建築</v>
          </cell>
          <cell r="E799" t="str">
            <v>大阪府大阪市中央区瓦町4-3-7　MID御堂筋瓦町ﾋﾞﾙ３F</v>
          </cell>
          <cell r="F799" t="str">
            <v>５４１－００４８</v>
          </cell>
        </row>
        <row r="800">
          <cell r="C800" t="str">
            <v>理研産業株式会社</v>
          </cell>
          <cell r="D800" t="str">
            <v>理研産業（株）</v>
          </cell>
          <cell r="E800" t="str">
            <v>広島市中区大手町4-6-27</v>
          </cell>
          <cell r="F800" t="str">
            <v>７３０－００５１</v>
          </cell>
        </row>
        <row r="801">
          <cell r="C801" t="str">
            <v>株式会社幸栄通産</v>
          </cell>
          <cell r="D801" t="str">
            <v>（株）幸栄通産</v>
          </cell>
          <cell r="E801" t="str">
            <v>島根県安来市門生町１０６５－７</v>
          </cell>
          <cell r="F801" t="str">
            <v>６９２－００２７</v>
          </cell>
        </row>
        <row r="802">
          <cell r="C802" t="str">
            <v>株式会社大分グランマ</v>
          </cell>
          <cell r="D802" t="str">
            <v>（株）大分グランマ</v>
          </cell>
          <cell r="E802" t="str">
            <v>大分県大分市大字松岡字長尾９２５-３５</v>
          </cell>
          <cell r="F802" t="str">
            <v>８７０－０１２５</v>
          </cell>
        </row>
        <row r="803">
          <cell r="C803" t="str">
            <v>伍台工業株式会社</v>
          </cell>
          <cell r="D803" t="str">
            <v>伍台工業（株）</v>
          </cell>
          <cell r="E803" t="str">
            <v>広島市西区古江新町８－１５</v>
          </cell>
          <cell r="F803" t="str">
            <v>７３３－０８７３</v>
          </cell>
        </row>
        <row r="804">
          <cell r="C804" t="str">
            <v>株式会社ワンウィル</v>
          </cell>
          <cell r="D804" t="str">
            <v>（株）ワンウィル</v>
          </cell>
          <cell r="E804" t="str">
            <v>岡山県高梁市川面町２７１６</v>
          </cell>
          <cell r="F804" t="str">
            <v>７１９－２１２１</v>
          </cell>
        </row>
        <row r="805">
          <cell r="C805" t="str">
            <v>凌和ダイヤ株式会社</v>
          </cell>
          <cell r="D805" t="str">
            <v>凌和ダイヤ（株）</v>
          </cell>
          <cell r="E805" t="str">
            <v>山口県周南市大字久米2964番地の1</v>
          </cell>
          <cell r="F805" t="str">
            <v>７４５－０８０１</v>
          </cell>
        </row>
        <row r="806">
          <cell r="C806" t="str">
            <v>株式会社オーエムコーポレーション</v>
          </cell>
          <cell r="D806" t="str">
            <v>（株）オーエムコーポレーション</v>
          </cell>
          <cell r="E806" t="str">
            <v>広島県安佐北区深川２丁目４７－２２</v>
          </cell>
          <cell r="F806" t="str">
            <v>７３９－１７５１</v>
          </cell>
        </row>
        <row r="807">
          <cell r="C807" t="str">
            <v>中村砕石株式会社</v>
          </cell>
          <cell r="D807" t="str">
            <v>中村砕石（株）</v>
          </cell>
          <cell r="E807" t="str">
            <v>山口県岩国市柱野３７１－１</v>
          </cell>
          <cell r="F807" t="str">
            <v>７４１－００７３</v>
          </cell>
        </row>
        <row r="808">
          <cell r="C808" t="str">
            <v>有限会社アクトエイションハート</v>
          </cell>
          <cell r="D808" t="str">
            <v>（有）アクトエイションハート</v>
          </cell>
          <cell r="E808" t="str">
            <v>千葉県香取市虫幡１２９１</v>
          </cell>
          <cell r="F808" t="str">
            <v>２８９－０３４１</v>
          </cell>
        </row>
        <row r="809">
          <cell r="C809" t="str">
            <v>有限会社陽和</v>
          </cell>
          <cell r="D809" t="str">
            <v>（有）陽和</v>
          </cell>
          <cell r="E809" t="str">
            <v>山口県岩国市新港町２丁目６－２</v>
          </cell>
          <cell r="F809" t="str">
            <v>７４０－０００２</v>
          </cell>
        </row>
        <row r="810">
          <cell r="C810" t="str">
            <v>建家５２６</v>
          </cell>
          <cell r="D810" t="str">
            <v>建家５２６</v>
          </cell>
          <cell r="E810" t="str">
            <v>山口県柳井市ニュータウン南町３３番</v>
          </cell>
          <cell r="F810" t="str">
            <v>７４２－００２４</v>
          </cell>
        </row>
        <row r="811">
          <cell r="C811" t="str">
            <v>株式会社新栄アリックス</v>
          </cell>
          <cell r="D811" t="str">
            <v>（株）新栄アリックス</v>
          </cell>
          <cell r="E811" t="str">
            <v>山口県周南市新宿通５丁目５-２９</v>
          </cell>
          <cell r="F811" t="str">
            <v>７４５－００５６</v>
          </cell>
        </row>
        <row r="812">
          <cell r="C812" t="str">
            <v>株式会社マシノ</v>
          </cell>
          <cell r="D812" t="str">
            <v>（株）マシノ</v>
          </cell>
          <cell r="E812" t="str">
            <v>広島県広島市西区庚午中1-19-23</v>
          </cell>
          <cell r="F812" t="str">
            <v>７３３-０８２２</v>
          </cell>
        </row>
        <row r="813">
          <cell r="C813" t="str">
            <v>株式会社ひぐち総業</v>
          </cell>
          <cell r="D813" t="str">
            <v>（株）ひぐち総業</v>
          </cell>
          <cell r="E813" t="str">
            <v>山口県熊毛郡平生町大字曽根２０９－１</v>
          </cell>
          <cell r="F813" t="str">
            <v>７４２－１１０７</v>
          </cell>
        </row>
        <row r="814">
          <cell r="C814" t="str">
            <v>中井商工株式会社</v>
          </cell>
          <cell r="D814" t="str">
            <v>中井商工（株）</v>
          </cell>
          <cell r="E814" t="str">
            <v>大阪市東成区玉津２丁目１－５</v>
          </cell>
          <cell r="F814" t="str">
            <v>５３７－００２３</v>
          </cell>
        </row>
        <row r="815">
          <cell r="C815" t="str">
            <v>ベルダ株式会社</v>
          </cell>
          <cell r="D815" t="str">
            <v>ベルダ（株）</v>
          </cell>
          <cell r="E815" t="str">
            <v>山口県柳井市神代４１０７－１</v>
          </cell>
          <cell r="F815" t="str">
            <v>７４９－０１０１</v>
          </cell>
        </row>
        <row r="816">
          <cell r="C816" t="str">
            <v>高橋防災</v>
          </cell>
          <cell r="D816" t="str">
            <v>高橋防災</v>
          </cell>
          <cell r="E816" t="str">
            <v>山口県岩国市平田2丁目１－２３</v>
          </cell>
          <cell r="F816" t="str">
            <v>７４１－００７２</v>
          </cell>
        </row>
        <row r="817">
          <cell r="C817" t="str">
            <v>高中組</v>
          </cell>
          <cell r="D817" t="str">
            <v>高中組</v>
          </cell>
          <cell r="E817" t="str">
            <v>山口県岩国市元町3-8-11</v>
          </cell>
          <cell r="F817" t="str">
            <v>７４０－００１２</v>
          </cell>
        </row>
        <row r="818">
          <cell r="C818" t="str">
            <v>興亜ガス開発株式会社</v>
          </cell>
          <cell r="D818" t="str">
            <v>興亜ガス開発（株）</v>
          </cell>
          <cell r="E818" t="str">
            <v>山口県岩国市装束町５丁目３番３０号</v>
          </cell>
          <cell r="F818" t="str">
            <v>７４０－０００１</v>
          </cell>
        </row>
        <row r="819">
          <cell r="C819" t="str">
            <v>株式会社ガンシンクレーン事業部</v>
          </cell>
          <cell r="D819" t="str">
            <v>（株）ガンシンクレーン事業部</v>
          </cell>
          <cell r="E819" t="str">
            <v>山口県岩国市室の木町１丁目６６９－１</v>
          </cell>
          <cell r="F819" t="str">
            <v>７４０－００２１</v>
          </cell>
        </row>
        <row r="820">
          <cell r="C820" t="str">
            <v>大和リース株式会社</v>
          </cell>
          <cell r="D820" t="str">
            <v>大和リース（株）</v>
          </cell>
          <cell r="E820" t="str">
            <v>山口県山口市吉敷下東４丁目１９番２４号４階</v>
          </cell>
          <cell r="F820" t="str">
            <v>７５３-０８１４</v>
          </cell>
        </row>
        <row r="821">
          <cell r="C821" t="str">
            <v>有限会社すぎおか工房</v>
          </cell>
          <cell r="D821" t="str">
            <v>（有）すぎおか工房</v>
          </cell>
          <cell r="E821" t="str">
            <v>山口県岩国市今津町１－５－７</v>
          </cell>
          <cell r="F821" t="str">
            <v>７４０－００１７</v>
          </cell>
        </row>
        <row r="822">
          <cell r="C822" t="str">
            <v>永安土建株式会社</v>
          </cell>
          <cell r="D822" t="str">
            <v>永安土建（株）</v>
          </cell>
          <cell r="E822" t="str">
            <v>広島県大竹市新町１丁目６－５－１０７</v>
          </cell>
          <cell r="F822" t="str">
            <v>７３９－０６１１</v>
          </cell>
        </row>
        <row r="823">
          <cell r="C823" t="str">
            <v>株式会社松嶋板金総工業</v>
          </cell>
          <cell r="D823" t="str">
            <v>(株)松嶋板金総工業</v>
          </cell>
          <cell r="E823" t="str">
            <v>山口県岩国市装束町１丁目１０－５</v>
          </cell>
          <cell r="F823" t="str">
            <v>７４０－０００１</v>
          </cell>
        </row>
        <row r="824">
          <cell r="C824" t="str">
            <v>ヨシモト塗装</v>
          </cell>
          <cell r="D824" t="str">
            <v>ヨシモト塗装</v>
          </cell>
          <cell r="E824" t="str">
            <v>広島県広島市佐伯区三筋１丁目７－１６　Ａ１０２</v>
          </cell>
          <cell r="F824" t="str">
            <v>７３１－５１４４</v>
          </cell>
        </row>
        <row r="825">
          <cell r="C825" t="str">
            <v>錦冷凍工業株式会社</v>
          </cell>
          <cell r="D825" t="str">
            <v>錦冷凍工業（株）</v>
          </cell>
          <cell r="E825" t="str">
            <v>山口県岩国市川下町３丁目５-２４</v>
          </cell>
          <cell r="F825" t="str">
            <v>７４０-００２３</v>
          </cell>
        </row>
        <row r="826">
          <cell r="C826" t="str">
            <v>株式会社横河システム建築</v>
          </cell>
          <cell r="D826" t="str">
            <v>（株）横河システム建築</v>
          </cell>
          <cell r="E826" t="str">
            <v>千葉県浦安市入船１丁目５番２号　NBF新浦安ﾀﾜｰ１０階</v>
          </cell>
          <cell r="F826" t="str">
            <v>２７９-００１２</v>
          </cell>
        </row>
        <row r="827">
          <cell r="C827" t="str">
            <v>株式会社横河システム建築</v>
          </cell>
          <cell r="D827" t="str">
            <v>（株）横河システム建築</v>
          </cell>
          <cell r="E827" t="str">
            <v>千葉県船橋市山野町４７-１　横河第二ﾃｸﾉﾋﾞﾙ</v>
          </cell>
          <cell r="F827" t="str">
            <v>２７１-００２６</v>
          </cell>
        </row>
        <row r="828">
          <cell r="C828" t="str">
            <v>株式会社集英構図企画</v>
          </cell>
          <cell r="D828" t="str">
            <v>（株）集英構図企画</v>
          </cell>
          <cell r="E828" t="str">
            <v>山口県周南市原宿町22番地梅田ビル302号</v>
          </cell>
          <cell r="F828" t="str">
            <v>７４５－００６５</v>
          </cell>
        </row>
        <row r="829">
          <cell r="C829" t="str">
            <v>新生商事株式会社</v>
          </cell>
          <cell r="D829" t="str">
            <v>新生商事（株）</v>
          </cell>
          <cell r="E829" t="str">
            <v>山口県下松市葉山１丁目８１９-２</v>
          </cell>
          <cell r="F829" t="str">
            <v>７４４-００６１</v>
          </cell>
        </row>
        <row r="830">
          <cell r="C830" t="str">
            <v>株式会社ミライト</v>
          </cell>
          <cell r="D830" t="str">
            <v>（株）ミライト</v>
          </cell>
          <cell r="E830" t="str">
            <v>広島県広島市南区西荒神町１番８号　テリハ広島３階</v>
          </cell>
          <cell r="F830" t="str">
            <v>７３２-０８０６</v>
          </cell>
        </row>
        <row r="831">
          <cell r="C831" t="str">
            <v>有限会社荒島起重機工業所</v>
          </cell>
          <cell r="D831" t="str">
            <v>（有）荒島起重機工業所</v>
          </cell>
          <cell r="E831" t="str">
            <v>島根県安来市赤江町８５-３</v>
          </cell>
          <cell r="F831" t="str">
            <v>６９２-０００１</v>
          </cell>
        </row>
        <row r="832">
          <cell r="C832" t="str">
            <v>門田建設工業有限会社</v>
          </cell>
          <cell r="D832" t="str">
            <v>門田建設工業（有）</v>
          </cell>
          <cell r="E832" t="str">
            <v>広島県広島市佐伯区三宅１丁目１-４９</v>
          </cell>
          <cell r="F832" t="str">
            <v>７３１-５１４３</v>
          </cell>
        </row>
        <row r="833">
          <cell r="C833" t="str">
            <v>沖野工業</v>
          </cell>
          <cell r="D833" t="str">
            <v>沖野工業</v>
          </cell>
          <cell r="E833" t="str">
            <v>広島県広島市西区己斐上３丁目４５-２５</v>
          </cell>
          <cell r="F833" t="str">
            <v>７３３-０８１５</v>
          </cell>
        </row>
        <row r="834">
          <cell r="C834" t="str">
            <v>サンケイ株式会社　山口営業所</v>
          </cell>
          <cell r="D834" t="str">
            <v>サンケイ（株）山口営業所</v>
          </cell>
          <cell r="E834" t="str">
            <v>山口県岩国市麻里布町５丁目１２-６</v>
          </cell>
          <cell r="F834" t="str">
            <v>７４０-００１８</v>
          </cell>
        </row>
        <row r="835">
          <cell r="C835" t="str">
            <v>扶桑電機工業株式会社</v>
          </cell>
          <cell r="D835" t="str">
            <v>扶桑電機工業(株)</v>
          </cell>
          <cell r="E835" t="str">
            <v>広島県広島市東区牛田本町１丁目９-１１</v>
          </cell>
          <cell r="F835" t="str">
            <v>７３１-００６２</v>
          </cell>
        </row>
        <row r="836">
          <cell r="C836" t="str">
            <v>六興電気株式会社　中国支店</v>
          </cell>
          <cell r="D836" t="str">
            <v>六興電気㈱中国支店</v>
          </cell>
          <cell r="E836" t="str">
            <v>広島県広島市中区中町７-３５</v>
          </cell>
          <cell r="F836" t="str">
            <v>７３０-００３７</v>
          </cell>
        </row>
        <row r="837">
          <cell r="C837" t="str">
            <v>株式会社佐々木設備</v>
          </cell>
          <cell r="D837" t="str">
            <v>(株)佐々木設備</v>
          </cell>
          <cell r="E837" t="str">
            <v>山口県岩国市由宇町港１丁目１０-２</v>
          </cell>
          <cell r="F837" t="str">
            <v>７４０-１４２４</v>
          </cell>
        </row>
        <row r="838">
          <cell r="C838" t="str">
            <v>株式会社構造物クリニック</v>
          </cell>
          <cell r="D838" t="str">
            <v>(株)構造物クリニック</v>
          </cell>
          <cell r="E838" t="str">
            <v>山口県宇部市大字山中字甲石７００番地７７</v>
          </cell>
          <cell r="F838" t="str">
            <v>７５９-０１３２</v>
          </cell>
        </row>
        <row r="839">
          <cell r="C839" t="str">
            <v>株式会社中国システム</v>
          </cell>
          <cell r="D839" t="str">
            <v>(株)中国システム</v>
          </cell>
          <cell r="E839" t="str">
            <v>岡山県岡山市北区問屋町２７番地１０１</v>
          </cell>
          <cell r="F839" t="str">
            <v>７００-０９７７</v>
          </cell>
        </row>
        <row r="840">
          <cell r="C840" t="str">
            <v>岡部株式会社</v>
          </cell>
          <cell r="D840" t="str">
            <v>岡部(株)</v>
          </cell>
          <cell r="E840" t="str">
            <v>山口県周南市住吉町１-８</v>
          </cell>
          <cell r="F840" t="str">
            <v>７４５-００６４</v>
          </cell>
        </row>
        <row r="841">
          <cell r="C841" t="str">
            <v>日本スピードショア株式会社　広島営業所</v>
          </cell>
          <cell r="D841" t="str">
            <v>日本スピードショア(株)広島営業所</v>
          </cell>
          <cell r="E841" t="str">
            <v>広島県広島市安佐南区八木１-６-１５</v>
          </cell>
          <cell r="F841" t="str">
            <v>７３１-０１０１</v>
          </cell>
        </row>
        <row r="842">
          <cell r="C842" t="str">
            <v>株式会社朋和</v>
          </cell>
          <cell r="D842" t="str">
            <v>(株)朋和</v>
          </cell>
          <cell r="E842" t="str">
            <v>山口県岩国市麻里布町6丁目6番8号1302号</v>
          </cell>
          <cell r="F842" t="str">
            <v>７４０-００１８</v>
          </cell>
        </row>
        <row r="843">
          <cell r="C843" t="str">
            <v>鑓野建設株式会社</v>
          </cell>
          <cell r="D843" t="str">
            <v>鑓野建設(株)</v>
          </cell>
          <cell r="E843" t="str">
            <v>山口県岩国市飯田町１丁目２４３０-１　（日本製紙構内）</v>
          </cell>
          <cell r="F843" t="str">
            <v>７４０-０００３</v>
          </cell>
        </row>
        <row r="844">
          <cell r="C844" t="str">
            <v>株式会社村田相互設計</v>
          </cell>
          <cell r="D844" t="str">
            <v>(株)村田相互設計</v>
          </cell>
          <cell r="E844" t="str">
            <v>広島県広島市中区舟入南４丁目２０-８</v>
          </cell>
          <cell r="F844" t="str">
            <v>７３０-０８４７</v>
          </cell>
        </row>
        <row r="845">
          <cell r="C845" t="str">
            <v>株式会社ラルブル</v>
          </cell>
          <cell r="D845" t="str">
            <v>(株)ラルブル</v>
          </cell>
          <cell r="E845" t="str">
            <v>山口県岩国市室の木町５-１０-３３</v>
          </cell>
          <cell r="F845" t="str">
            <v>７４０－００２１</v>
          </cell>
        </row>
        <row r="846">
          <cell r="C846" t="str">
            <v>内海工業株式会社</v>
          </cell>
          <cell r="D846" t="str">
            <v>内海工業(株)</v>
          </cell>
          <cell r="E846" t="str">
            <v>山口県岩国市装束町５丁目４番３２号</v>
          </cell>
          <cell r="F846" t="str">
            <v>７４０－０００１</v>
          </cell>
        </row>
        <row r="847">
          <cell r="C847" t="str">
            <v>勝井建設株式会社</v>
          </cell>
          <cell r="D847" t="str">
            <v>勝井建設(株)</v>
          </cell>
          <cell r="E847" t="str">
            <v>山口県岩国市通津２３９６</v>
          </cell>
          <cell r="F847" t="str">
            <v>７４０-００４４</v>
          </cell>
        </row>
        <row r="848">
          <cell r="C848" t="str">
            <v>山口調理機株式会社</v>
          </cell>
          <cell r="D848" t="str">
            <v>山口調理機(株)</v>
          </cell>
          <cell r="E848" t="str">
            <v>山口県防府市大字浜方２７２-１６</v>
          </cell>
          <cell r="F848" t="str">
            <v>７４７-０８３３</v>
          </cell>
        </row>
        <row r="849">
          <cell r="C849" t="str">
            <v>太陽工業株式会社</v>
          </cell>
          <cell r="D849" t="str">
            <v>太陽工業(株)</v>
          </cell>
          <cell r="E849" t="str">
            <v>広島県東区光町１-１２-１６広島ビル</v>
          </cell>
          <cell r="F849" t="str">
            <v>７３２-００５２</v>
          </cell>
        </row>
        <row r="850">
          <cell r="C850" t="str">
            <v>株式会社復建エンジニヤリング</v>
          </cell>
          <cell r="D850" t="str">
            <v>(株)復建エンジニヤリング</v>
          </cell>
          <cell r="E850" t="str">
            <v>福岡県福岡市中央区天神1－14－16　福岡三栄ビル</v>
          </cell>
          <cell r="F850" t="str">
            <v>８１０-０００１</v>
          </cell>
        </row>
        <row r="851">
          <cell r="C851" t="str">
            <v>有限会社栗栖左官工業</v>
          </cell>
          <cell r="D851" t="str">
            <v>(有)栗栖左官工業</v>
          </cell>
          <cell r="E851" t="str">
            <v>広島県広島市中区光南2丁目３-２４</v>
          </cell>
          <cell r="F851" t="str">
            <v>７３０-０８２５</v>
          </cell>
        </row>
        <row r="852">
          <cell r="C852" t="str">
            <v>株式会社大嶋商会</v>
          </cell>
          <cell r="D852" t="str">
            <v>(株)大嶋商会</v>
          </cell>
          <cell r="E852" t="str">
            <v>山口県岩国市麻里布町１-８-３３</v>
          </cell>
          <cell r="F852" t="str">
            <v>７４０-００１８</v>
          </cell>
        </row>
        <row r="853">
          <cell r="C853" t="str">
            <v>エコサイクル株式会社</v>
          </cell>
          <cell r="D853" t="str">
            <v>エコサイクル(株)</v>
          </cell>
          <cell r="E853" t="str">
            <v>東京都中央区日本橋人形町２-３３-８</v>
          </cell>
          <cell r="F853" t="str">
            <v>１０３-００１３</v>
          </cell>
        </row>
        <row r="854">
          <cell r="C854" t="str">
            <v>株式会社アクティブ</v>
          </cell>
          <cell r="D854" t="str">
            <v>(株)アクティブ</v>
          </cell>
          <cell r="E854" t="str">
            <v>広島県福山市曙町５丁目４-３０</v>
          </cell>
          <cell r="F854" t="str">
            <v>７２１-０９５２</v>
          </cell>
        </row>
        <row r="855">
          <cell r="C855" t="str">
            <v>アメリカンエンジアコーポーレイション岩国事務所</v>
          </cell>
          <cell r="D855" t="str">
            <v>アメリカンエンジニアコーポレイション岩国事務所</v>
          </cell>
          <cell r="E855" t="str">
            <v>山口県岩国市門前町３丁目１４－３６</v>
          </cell>
          <cell r="F855" t="str">
            <v>７４０－００３１</v>
          </cell>
        </row>
        <row r="856">
          <cell r="C856" t="str">
            <v>ＨＡＭＡＢＯＨ株式会社</v>
          </cell>
          <cell r="D856" t="str">
            <v>ＨＡＭＡＢＯＨ(株)</v>
          </cell>
          <cell r="E856" t="str">
            <v>山口県岩国市牛野谷町２-１５-３７</v>
          </cell>
          <cell r="F856" t="str">
            <v>７４１-００７１</v>
          </cell>
        </row>
        <row r="857">
          <cell r="C857" t="str">
            <v>玉川プロ株式会社</v>
          </cell>
          <cell r="D857" t="str">
            <v>玉川プロ(株)</v>
          </cell>
          <cell r="E857" t="str">
            <v>山口県山口市阿東徳佐中２４３-１</v>
          </cell>
          <cell r="F857" t="str">
            <v>７５９-１５１２</v>
          </cell>
        </row>
        <row r="858">
          <cell r="C858" t="str">
            <v>喜楽鉱業株式会社</v>
          </cell>
          <cell r="D858" t="str">
            <v>喜楽鉱業(株)</v>
          </cell>
          <cell r="E858" t="str">
            <v>山口県岩国市周東町上久原１１-１０</v>
          </cell>
          <cell r="F858" t="str">
            <v>７４２－０４１３</v>
          </cell>
        </row>
        <row r="859">
          <cell r="C859" t="str">
            <v>株式会社おおつか</v>
          </cell>
          <cell r="D859" t="str">
            <v>(株)おおつか</v>
          </cell>
          <cell r="E859" t="str">
            <v>山口県光市中央２丁目４番２６号</v>
          </cell>
          <cell r="F859" t="str">
            <v>７４３-００１３</v>
          </cell>
        </row>
        <row r="860">
          <cell r="C860" t="str">
            <v>イワタニ山陽株式会社　岩国営業所</v>
          </cell>
          <cell r="D860" t="str">
            <v>イワタニ山陽（株）岩国営業所</v>
          </cell>
          <cell r="E860" t="str">
            <v>山口県岩国市旭町１-１０-１７</v>
          </cell>
          <cell r="F860" t="str">
            <v>７４０-００２４</v>
          </cell>
        </row>
        <row r="861">
          <cell r="C861" t="str">
            <v>鹿島道路株式会社　中国支店</v>
          </cell>
          <cell r="D861" t="str">
            <v>鹿島道路（株）中国支店</v>
          </cell>
          <cell r="E861" t="str">
            <v>広島県広島市南区段原南１丁目３-５３広島ｲｰｽﾄﾋﾞﾙ８F</v>
          </cell>
          <cell r="F861" t="str">
            <v>７３２-０８１４</v>
          </cell>
        </row>
        <row r="862">
          <cell r="C862" t="str">
            <v>真幸重機有限会社</v>
          </cell>
          <cell r="D862" t="str">
            <v>真幸重機(有)</v>
          </cell>
          <cell r="E862" t="str">
            <v>山口県山口市下小鯖９９２-１３</v>
          </cell>
          <cell r="F862" t="str">
            <v>７５３-０２１２</v>
          </cell>
        </row>
        <row r="863">
          <cell r="C863" t="str">
            <v>株式会社岩国電業社</v>
          </cell>
          <cell r="D863" t="str">
            <v>(株)岩国電業社</v>
          </cell>
          <cell r="E863" t="str">
            <v>山口県岩国市錦見６丁目１４-４８</v>
          </cell>
          <cell r="F863" t="str">
            <v>７４１-００６１</v>
          </cell>
        </row>
        <row r="864">
          <cell r="C864" t="str">
            <v>株式会社三吉屋</v>
          </cell>
          <cell r="D864" t="str">
            <v>(株)三吉屋</v>
          </cell>
          <cell r="E864" t="str">
            <v>広島県佐伯区美鈴が丘東４-２３-１１</v>
          </cell>
          <cell r="F864" t="str">
            <v>７３１-５１１１</v>
          </cell>
        </row>
        <row r="865">
          <cell r="C865" t="str">
            <v>株式会社タツ工業</v>
          </cell>
          <cell r="D865" t="str">
            <v>(株)タツ工業</v>
          </cell>
          <cell r="E865" t="str">
            <v>広島県広島市佐伯区河内南１丁目３６-２４</v>
          </cell>
          <cell r="F865" t="str">
            <v>７３１-５１５３</v>
          </cell>
        </row>
        <row r="866">
          <cell r="C866" t="str">
            <v>有限会社叶井工業</v>
          </cell>
          <cell r="D866" t="str">
            <v>（有）叶井工業</v>
          </cell>
          <cell r="E866" t="str">
            <v>山口県下松市来巻９４</v>
          </cell>
          <cell r="F866" t="str">
            <v>７４４-００５１</v>
          </cell>
        </row>
        <row r="867">
          <cell r="C867" t="str">
            <v>杉崎リース工業株式会社</v>
          </cell>
          <cell r="D867" t="str">
            <v>杉崎リース工業（株）</v>
          </cell>
          <cell r="E867" t="str">
            <v>山口県光市大字立野五反田１４１０-１</v>
          </cell>
          <cell r="F867" t="str">
            <v>７４３-００６２</v>
          </cell>
        </row>
        <row r="868">
          <cell r="C868" t="str">
            <v>株式会社セイブ電気　岩国営業所</v>
          </cell>
          <cell r="D868" t="str">
            <v>（株）セイブ電気　岩国営業所</v>
          </cell>
          <cell r="E868" t="str">
            <v>山口県岩国市山手町４丁目３-１６</v>
          </cell>
          <cell r="F868" t="str">
            <v>７４０-００２２</v>
          </cell>
        </row>
        <row r="869">
          <cell r="C869" t="str">
            <v>太洋ヒロセ株式会社</v>
          </cell>
          <cell r="D869" t="str">
            <v>太洋ヒロセ（株）</v>
          </cell>
          <cell r="E869" t="str">
            <v>広島市南区西荒神町1番8号(ﾃﾘﾊ広島2F)</v>
          </cell>
          <cell r="F869" t="str">
            <v>７３２－０８０６</v>
          </cell>
        </row>
        <row r="870">
          <cell r="C870" t="str">
            <v>有限会社野上鉄工所</v>
          </cell>
          <cell r="D870" t="str">
            <v>（有）野上鉄工所</v>
          </cell>
          <cell r="E870" t="str">
            <v>山口県岩国市多田３丁目１１１-３</v>
          </cell>
          <cell r="F870" t="str">
            <v>７４１-００９２</v>
          </cell>
        </row>
        <row r="871">
          <cell r="C871" t="str">
            <v>林功</v>
          </cell>
          <cell r="D871" t="str">
            <v>林功</v>
          </cell>
          <cell r="E871" t="str">
            <v>山口県岩国市錦町中ノ瀬２８１</v>
          </cell>
          <cell r="F871" t="str">
            <v>７４０-０７２２</v>
          </cell>
        </row>
        <row r="872">
          <cell r="C872" t="str">
            <v>東亜非破壊検査株式会社</v>
          </cell>
          <cell r="D872" t="str">
            <v>東亜非破壊検査（株）</v>
          </cell>
          <cell r="E872" t="str">
            <v>山口県下松市桜町３丁目２-１</v>
          </cell>
          <cell r="F872" t="str">
            <v>７４４-００６１</v>
          </cell>
        </row>
        <row r="873">
          <cell r="C873" t="str">
            <v>ヤマシタ装建</v>
          </cell>
          <cell r="D873" t="str">
            <v>ヤマシタ装建</v>
          </cell>
          <cell r="E873" t="str">
            <v>山口県岩国市海土路１丁目１６-３</v>
          </cell>
          <cell r="F873" t="str">
            <v>７４０-０００５</v>
          </cell>
        </row>
        <row r="874">
          <cell r="C874" t="str">
            <v>株式会社三友　岩国営業所</v>
          </cell>
          <cell r="D874" t="str">
            <v>（株）三友　岩国営業所</v>
          </cell>
          <cell r="E874" t="str">
            <v>山口県岩国市岩国４丁目４－３４</v>
          </cell>
          <cell r="F874" t="str">
            <v>７４１－００６２</v>
          </cell>
        </row>
        <row r="875">
          <cell r="C875" t="str">
            <v>株式会社堀川工業</v>
          </cell>
          <cell r="D875" t="str">
            <v>（株）堀川工業</v>
          </cell>
          <cell r="E875" t="str">
            <v>山口県岩国市通津２６１４</v>
          </cell>
          <cell r="F875" t="str">
            <v>７４０-００４４</v>
          </cell>
        </row>
        <row r="876">
          <cell r="C876" t="str">
            <v>有限会社アール</v>
          </cell>
          <cell r="D876" t="str">
            <v>(有)アール</v>
          </cell>
          <cell r="E876" t="str">
            <v>山口県岩国市保木４０６</v>
          </cell>
          <cell r="F876" t="str">
            <v>７４０-０３１３</v>
          </cell>
        </row>
        <row r="877">
          <cell r="C877" t="str">
            <v>株式会社見常商会</v>
          </cell>
          <cell r="D877" t="str">
            <v>(株)見常商会</v>
          </cell>
          <cell r="E877" t="str">
            <v>山口県岩国市由宇町中央１-１-１８</v>
          </cell>
          <cell r="F877" t="str">
            <v>７４０-１４２８</v>
          </cell>
        </row>
        <row r="878">
          <cell r="C878" t="str">
            <v>有限会社大島カッター</v>
          </cell>
          <cell r="D878" t="str">
            <v>(有)大島カッター</v>
          </cell>
          <cell r="E878" t="str">
            <v>山口県岩国市玖珂町４０４４-１１</v>
          </cell>
          <cell r="F878" t="str">
            <v>７４２-０３４２</v>
          </cell>
        </row>
        <row r="879">
          <cell r="C879" t="str">
            <v>六日市交通有限会社</v>
          </cell>
          <cell r="D879" t="str">
            <v>六日市交通(有)</v>
          </cell>
          <cell r="E879" t="str">
            <v>島根県鹿足郡吉賀町立河内１２５</v>
          </cell>
          <cell r="F879" t="str">
            <v>６９９－５５１４</v>
          </cell>
        </row>
        <row r="880">
          <cell r="C880" t="str">
            <v>株式会社ＹＫ左官技巧</v>
          </cell>
          <cell r="D880" t="str">
            <v>(株)ＹＫ左官技巧</v>
          </cell>
          <cell r="E880" t="str">
            <v>山口県周南市大字徳山１５６番地</v>
          </cell>
          <cell r="F880" t="str">
            <v>７４５－０８５１</v>
          </cell>
        </row>
        <row r="881">
          <cell r="C881" t="str">
            <v>株式会社ビルド商会広島営業所</v>
          </cell>
          <cell r="D881" t="str">
            <v>(株)ビルド商会広島営業所</v>
          </cell>
          <cell r="E881" t="str">
            <v>広島県広島市中区光南２-８-１３</v>
          </cell>
          <cell r="F881" t="str">
            <v>７３０-０８２５</v>
          </cell>
        </row>
        <row r="882">
          <cell r="C882" t="str">
            <v>有限会社松永</v>
          </cell>
          <cell r="D882" t="str">
            <v>(有)松永</v>
          </cell>
          <cell r="E882" t="str">
            <v>山口県岩国市周東町下久原７２９</v>
          </cell>
          <cell r="F882" t="str">
            <v>７４２－０４１７</v>
          </cell>
        </row>
        <row r="883">
          <cell r="C883" t="str">
            <v>株式会社リライフ</v>
          </cell>
          <cell r="D883" t="str">
            <v>(株)リライフ</v>
          </cell>
          <cell r="E883" t="str">
            <v>山口県周南市大字久米３０７８－１</v>
          </cell>
          <cell r="F883" t="str">
            <v>７４５－０８０１</v>
          </cell>
        </row>
        <row r="884">
          <cell r="C884" t="str">
            <v>NTTﾌｨｰﾙﾄﾞﾃｸﾉ中国支店　山口営業所　</v>
          </cell>
          <cell r="D884" t="str">
            <v>NTTﾌｨｰﾙﾄﾞﾃｸﾉ中国支店　山口営業所</v>
          </cell>
          <cell r="E884" t="str">
            <v>山口県山口市熊野町４－５</v>
          </cell>
          <cell r="F884" t="str">
            <v>７５３－００７７</v>
          </cell>
        </row>
        <row r="885">
          <cell r="C885" t="str">
            <v>株式会社備広</v>
          </cell>
          <cell r="D885" t="str">
            <v>(株)備広</v>
          </cell>
          <cell r="E885" t="str">
            <v>広島市中区西平塚２－４</v>
          </cell>
          <cell r="F885" t="str">
            <v>７３０－００２４</v>
          </cell>
        </row>
        <row r="886">
          <cell r="C886" t="str">
            <v>竹田工務店</v>
          </cell>
          <cell r="D886" t="str">
            <v>竹田工務店</v>
          </cell>
          <cell r="E886" t="str">
            <v>山口県岩国市錦町広瀬７５４－３</v>
          </cell>
          <cell r="F886" t="str">
            <v>７４０－０７２４</v>
          </cell>
        </row>
        <row r="887">
          <cell r="C887" t="str">
            <v>株式会社藤川興業所</v>
          </cell>
          <cell r="D887" t="str">
            <v>(株)藤川興業所</v>
          </cell>
          <cell r="E887" t="str">
            <v>山口県岩国市岩国3丁目７－７</v>
          </cell>
          <cell r="F887" t="str">
            <v>７４１－００６２</v>
          </cell>
        </row>
        <row r="888">
          <cell r="C888" t="str">
            <v>日立コンシューマ・マーケティング株式会社</v>
          </cell>
          <cell r="D888" t="str">
            <v>日立コンシューマ・マーケティング(株)</v>
          </cell>
          <cell r="E888" t="str">
            <v>広島県広島市西区観音新町１－７－１７</v>
          </cell>
          <cell r="F888" t="str">
            <v>７３３－００３６</v>
          </cell>
        </row>
        <row r="889">
          <cell r="C889" t="str">
            <v>株式会社村田相互設計</v>
          </cell>
          <cell r="D889" t="str">
            <v>(株)村田相互設計</v>
          </cell>
          <cell r="E889" t="str">
            <v>広島県広島市中区舟入南４丁目２０-８</v>
          </cell>
          <cell r="F889" t="str">
            <v>７３０-０８４７</v>
          </cell>
        </row>
        <row r="890">
          <cell r="C890" t="str">
            <v>ヤマトプロテック株式会社</v>
          </cell>
          <cell r="D890" t="str">
            <v>ヤマトプロテック(株)</v>
          </cell>
          <cell r="E890" t="str">
            <v>広島県広島市西区三滝町７-４</v>
          </cell>
          <cell r="F890" t="str">
            <v>７３３－０００５</v>
          </cell>
        </row>
        <row r="891">
          <cell r="C891" t="str">
            <v>株式会社片岡計測器サービス</v>
          </cell>
          <cell r="D891" t="str">
            <v>(株)片岡計測器サービス</v>
          </cell>
          <cell r="E891" t="str">
            <v>山口県山口市朝田５４１番地１</v>
          </cell>
          <cell r="F891" t="str">
            <v>７５３－０８７１</v>
          </cell>
        </row>
        <row r="892">
          <cell r="C892" t="str">
            <v>有限会社尼崎石材</v>
          </cell>
          <cell r="D892" t="str">
            <v>(有)尼崎石材</v>
          </cell>
          <cell r="E892" t="str">
            <v>山口県大島郡周防大島大字東安下庄1862-10</v>
          </cell>
          <cell r="F892" t="str">
            <v>７４２－２８０５</v>
          </cell>
        </row>
        <row r="893">
          <cell r="C893" t="str">
            <v>株式会社エー・シー・エス</v>
          </cell>
          <cell r="D893" t="str">
            <v>(株)エー・シー・エス</v>
          </cell>
          <cell r="E893" t="str">
            <v>東京都練馬区高松５－８Ｊ．ＣＩＴＹ</v>
          </cell>
          <cell r="F893" t="str">
            <v>１７９－００７５</v>
          </cell>
        </row>
        <row r="894">
          <cell r="C894" t="str">
            <v>日栄興業株式会社</v>
          </cell>
          <cell r="D894" t="str">
            <v>日栄興業(株)</v>
          </cell>
          <cell r="E894" t="str">
            <v>山口県岩国市麻里布町４丁目４－２６</v>
          </cell>
          <cell r="F894" t="str">
            <v>７４１－００８１</v>
          </cell>
        </row>
        <row r="895">
          <cell r="C895" t="str">
            <v>株式会社ノムラ</v>
          </cell>
          <cell r="D895" t="str">
            <v>(株)ノムラ</v>
          </cell>
          <cell r="E895" t="str">
            <v>山口県岩国市多田７５１－１</v>
          </cell>
          <cell r="F895" t="str">
            <v>７４１-００９２</v>
          </cell>
        </row>
        <row r="896">
          <cell r="C896" t="str">
            <v>山口アースエンジニアリング株式会社</v>
          </cell>
          <cell r="D896" t="str">
            <v>山口ｱｰｽｴﾝｼﾞﾆｱﾘﾝｸﾞ(株)</v>
          </cell>
          <cell r="E896" t="str">
            <v>山口県山口市平野２丁目３番１３号</v>
          </cell>
          <cell r="F896" t="str">
            <v>７５３－００１５</v>
          </cell>
        </row>
        <row r="897">
          <cell r="C897" t="str">
            <v>有限会社大田板金</v>
          </cell>
          <cell r="D897" t="str">
            <v>(有)大田板金</v>
          </cell>
          <cell r="E897" t="str">
            <v>山口県岩国市周東町田尻１０３７番地</v>
          </cell>
          <cell r="F897" t="str">
            <v>７４２－０４１４</v>
          </cell>
        </row>
        <row r="898">
          <cell r="C898" t="str">
            <v>雄聖建設工業</v>
          </cell>
          <cell r="D898" t="str">
            <v>雄聖建設工業</v>
          </cell>
          <cell r="E898" t="str">
            <v>山口県岩国市楠町１－８－３７</v>
          </cell>
          <cell r="F898" t="str">
            <v>７４０－００２８</v>
          </cell>
        </row>
        <row r="899">
          <cell r="C899" t="str">
            <v>株式会社明治屋</v>
          </cell>
          <cell r="D899" t="str">
            <v>(株)明治屋</v>
          </cell>
          <cell r="E899" t="str">
            <v>広島市佐伯区千同２－１－１３　第2昭八コーポラス103号</v>
          </cell>
          <cell r="F899" t="str">
            <v>７３１－５１４１</v>
          </cell>
        </row>
        <row r="900">
          <cell r="C900" t="str">
            <v>株式会社サンケン</v>
          </cell>
          <cell r="D900" t="str">
            <v>(株)サンケン</v>
          </cell>
          <cell r="E900" t="str">
            <v>広島県東広島市志和町七条椛坂2001-1</v>
          </cell>
          <cell r="F900" t="str">
            <v>７３９－０２６４</v>
          </cell>
        </row>
        <row r="901">
          <cell r="C901" t="str">
            <v>東テク株式会社</v>
          </cell>
          <cell r="D901" t="str">
            <v>東テク(株)</v>
          </cell>
          <cell r="E901" t="str">
            <v>広島市東区二葉の里２－５－１６</v>
          </cell>
          <cell r="F901" t="str">
            <v>７３２－００５７</v>
          </cell>
        </row>
        <row r="902">
          <cell r="C902" t="str">
            <v>ミサキ運送株式会社</v>
          </cell>
          <cell r="D902" t="str">
            <v>ミサキ運送(株)</v>
          </cell>
          <cell r="E902" t="str">
            <v>広島市西区草津港2丁目３－１４</v>
          </cell>
          <cell r="F902" t="str">
            <v>７３３－０８３２</v>
          </cell>
        </row>
        <row r="903">
          <cell r="C903" t="str">
            <v>奥田設備株式会社</v>
          </cell>
          <cell r="D903" t="str">
            <v>奥田設備(株)</v>
          </cell>
          <cell r="E903" t="str">
            <v>広島県大竹市西栄２丁目１４番６号</v>
          </cell>
          <cell r="F903" t="str">
            <v>７３９－０６０３</v>
          </cell>
        </row>
        <row r="904">
          <cell r="C904" t="str">
            <v>株式会社グリーンクロス</v>
          </cell>
          <cell r="D904" t="str">
            <v>(株)グリーンクロス</v>
          </cell>
          <cell r="E904" t="str">
            <v>山口県岩国市川口町１－２－２２</v>
          </cell>
          <cell r="F904" t="str">
            <v>７４０－００１５</v>
          </cell>
        </row>
        <row r="905">
          <cell r="C905" t="str">
            <v>株式会社クラハシ</v>
          </cell>
          <cell r="D905" t="str">
            <v>(株)クラハシ</v>
          </cell>
          <cell r="E905" t="str">
            <v>山口県岩国市多田2丁目108-6</v>
          </cell>
          <cell r="F905" t="str">
            <v>７４１-００９２</v>
          </cell>
        </row>
        <row r="906">
          <cell r="C906" t="str">
            <v>柳川事務所</v>
          </cell>
          <cell r="D906" t="str">
            <v>柳川事務所</v>
          </cell>
          <cell r="E906" t="str">
            <v>広島県大竹市白石1丁目６－７</v>
          </cell>
          <cell r="F906" t="str">
            <v>７３９－０６１４</v>
          </cell>
        </row>
        <row r="907">
          <cell r="C907" t="str">
            <v>東海リース株式会社</v>
          </cell>
          <cell r="D907" t="str">
            <v>東海リース(株)</v>
          </cell>
          <cell r="E907" t="str">
            <v>山口県周南市御幸通1丁目5番地</v>
          </cell>
          <cell r="F907" t="str">
            <v>７４５－００３４</v>
          </cell>
        </row>
        <row r="908">
          <cell r="C908" t="str">
            <v>株式会社ビーテック</v>
          </cell>
          <cell r="D908" t="str">
            <v>(株)ビーテック</v>
          </cell>
          <cell r="E908" t="str">
            <v>広島県広島市中区大手町４丁目５－１９</v>
          </cell>
          <cell r="F908" t="str">
            <v>７３０－００５１</v>
          </cell>
        </row>
        <row r="909">
          <cell r="C909" t="str">
            <v>有限会社中村船具店</v>
          </cell>
          <cell r="D909" t="str">
            <v>(有)中村船具店</v>
          </cell>
          <cell r="E909" t="str">
            <v>山口県大島郡周防大島町大字久賀4445</v>
          </cell>
          <cell r="F909" t="str">
            <v>７４２－２３０１</v>
          </cell>
        </row>
        <row r="910">
          <cell r="C910" t="str">
            <v>有限会社テック・ヨシムラ</v>
          </cell>
          <cell r="D910" t="str">
            <v>(有)テック・ヨシムラ</v>
          </cell>
          <cell r="E910" t="str">
            <v>広島県広島市東区戸坂大上４-８-６-１</v>
          </cell>
          <cell r="F910" t="str">
            <v>７３２－００１４</v>
          </cell>
        </row>
        <row r="911">
          <cell r="C911" t="str">
            <v>旭日電気工業株式会社</v>
          </cell>
          <cell r="D911" t="str">
            <v>旭日電気工業(株)</v>
          </cell>
          <cell r="E911" t="str">
            <v>広島県広島市西区己斐本町2丁目20番2号</v>
          </cell>
          <cell r="F911" t="str">
            <v>７３３－０８１２</v>
          </cell>
        </row>
        <row r="912">
          <cell r="C912" t="str">
            <v>株式会社創建</v>
          </cell>
          <cell r="D912" t="str">
            <v>(株)創建</v>
          </cell>
          <cell r="E912" t="str">
            <v>山口県岩国市麻里布町5丁目5番13号</v>
          </cell>
          <cell r="F912" t="str">
            <v>７４０－００１８</v>
          </cell>
        </row>
        <row r="913">
          <cell r="C913" t="str">
            <v>有限会社山一工業</v>
          </cell>
          <cell r="D913" t="str">
            <v>(有)山一工業</v>
          </cell>
          <cell r="E913" t="str">
            <v>山口県岩国市竹安１９０</v>
          </cell>
          <cell r="F913" t="str">
            <v>７４０－０３２５</v>
          </cell>
        </row>
        <row r="914">
          <cell r="C914" t="str">
            <v>国際航業株式会社</v>
          </cell>
          <cell r="D914" t="str">
            <v>国際航業(株)</v>
          </cell>
          <cell r="E914" t="str">
            <v>山口県山口市小郡高砂２－１１（新山口ビル）</v>
          </cell>
          <cell r="F914" t="str">
            <v>７５４－００１４</v>
          </cell>
        </row>
        <row r="915">
          <cell r="C915" t="str">
            <v>株式会社錦メンテナンス</v>
          </cell>
          <cell r="D915" t="str">
            <v>(株)錦メンテナンス</v>
          </cell>
          <cell r="E915" t="str">
            <v>山口県岩国市立石町3丁目3番37号</v>
          </cell>
          <cell r="F915" t="str">
            <v>７４０－００１１</v>
          </cell>
        </row>
        <row r="916">
          <cell r="C916" t="str">
            <v>株式会社アールエコ</v>
          </cell>
          <cell r="D916" t="str">
            <v>(株)アールエコ</v>
          </cell>
          <cell r="E916" t="str">
            <v>広島県西区南観音3丁目５－２（空港通りビル６F)</v>
          </cell>
          <cell r="F916" t="str">
            <v>７３３－００３５</v>
          </cell>
        </row>
        <row r="917">
          <cell r="C917" t="str">
            <v>株式会社ガイアート中国支店</v>
          </cell>
          <cell r="D917" t="str">
            <v>(株)ガイアート　中国支店</v>
          </cell>
          <cell r="E917" t="str">
            <v>広島市中区鶴見町3番19号</v>
          </cell>
          <cell r="F917" t="str">
            <v>７３０－００４５</v>
          </cell>
        </row>
        <row r="918">
          <cell r="C918" t="str">
            <v>株式会社金田組</v>
          </cell>
          <cell r="D918" t="str">
            <v>（株）金田組</v>
          </cell>
          <cell r="E918" t="str">
            <v>広島県広島市佐伯区五日市町石内５１６５－９</v>
          </cell>
          <cell r="F918" t="str">
            <v>７３１－５１０２</v>
          </cell>
        </row>
        <row r="919">
          <cell r="C919" t="str">
            <v>大隅工業</v>
          </cell>
          <cell r="D919" t="str">
            <v>大隅工業</v>
          </cell>
          <cell r="E919" t="str">
            <v>山口県岩国市牛野谷町3丁目８８－５</v>
          </cell>
          <cell r="F919" t="str">
            <v>７４１－００７１</v>
          </cell>
        </row>
        <row r="920">
          <cell r="C920" t="str">
            <v>株式会社T・C</v>
          </cell>
          <cell r="D920" t="str">
            <v>（株）T・C</v>
          </cell>
          <cell r="E920" t="str">
            <v>広島県広島市西区東観音町１３－２３</v>
          </cell>
          <cell r="F920" t="str">
            <v>７３３－００３２</v>
          </cell>
        </row>
        <row r="921">
          <cell r="C921" t="str">
            <v>シーアイマテックス株式会社</v>
          </cell>
          <cell r="D921" t="str">
            <v>シーアイマテックス（株）</v>
          </cell>
          <cell r="E921" t="str">
            <v>東京都港区港南2-15-1（品川インターシティA棟13F）</v>
          </cell>
          <cell r="F921" t="str">
            <v>１０８－６０１３</v>
          </cell>
        </row>
        <row r="922">
          <cell r="C922" t="str">
            <v>有限会社浜崎工業所</v>
          </cell>
          <cell r="D922" t="str">
            <v>(有)浜崎工業所</v>
          </cell>
          <cell r="E922" t="str">
            <v>広島県大竹市西栄３丁目１８番１４号</v>
          </cell>
          <cell r="F922" t="str">
            <v>７３９－０６０３</v>
          </cell>
        </row>
        <row r="923">
          <cell r="C923" t="str">
            <v>株式会社建設システム</v>
          </cell>
          <cell r="D923" t="str">
            <v>(株)建設システム</v>
          </cell>
          <cell r="E923" t="str">
            <v>静岡県富士市石坂３１２－１</v>
          </cell>
          <cell r="F923" t="str">
            <v>４１７-８７９０</v>
          </cell>
        </row>
        <row r="924">
          <cell r="C924" t="str">
            <v>明治安田生命　山口支社　岩国営業所</v>
          </cell>
          <cell r="D924" t="str">
            <v>明治安田生命　</v>
          </cell>
          <cell r="E924" t="str">
            <v>山口県岩国市山手町１－１６－７</v>
          </cell>
          <cell r="F924" t="str">
            <v>７４０－００２２</v>
          </cell>
        </row>
        <row r="925">
          <cell r="C925" t="str">
            <v>株式会社伊予建設</v>
          </cell>
          <cell r="D925" t="str">
            <v>（株）伊予建設</v>
          </cell>
          <cell r="E925" t="str">
            <v>広島県福山市蔵王町１６０-１４６</v>
          </cell>
          <cell r="F925" t="str">
            <v>７２１－０９７１</v>
          </cell>
        </row>
        <row r="926">
          <cell r="C926" t="str">
            <v>株式会社ダイワテック</v>
          </cell>
          <cell r="D926" t="str">
            <v>(株)ダイワテック</v>
          </cell>
          <cell r="E926" t="str">
            <v>愛知県名古屋市西区大野木3-43</v>
          </cell>
          <cell r="F926" t="str">
            <v>４５２-０８０３</v>
          </cell>
        </row>
        <row r="927">
          <cell r="C927" t="str">
            <v>広島県薬業株式会社</v>
          </cell>
          <cell r="D927" t="str">
            <v>広島県薬業(株)</v>
          </cell>
          <cell r="E927" t="str">
            <v>広島県広島市西区商工センター3丁目４－２５</v>
          </cell>
          <cell r="F927" t="str">
            <v>７３３－０８３３</v>
          </cell>
        </row>
        <row r="928">
          <cell r="C928" t="str">
            <v>株式会社アマノ山口営業所</v>
          </cell>
          <cell r="D928" t="str">
            <v>(株)アマノ山口営業所</v>
          </cell>
          <cell r="E928" t="str">
            <v>山口県山口市小郡黄金町１３－３９</v>
          </cell>
          <cell r="F928" t="str">
            <v>７５４－００２１</v>
          </cell>
        </row>
        <row r="929">
          <cell r="C929" t="str">
            <v>三重重工業株式会社</v>
          </cell>
          <cell r="D929" t="str">
            <v>三重重工業(株)</v>
          </cell>
          <cell r="E929" t="str">
            <v>広島市西区中広町3丁目3-18　中広ｾﾝﾄﾗﾙﾋﾞﾙ502号</v>
          </cell>
          <cell r="F929" t="str">
            <v>７３３－００１２</v>
          </cell>
        </row>
        <row r="930">
          <cell r="C930" t="str">
            <v>三井住友建設株式会社　広島支店　土木・建築部　調達グループ</v>
          </cell>
          <cell r="D930" t="str">
            <v>三井住友建設(株)</v>
          </cell>
          <cell r="E930" t="str">
            <v>広島市中区大手町２-７-１０</v>
          </cell>
          <cell r="F930" t="str">
            <v>７３０－００５１</v>
          </cell>
        </row>
        <row r="931">
          <cell r="C931" t="str">
            <v>有限会社泰斗建設</v>
          </cell>
          <cell r="D931" t="str">
            <v>(有)泰斗建設</v>
          </cell>
          <cell r="E931" t="str">
            <v>広島市西区山手町8-19</v>
          </cell>
          <cell r="F931" t="str">
            <v>７３３-０８０４</v>
          </cell>
        </row>
        <row r="932">
          <cell r="C932" t="str">
            <v>渡辺パイプ株式会社</v>
          </cell>
          <cell r="D932" t="str">
            <v>渡辺パイプ(株)</v>
          </cell>
          <cell r="E932" t="str">
            <v>広島県廿日市市城内２－１１－１４</v>
          </cell>
          <cell r="F932" t="str">
            <v>７３８－０００７</v>
          </cell>
        </row>
        <row r="933">
          <cell r="C933" t="str">
            <v>株式会社エーアンドワイ</v>
          </cell>
          <cell r="D933" t="str">
            <v>(株)エーアンドワイ</v>
          </cell>
          <cell r="E933" t="str">
            <v>山口県山口市小郡黄金町１３－３９</v>
          </cell>
          <cell r="F933" t="str">
            <v>７５４－００２１</v>
          </cell>
        </row>
        <row r="934">
          <cell r="C934" t="str">
            <v>ランデス株式会社</v>
          </cell>
          <cell r="D934" t="str">
            <v>ランデス(株)</v>
          </cell>
          <cell r="E934" t="str">
            <v>山口県光市束荷字平成２２８８－１２</v>
          </cell>
          <cell r="F934" t="str">
            <v>７４３－０１０５</v>
          </cell>
        </row>
        <row r="935">
          <cell r="C935" t="str">
            <v>丸輝　特殊土木建設株式会社</v>
          </cell>
          <cell r="D935" t="str">
            <v>丸輝　特殊土木建設(株)</v>
          </cell>
          <cell r="E935" t="str">
            <v>北海道札幌市北区新川西１条３丁目８－５</v>
          </cell>
          <cell r="F935" t="str">
            <v>００１－０９３１</v>
          </cell>
        </row>
        <row r="936">
          <cell r="C936" t="str">
            <v>建退共山口県支部</v>
          </cell>
          <cell r="D936" t="str">
            <v>建退共山口県支部</v>
          </cell>
          <cell r="E936" t="str">
            <v>山口市中央４－５－１６山口県商工会議所４階</v>
          </cell>
          <cell r="F936" t="str">
            <v>７５３－００７４</v>
          </cell>
        </row>
        <row r="937">
          <cell r="C937" t="str">
            <v>中本建設</v>
          </cell>
          <cell r="D937" t="str">
            <v>中本建設</v>
          </cell>
          <cell r="E937" t="str">
            <v>山口県岩国市車町3丁目21-40</v>
          </cell>
          <cell r="F937" t="str">
            <v>７４０－００２６</v>
          </cell>
        </row>
        <row r="938">
          <cell r="C938" t="str">
            <v>株式会社内藤工業所</v>
          </cell>
          <cell r="D938" t="str">
            <v>(株)内藤工業所</v>
          </cell>
          <cell r="E938" t="str">
            <v>山口県宇部市大字木田６１４番地の１</v>
          </cell>
          <cell r="F938" t="str">
            <v>７５９－０１３６</v>
          </cell>
        </row>
        <row r="939">
          <cell r="C939" t="str">
            <v>有限会社金吉土木</v>
          </cell>
          <cell r="D939" t="str">
            <v>(有)金吉土木</v>
          </cell>
          <cell r="E939" t="str">
            <v>山口県岩国市平田3丁目91-8</v>
          </cell>
          <cell r="F939" t="str">
            <v>７４１－００７２</v>
          </cell>
        </row>
        <row r="940">
          <cell r="C940" t="str">
            <v>株式会社カブセム</v>
          </cell>
          <cell r="D940" t="str">
            <v>(株)カブセム</v>
          </cell>
          <cell r="E940" t="str">
            <v>山口県岩国市岩国3丁目７－７</v>
          </cell>
          <cell r="F940" t="str">
            <v>７４１－００６２</v>
          </cell>
        </row>
        <row r="941">
          <cell r="C941" t="str">
            <v>日本機電西日本販売株式会社広島営業所</v>
          </cell>
          <cell r="D941" t="str">
            <v>日本機電西日本販売(株)広島営業所</v>
          </cell>
          <cell r="E941" t="str">
            <v>東広島市八本松町大字正力１２０４－１</v>
          </cell>
          <cell r="F941" t="str">
            <v>７３９－０１３２</v>
          </cell>
        </row>
        <row r="942">
          <cell r="C942" t="str">
            <v>株式会社伊藤</v>
          </cell>
          <cell r="D942" t="str">
            <v>(株)伊藤</v>
          </cell>
          <cell r="E942" t="str">
            <v>山口県光市浅江６丁目４８２８－１</v>
          </cell>
          <cell r="F942" t="str">
            <v>７４３－００５１</v>
          </cell>
        </row>
        <row r="943">
          <cell r="C943" t="str">
            <v>株式会社九電工　北九州支店</v>
          </cell>
          <cell r="D943" t="str">
            <v>(株)九電工　北九州支店</v>
          </cell>
          <cell r="E943" t="str">
            <v>北九州市小倉北区米町2丁目2番1号新小倉ビル</v>
          </cell>
          <cell r="F943" t="str">
            <v>８１５－００８１</v>
          </cell>
        </row>
        <row r="944">
          <cell r="C944" t="str">
            <v>有限会社アキ建設</v>
          </cell>
          <cell r="D944" t="str">
            <v>(有)アキ建設</v>
          </cell>
          <cell r="E944" t="str">
            <v>山口県岩国市山手町1丁目１－５</v>
          </cell>
          <cell r="F944" t="str">
            <v>７４０－００２２</v>
          </cell>
        </row>
        <row r="945">
          <cell r="C945" t="str">
            <v>和進商工株式会社　徳山営業所</v>
          </cell>
          <cell r="D945" t="str">
            <v>和進商工(株)　徳山営業所</v>
          </cell>
          <cell r="E945" t="str">
            <v>山口県周南市岡田町３番１５号</v>
          </cell>
          <cell r="F945" t="str">
            <v>７４５－００６６</v>
          </cell>
        </row>
        <row r="946">
          <cell r="C946" t="str">
            <v>福徳工業株式会社</v>
          </cell>
          <cell r="D946" t="str">
            <v>福徳工業(株)</v>
          </cell>
          <cell r="E946" t="str">
            <v>岐阜県岐阜市西川手10丁目1439番地の1</v>
          </cell>
          <cell r="F946" t="str">
            <v>５００－８２５８</v>
          </cell>
        </row>
        <row r="947">
          <cell r="C947" t="str">
            <v>KEYTEC株式会社</v>
          </cell>
          <cell r="D947" t="str">
            <v>KEYTEC(株)</v>
          </cell>
          <cell r="E947" t="str">
            <v>兵庫県神戸市中央区浜辺通５－１－１４神戸商工貿易センタービル１１階</v>
          </cell>
          <cell r="F947" t="str">
            <v>６５１－００８３</v>
          </cell>
        </row>
        <row r="948">
          <cell r="C948" t="str">
            <v>株式会社全備　広島営業所</v>
          </cell>
          <cell r="D948" t="str">
            <v>(株)全備　広島営業所</v>
          </cell>
          <cell r="E948" t="str">
            <v>広島県中区光南２－２４－１４</v>
          </cell>
          <cell r="F948" t="str">
            <v>７３０-０８２５</v>
          </cell>
        </row>
        <row r="949">
          <cell r="C949" t="str">
            <v>有限会社岩﨑建築</v>
          </cell>
          <cell r="D949" t="str">
            <v>(有)岩﨑建築</v>
          </cell>
          <cell r="E949" t="str">
            <v>岩国市玖珂町５１３８－８</v>
          </cell>
          <cell r="F949" t="str">
            <v>７４２－０３３６</v>
          </cell>
        </row>
        <row r="950">
          <cell r="C950" t="str">
            <v>株式会社ドワックス</v>
          </cell>
          <cell r="D950" t="str">
            <v>(株)ドワックス</v>
          </cell>
          <cell r="E950" t="str">
            <v>山口県柳井市余田３２３２番地の４</v>
          </cell>
          <cell r="F950" t="str">
            <v>７４２－００３４</v>
          </cell>
        </row>
        <row r="951">
          <cell r="C951" t="str">
            <v>長岡鉄工建設株式会社</v>
          </cell>
          <cell r="D951" t="str">
            <v>長岡鉄工建設(株)</v>
          </cell>
          <cell r="E951" t="str">
            <v>広島県庄原市上原町２６１２番地</v>
          </cell>
          <cell r="F951" t="str">
            <v>７２７－００２２</v>
          </cell>
        </row>
        <row r="952">
          <cell r="C952" t="str">
            <v>有限会社栗栖工業</v>
          </cell>
          <cell r="D952" t="str">
            <v>(有)栗栖工業</v>
          </cell>
          <cell r="E952" t="str">
            <v>山口県宇部市大字船木1236番地</v>
          </cell>
          <cell r="F952" t="str">
            <v>７５７－０２１６</v>
          </cell>
        </row>
        <row r="953">
          <cell r="C953" t="str">
            <v>アキタ建設株式会社</v>
          </cell>
          <cell r="D953" t="str">
            <v>アキタ建設(株)</v>
          </cell>
          <cell r="E953" t="str">
            <v>山口県周南市若草町３番２４号</v>
          </cell>
          <cell r="F953" t="str">
            <v>７４５－０８４１</v>
          </cell>
        </row>
        <row r="954">
          <cell r="C954" t="str">
            <v>株式会社ブロード・ウェイ</v>
          </cell>
          <cell r="D954" t="str">
            <v>(株)ブロード・ウェイ</v>
          </cell>
          <cell r="E954" t="str">
            <v>広島県広島市東区尾長西1丁目３－４</v>
          </cell>
          <cell r="F954" t="str">
            <v>７３２－００４７</v>
          </cell>
        </row>
        <row r="955">
          <cell r="C955" t="str">
            <v>鹿島道路株式会社　山口出張所</v>
          </cell>
          <cell r="D955" t="str">
            <v>鹿島道路(株)山口出張所</v>
          </cell>
          <cell r="E955" t="str">
            <v>山口県防府市高倉2-16-5</v>
          </cell>
          <cell r="F955" t="str">
            <v>７４７－００４５</v>
          </cell>
        </row>
        <row r="956">
          <cell r="C956" t="str">
            <v>株式会社ケー・エフ・シー　中国営業所</v>
          </cell>
          <cell r="D956" t="str">
            <v>(株)ケー・エフ・シー</v>
          </cell>
          <cell r="E956" t="str">
            <v>広島県広島市南区段原4丁目5-2</v>
          </cell>
          <cell r="F956" t="str">
            <v>７３２－０８１１</v>
          </cell>
        </row>
        <row r="957">
          <cell r="C957" t="str">
            <v>株式会社守谷商会</v>
          </cell>
          <cell r="D957" t="str">
            <v>(株)守谷商会</v>
          </cell>
          <cell r="E957" t="str">
            <v>広島県広島市中区八丁堀14-4JEI広島八丁堀ﾋﾞﾙ7F</v>
          </cell>
          <cell r="F957" t="str">
            <v>７３０－００１３</v>
          </cell>
        </row>
        <row r="958">
          <cell r="C958" t="str">
            <v>ＩＳエンジニアリング株式会社　山口営業所</v>
          </cell>
          <cell r="D958" t="str">
            <v>ＩＳエンジニアリング(株)山口営業所</v>
          </cell>
          <cell r="E958" t="str">
            <v>山口県岩国市多田３丁目１０１番地１０</v>
          </cell>
          <cell r="F958" t="str">
            <v>７４１－００９２</v>
          </cell>
        </row>
        <row r="959">
          <cell r="C959" t="str">
            <v>株式会社ガモウ広島</v>
          </cell>
          <cell r="D959" t="str">
            <v>(株)ガモウ広島</v>
          </cell>
          <cell r="E959" t="str">
            <v>広島市安芸区矢野西５－１３－２４</v>
          </cell>
          <cell r="F959" t="str">
            <v>７３６－００８５</v>
          </cell>
        </row>
        <row r="960">
          <cell r="C960" t="str">
            <v>丸井産業株式会社山口東営業所</v>
          </cell>
          <cell r="D960" t="str">
            <v>丸井産業(株)山口東営業所</v>
          </cell>
          <cell r="E960" t="str">
            <v>山口県周南市鼓海２丁目１１８－３８</v>
          </cell>
          <cell r="F960" t="str">
            <v>７４５－０８１４</v>
          </cell>
        </row>
        <row r="961">
          <cell r="C961" t="str">
            <v>日本キャタピラー合同会社</v>
          </cell>
          <cell r="D961" t="str">
            <v>日本キャタピラー合同会社</v>
          </cell>
          <cell r="E961" t="str">
            <v>山口県岩国市川西３－６－４０</v>
          </cell>
          <cell r="F961" t="str">
            <v>７４１－００８２</v>
          </cell>
        </row>
        <row r="962">
          <cell r="C962" t="str">
            <v>トライシステムエンジニアリング株式会社</v>
          </cell>
          <cell r="D962" t="str">
            <v>トライシステムエンジニアリング(株)</v>
          </cell>
          <cell r="E962" t="str">
            <v>東京都板橋区高島平１－１０－１１</v>
          </cell>
          <cell r="F962" t="str">
            <v>１７５－００８２</v>
          </cell>
        </row>
        <row r="963">
          <cell r="C963" t="str">
            <v>株式会社西都</v>
          </cell>
          <cell r="D963" t="str">
            <v>(株)西都</v>
          </cell>
          <cell r="E963" t="str">
            <v>山口県山口市鋳銭司５７１０－４</v>
          </cell>
          <cell r="F963" t="str">
            <v>７４７－１２２１</v>
          </cell>
        </row>
        <row r="964">
          <cell r="C964" t="str">
            <v>株式会社眞田組</v>
          </cell>
          <cell r="D964" t="str">
            <v>(株)眞田組</v>
          </cell>
          <cell r="E964" t="str">
            <v>山口県岩国市三笠町１－７－２２</v>
          </cell>
          <cell r="F964" t="str">
            <v>７４０－００１６</v>
          </cell>
        </row>
        <row r="965">
          <cell r="C965" t="str">
            <v>日建リース工業株式会社　広島支店</v>
          </cell>
          <cell r="D965" t="str">
            <v>日建リース工業（株）</v>
          </cell>
          <cell r="E965" t="str">
            <v>広島県広島市安佐南区祇園７丁目15-33-4</v>
          </cell>
          <cell r="F965" t="str">
            <v>７３１－０１３８</v>
          </cell>
        </row>
        <row r="966">
          <cell r="C966" t="str">
            <v>三鋼販西日本株式会社　広島支店</v>
          </cell>
          <cell r="D966" t="str">
            <v>三鋼販西日本（株）広島支店</v>
          </cell>
          <cell r="E966" t="str">
            <v>広島県広島市中区大手町2丁目7-10　広島三井ﾋﾞﾙ15F</v>
          </cell>
          <cell r="F966" t="str">
            <v>７３０－００３１</v>
          </cell>
        </row>
        <row r="967">
          <cell r="C967" t="str">
            <v>株式会社おくだ</v>
          </cell>
          <cell r="D967" t="str">
            <v>（株）おくだ</v>
          </cell>
          <cell r="E967" t="str">
            <v>山口県岩国市新港町４丁目１５番４１号</v>
          </cell>
          <cell r="F967" t="str">
            <v>７４０－０００２</v>
          </cell>
        </row>
        <row r="968">
          <cell r="C968" t="str">
            <v>神鋼ノース株式会社</v>
          </cell>
          <cell r="D968" t="str">
            <v>神鋼ノース（株）</v>
          </cell>
          <cell r="E968" t="str">
            <v>大阪府大阪市西区靱本町１－８－２</v>
          </cell>
          <cell r="F968" t="str">
            <v>５５０-０００４</v>
          </cell>
        </row>
        <row r="969">
          <cell r="C969" t="str">
            <v>アズビル株式会社</v>
          </cell>
          <cell r="D969" t="str">
            <v>アズビル（株）</v>
          </cell>
          <cell r="E969" t="str">
            <v>山口県岩国市元町１－１－９</v>
          </cell>
          <cell r="F969" t="str">
            <v>７４０－００１２</v>
          </cell>
        </row>
        <row r="970">
          <cell r="C970" t="str">
            <v>奥アンツーカ株式会社</v>
          </cell>
          <cell r="D970" t="str">
            <v>奥アンツーカ(株)</v>
          </cell>
          <cell r="E970" t="str">
            <v>東大阪市長田東３－２７</v>
          </cell>
          <cell r="F970" t="str">
            <v>５７７－００１２</v>
          </cell>
        </row>
        <row r="971">
          <cell r="C971" t="str">
            <v>オクトテック有限会社</v>
          </cell>
          <cell r="D971" t="str">
            <v>オクトテック(有)</v>
          </cell>
          <cell r="E971" t="str">
            <v>山口県周南市大字呼坂２５１５－１</v>
          </cell>
          <cell r="F971" t="str">
            <v>７４５－０６１２</v>
          </cell>
        </row>
        <row r="972">
          <cell r="C972" t="str">
            <v>山陽建鋼有限会社</v>
          </cell>
          <cell r="D972" t="str">
            <v>山陽建鋼(有)</v>
          </cell>
          <cell r="E972" t="str">
            <v>山口県岩国市関戸１０４６－１</v>
          </cell>
          <cell r="F972" t="str">
            <v>７４１－００６３</v>
          </cell>
        </row>
        <row r="973">
          <cell r="C973" t="str">
            <v>有限会社榮工務店</v>
          </cell>
          <cell r="D973" t="str">
            <v>(有)榮工務店</v>
          </cell>
          <cell r="E973" t="str">
            <v>山口県岩国市車町１丁目８－２</v>
          </cell>
          <cell r="F973" t="str">
            <v>７４０－００２６</v>
          </cell>
        </row>
        <row r="974">
          <cell r="C974" t="str">
            <v>株式会社中山製鋼所</v>
          </cell>
          <cell r="D974" t="str">
            <v>(株)中山製鋼所</v>
          </cell>
          <cell r="E974" t="str">
            <v>大阪府大阪市大正区船町1丁目1-66</v>
          </cell>
          <cell r="F974" t="str">
            <v>５５１－８５５１</v>
          </cell>
        </row>
        <row r="975">
          <cell r="C975" t="str">
            <v>三和鉄構建設株式会社</v>
          </cell>
          <cell r="D975" t="str">
            <v>三和鉄構建設(株)</v>
          </cell>
          <cell r="E975" t="str">
            <v>広島県尾道市高須町５２６７</v>
          </cell>
          <cell r="F975" t="str">
            <v>７２９－０１４１</v>
          </cell>
        </row>
        <row r="976">
          <cell r="C976" t="str">
            <v>株式会社藤井建設工業</v>
          </cell>
          <cell r="D976" t="str">
            <v>(株)藤井建設工業</v>
          </cell>
          <cell r="E976" t="str">
            <v>山口県岩国市多田1丁目１０２－１９内</v>
          </cell>
          <cell r="F976" t="str">
            <v>７４１－００９２</v>
          </cell>
        </row>
        <row r="977">
          <cell r="C977" t="str">
            <v>株式会社フジテクノ</v>
          </cell>
          <cell r="D977" t="str">
            <v>(株)フジテクノ</v>
          </cell>
          <cell r="E977" t="str">
            <v>山口県岩国市昭和町２丁目５－２４</v>
          </cell>
          <cell r="F977" t="str">
            <v>７４０－０００４</v>
          </cell>
        </row>
        <row r="978">
          <cell r="C978" t="str">
            <v>BI-SEI株式会社</v>
          </cell>
          <cell r="D978" t="str">
            <v>BI-SEI(株)</v>
          </cell>
          <cell r="E978" t="str">
            <v>山口県周南市大字呼坂747-1</v>
          </cell>
          <cell r="F978" t="str">
            <v>７４５－０６１２</v>
          </cell>
        </row>
        <row r="979">
          <cell r="C979" t="str">
            <v>角内装表具店</v>
          </cell>
          <cell r="D979" t="str">
            <v>角内装表具店</v>
          </cell>
          <cell r="E979" t="str">
            <v>山口県岩国市岩国3丁目1-3</v>
          </cell>
          <cell r="F979" t="str">
            <v>７４１－００６２</v>
          </cell>
        </row>
        <row r="980">
          <cell r="C980" t="str">
            <v>株式会社クリエーターズラウンジ</v>
          </cell>
          <cell r="D980" t="str">
            <v>(株)クリエーターズラウンジ</v>
          </cell>
          <cell r="E980" t="str">
            <v>広島県広島市西区大宮２－１４－１７</v>
          </cell>
          <cell r="F980" t="str">
            <v>７３３－０００７</v>
          </cell>
        </row>
        <row r="981">
          <cell r="C981" t="str">
            <v>東亜警備保障株式会社</v>
          </cell>
          <cell r="D981" t="str">
            <v>東亜警備保障(株)</v>
          </cell>
          <cell r="E981" t="str">
            <v>山口県周南市大字呼坂５９９－１</v>
          </cell>
          <cell r="F981" t="str">
            <v>７４５－０６１２</v>
          </cell>
        </row>
        <row r="982">
          <cell r="C982" t="str">
            <v>株式会社栄進</v>
          </cell>
          <cell r="D982" t="str">
            <v>(株)栄進</v>
          </cell>
          <cell r="E982" t="str">
            <v>大阪府豊中市蛍池西町2-13-12ｳﾞｨﾗｴｱﾎﾟｰﾄ1階</v>
          </cell>
          <cell r="F982" t="str">
            <v>５６０－００６３</v>
          </cell>
        </row>
        <row r="983">
          <cell r="C983" t="str">
            <v>ゼニヤ海洋サービス株式会社</v>
          </cell>
          <cell r="D983" t="str">
            <v>ゼニヤ海洋サービス(株)</v>
          </cell>
          <cell r="E983" t="str">
            <v>大阪府池田市豊島南２丁目１７６－１</v>
          </cell>
          <cell r="F983" t="str">
            <v>５６３－００３５</v>
          </cell>
        </row>
        <row r="984">
          <cell r="C984" t="str">
            <v>山口県建設業協会玖珂支部</v>
          </cell>
          <cell r="D984" t="str">
            <v>山口県建設業協会玖珂支部</v>
          </cell>
          <cell r="E984" t="str">
            <v>山口県岩国市玖珂町鞍掛6269　玖西土木協会内</v>
          </cell>
          <cell r="F984" t="str">
            <v>７４２-０３３１</v>
          </cell>
        </row>
        <row r="985">
          <cell r="C985" t="str">
            <v>岩崎建具店</v>
          </cell>
          <cell r="D985" t="str">
            <v>岩崎建具店</v>
          </cell>
          <cell r="E985" t="str">
            <v>岩国市錦町広瀬７８８７－７</v>
          </cell>
          <cell r="F985" t="str">
            <v>７４０－０７２４</v>
          </cell>
        </row>
        <row r="986">
          <cell r="C986" t="str">
            <v>株式会社ピーエス三菱山口営業所</v>
          </cell>
          <cell r="D986" t="str">
            <v>(株)ピーエス三菱　山口営業所</v>
          </cell>
          <cell r="E986" t="str">
            <v>山口県周南市緑町３丁目３７－１</v>
          </cell>
          <cell r="F986" t="str">
            <v>７４５－００７５</v>
          </cell>
        </row>
        <row r="987">
          <cell r="C987" t="str">
            <v>株式会社クリエイタス</v>
          </cell>
          <cell r="D987" t="str">
            <v>(株)クリエイタス</v>
          </cell>
          <cell r="E987" t="str">
            <v>広島県広島市中区東白島町１９－３</v>
          </cell>
          <cell r="F987" t="str">
            <v>７３０－０００４</v>
          </cell>
        </row>
        <row r="988">
          <cell r="C988" t="str">
            <v>株式会社朝日設計</v>
          </cell>
          <cell r="D988" t="str">
            <v>(株)朝日設計</v>
          </cell>
          <cell r="E988" t="str">
            <v>東京都大東区東上野６－１６－10 KBUビル</v>
          </cell>
          <cell r="F988" t="str">
            <v>１１０－００１５</v>
          </cell>
        </row>
        <row r="989">
          <cell r="C989" t="str">
            <v>株式会社橋梁メンテナンス</v>
          </cell>
          <cell r="D989" t="str">
            <v>(株)橋梁メンテナンス</v>
          </cell>
          <cell r="E989" t="str">
            <v>大阪市西区新町２-４-２</v>
          </cell>
          <cell r="F989" t="str">
            <v>５５０-００１３</v>
          </cell>
        </row>
        <row r="990">
          <cell r="C990" t="str">
            <v>美創製作所</v>
          </cell>
          <cell r="D990" t="str">
            <v>美創製作所</v>
          </cell>
          <cell r="E990" t="str">
            <v>広島市安佐南区八木町２０８番地１</v>
          </cell>
          <cell r="F990" t="str">
            <v>７３１－０１００</v>
          </cell>
        </row>
        <row r="991">
          <cell r="C991" t="str">
            <v>西日本建設ｻｰﾋﾞｽ株式会社</v>
          </cell>
          <cell r="D991" t="str">
            <v>西日本建設サービス(株)</v>
          </cell>
          <cell r="E991" t="str">
            <v>山口県宇部市大字妻﨑開作７０６番地</v>
          </cell>
          <cell r="F991" t="str">
            <v>７５９－０２０４</v>
          </cell>
        </row>
        <row r="992">
          <cell r="C992" t="str">
            <v>有限会社宇和写真広島</v>
          </cell>
          <cell r="D992" t="str">
            <v>(有)宇和写真広島</v>
          </cell>
          <cell r="E992" t="str">
            <v>広島市中区舟入南４丁目１８番７号</v>
          </cell>
          <cell r="F992" t="str">
            <v>７３０－０８４７</v>
          </cell>
        </row>
        <row r="993">
          <cell r="C993" t="str">
            <v>荒田設備工業</v>
          </cell>
          <cell r="D993" t="str">
            <v>荒田設備工業</v>
          </cell>
          <cell r="E993" t="str">
            <v>広島市安佐北区白木町市川１７８３－１７</v>
          </cell>
          <cell r="F993" t="str">
            <v>７３９－１４１１</v>
          </cell>
        </row>
        <row r="994">
          <cell r="C994" t="str">
            <v>株式会社三友　建材事業部</v>
          </cell>
          <cell r="D994" t="str">
            <v>(株)三友　建材事業部</v>
          </cell>
          <cell r="E994" t="str">
            <v>山口県防府市新田西中ノ町１６６</v>
          </cell>
          <cell r="F994" t="str">
            <v>７４７－０８２５</v>
          </cell>
        </row>
        <row r="995">
          <cell r="C995" t="str">
            <v>有限会社エフテック</v>
          </cell>
          <cell r="D995" t="str">
            <v>(有)エフテック</v>
          </cell>
          <cell r="E995" t="str">
            <v>広島市佐伯区藤の木1丁目32－９</v>
          </cell>
          <cell r="F995" t="str">
            <v>７３１－５１０３</v>
          </cell>
        </row>
        <row r="996">
          <cell r="C996" t="str">
            <v>有限会社アドバンスオオヤマ</v>
          </cell>
          <cell r="D996" t="str">
            <v>(有)アドバンスオオヤマ</v>
          </cell>
          <cell r="E996" t="str">
            <v>広島県三次市西酒屋町692-2</v>
          </cell>
          <cell r="F996" t="str">
            <v>７２８－００２２</v>
          </cell>
        </row>
        <row r="997">
          <cell r="C997" t="str">
            <v>川戸設備</v>
          </cell>
          <cell r="D997" t="str">
            <v>川戸設備</v>
          </cell>
          <cell r="E997" t="str">
            <v>山口県玖珂郡和木町関ヶ浜１丁目６－２１</v>
          </cell>
          <cell r="F997" t="str">
            <v>７４０－００６３</v>
          </cell>
        </row>
        <row r="998">
          <cell r="C998" t="str">
            <v>有限会社ショーエイ</v>
          </cell>
          <cell r="D998" t="str">
            <v>(有)ショーエイ</v>
          </cell>
          <cell r="E998" t="str">
            <v>山口県岩国市川西４－５－１０８</v>
          </cell>
          <cell r="F998" t="str">
            <v>７４１－００８２</v>
          </cell>
        </row>
        <row r="999">
          <cell r="C999" t="str">
            <v>有限会社田中組</v>
          </cell>
          <cell r="D999" t="str">
            <v>(有)田中組</v>
          </cell>
          <cell r="E999" t="str">
            <v>山口県岩国市錦見８丁目３１番１２号</v>
          </cell>
          <cell r="F999" t="str">
            <v>７４１－００６１</v>
          </cell>
        </row>
        <row r="1000">
          <cell r="C1000" t="str">
            <v>ミナモト通信株式会社　中国支社</v>
          </cell>
          <cell r="D1000" t="str">
            <v>ミナモト通信㈱　中国支社</v>
          </cell>
          <cell r="E1000" t="str">
            <v>山口県山口市朝田字流通センター601番16</v>
          </cell>
          <cell r="F1000" t="str">
            <v>７５３－０８７２</v>
          </cell>
        </row>
        <row r="1001">
          <cell r="C1001" t="str">
            <v>日本通運株式会社</v>
          </cell>
          <cell r="D1001" t="str">
            <v>日本通運㈱</v>
          </cell>
          <cell r="E1001" t="str">
            <v>山口県岩国市通津字南白崎3915</v>
          </cell>
          <cell r="F1001" t="str">
            <v>７４０－００４４</v>
          </cell>
        </row>
        <row r="1002">
          <cell r="C1002" t="str">
            <v>玖長鋼業株式会社</v>
          </cell>
          <cell r="D1002" t="str">
            <v>玖長鋼業㈱</v>
          </cell>
          <cell r="E1002" t="str">
            <v>千葉県市川市富浜３－２－１９</v>
          </cell>
          <cell r="F1002" t="str">
            <v>２７２－０１１５</v>
          </cell>
        </row>
        <row r="1003">
          <cell r="C1003" t="str">
            <v>株式会社ツルタ工業</v>
          </cell>
          <cell r="D1003" t="str">
            <v>㈱ツルタ工業</v>
          </cell>
          <cell r="E1003" t="str">
            <v>山口県玖珂郡和木町大字関ヶ浜字目洗川1219-1</v>
          </cell>
          <cell r="F1003" t="str">
            <v>７４０－００６３</v>
          </cell>
        </row>
        <row r="1004">
          <cell r="C1004" t="str">
            <v>第一ハウジング株式会社</v>
          </cell>
          <cell r="D1004" t="str">
            <v>第一ハウジング㈱</v>
          </cell>
          <cell r="E1004" t="str">
            <v>山口県周南市松保町10-22</v>
          </cell>
          <cell r="F1004" t="str">
            <v>７４５－０８４７</v>
          </cell>
        </row>
        <row r="1005">
          <cell r="C1005" t="str">
            <v>セキスイ管材テクニックス株式会社</v>
          </cell>
          <cell r="D1005" t="str">
            <v>セキスイ管材テクニックス㈱</v>
          </cell>
          <cell r="E1005" t="str">
            <v>滋賀県栗東市野尻７５</v>
          </cell>
          <cell r="F1005" t="str">
            <v>５２０－３０８１</v>
          </cell>
        </row>
        <row r="1006">
          <cell r="C1006" t="str">
            <v>ニチレキ株式会社</v>
          </cell>
          <cell r="D1006" t="str">
            <v>ニチレキ㈱</v>
          </cell>
          <cell r="E1006" t="str">
            <v>広島県東広島市志和町別府８１６</v>
          </cell>
          <cell r="F1006" t="str">
            <v>７３９－０２６７</v>
          </cell>
        </row>
        <row r="1007">
          <cell r="C1007" t="str">
            <v>株式会社ライフベース　広島営業所</v>
          </cell>
          <cell r="D1007" t="str">
            <v>(株)ライフベース　広島営業所</v>
          </cell>
          <cell r="E1007" t="str">
            <v>広島県広島市東区福田7-28-19</v>
          </cell>
          <cell r="F1007" t="str">
            <v>７３２－００２９</v>
          </cell>
        </row>
        <row r="1008">
          <cell r="C1008" t="str">
            <v>株式会社みうら</v>
          </cell>
          <cell r="D1008" t="str">
            <v>(株)みうら</v>
          </cell>
          <cell r="E1008" t="str">
            <v>山口県周南市野村3丁目24番1号</v>
          </cell>
          <cell r="F1008" t="str">
            <v>７４６－００２２</v>
          </cell>
        </row>
        <row r="1009">
          <cell r="C1009" t="str">
            <v>株式会社大竹環境保全</v>
          </cell>
          <cell r="D1009" t="str">
            <v>(株)大竹環境保全</v>
          </cell>
          <cell r="E1009" t="str">
            <v>広島県大竹市東栄１丁目２番８号</v>
          </cell>
          <cell r="F1009" t="str">
            <v>７３９－０６０１</v>
          </cell>
        </row>
        <row r="1010">
          <cell r="C1010" t="str">
            <v>株式会社タック</v>
          </cell>
          <cell r="D1010" t="str">
            <v>(株)タック</v>
          </cell>
          <cell r="E1010" t="str">
            <v>岡山県備前市吉永町南方1073番地</v>
          </cell>
          <cell r="F1010" t="str">
            <v>７０９－０２２３</v>
          </cell>
        </row>
        <row r="1011">
          <cell r="C1011" t="str">
            <v>株式会社環境開発公社</v>
          </cell>
          <cell r="D1011" t="str">
            <v>(株)環境開発公社</v>
          </cell>
          <cell r="E1011" t="str">
            <v>広島市西区南観音6丁目12-21</v>
          </cell>
          <cell r="F1011" t="str">
            <v>７３３－００３５</v>
          </cell>
        </row>
        <row r="1012">
          <cell r="C1012" t="str">
            <v>森松工業株式会社</v>
          </cell>
          <cell r="D1012" t="str">
            <v>森松工業(株)</v>
          </cell>
          <cell r="E1012" t="str">
            <v>広島県広島市東区光町2丁目9‐14 ｺﾑｽﾞ光ﾋﾞﾙ5階</v>
          </cell>
          <cell r="F1012" t="str">
            <v>７３２－００５２</v>
          </cell>
        </row>
        <row r="1013">
          <cell r="C1013" t="str">
            <v>株式会社山口アマノ</v>
          </cell>
          <cell r="D1013" t="str">
            <v>(株)山口アマノ</v>
          </cell>
          <cell r="E1013" t="str">
            <v>山口県山口市小郡黄金町１３－３９</v>
          </cell>
          <cell r="F1013" t="str">
            <v>７５４－００２１</v>
          </cell>
        </row>
        <row r="1014">
          <cell r="C1014" t="str">
            <v>株式会社新興計器製作所</v>
          </cell>
          <cell r="D1014" t="str">
            <v>(株)新興計器製作所</v>
          </cell>
          <cell r="E1014" t="str">
            <v>広島県大竹市港町2丁目3番1号</v>
          </cell>
          <cell r="F1014" t="str">
            <v>７３９－０６１４</v>
          </cell>
        </row>
        <row r="1015">
          <cell r="C1015" t="str">
            <v>株式会社義翔工業</v>
          </cell>
          <cell r="D1015" t="str">
            <v>(株)義翔工業</v>
          </cell>
          <cell r="E1015" t="str">
            <v>山口県岩国市周東町上久原５３７番地</v>
          </cell>
          <cell r="F1015" t="str">
            <v>７４２－０４１３</v>
          </cell>
        </row>
        <row r="1016">
          <cell r="C1016" t="str">
            <v>株式会社デンショク</v>
          </cell>
          <cell r="D1016" t="str">
            <v>(株)デンショク</v>
          </cell>
          <cell r="E1016" t="str">
            <v>岡山市中区桑野516-8</v>
          </cell>
          <cell r="F1016" t="str">
            <v>７０２－８００２</v>
          </cell>
        </row>
        <row r="1017">
          <cell r="C1017" t="str">
            <v>株式会社朝日産業</v>
          </cell>
          <cell r="D1017" t="str">
            <v>(株)朝日産業</v>
          </cell>
          <cell r="E1017" t="str">
            <v>山口県周南市横浜町16-45</v>
          </cell>
          <cell r="F1017" t="str">
            <v>７４５－０８１２</v>
          </cell>
        </row>
        <row r="1018">
          <cell r="C1018" t="str">
            <v>若槻工業株式会社</v>
          </cell>
          <cell r="D1018" t="str">
            <v>(株)若槻工業</v>
          </cell>
          <cell r="E1018" t="str">
            <v>広島市南区仁保新町1丁目3番7号</v>
          </cell>
          <cell r="F1018" t="str">
            <v>７３４－００２４</v>
          </cell>
        </row>
        <row r="1019">
          <cell r="C1019" t="str">
            <v>株式会社ジーウェーブ</v>
          </cell>
          <cell r="D1019" t="str">
            <v>(株)ジーウェーブ</v>
          </cell>
          <cell r="E1019" t="str">
            <v>広島市南区向洋新町2丁目22-14</v>
          </cell>
          <cell r="F1019" t="str">
            <v>７３４－００５５</v>
          </cell>
        </row>
        <row r="1020">
          <cell r="C1020" t="str">
            <v>三池物産株式会社　岩国営業所</v>
          </cell>
          <cell r="D1020" t="str">
            <v>三池物産(株)　岩国営業所</v>
          </cell>
          <cell r="E1020" t="str">
            <v>山口県岩国市旭町2-6-10</v>
          </cell>
          <cell r="F1020" t="str">
            <v>７４０－００２４</v>
          </cell>
        </row>
        <row r="1021">
          <cell r="C1021" t="str">
            <v>株式会社ワークスタッフ中国</v>
          </cell>
          <cell r="D1021" t="str">
            <v>（株）ワークスタッフ中国</v>
          </cell>
          <cell r="E1021" t="str">
            <v>広島県中区上八丁堀３－４ｴｽﾃｰﾄ上八丁堀ﾋﾞﾙ</v>
          </cell>
          <cell r="F1021" t="str">
            <v>７３０－００１２</v>
          </cell>
        </row>
        <row r="1022">
          <cell r="C1022" t="str">
            <v>中国興業株式会社</v>
          </cell>
          <cell r="D1022" t="str">
            <v>中国興業（株）</v>
          </cell>
          <cell r="E1022" t="str">
            <v>広島県広島市安佐南区古市１－１４－５</v>
          </cell>
          <cell r="F1022" t="str">
            <v>７４０－００１８</v>
          </cell>
        </row>
        <row r="1023">
          <cell r="C1023" t="str">
            <v>有限会社江先石材店</v>
          </cell>
          <cell r="D1023" t="str">
            <v>(有)江先石材店</v>
          </cell>
          <cell r="E1023" t="str">
            <v>山口県岩国市室の木町5丁目８－５</v>
          </cell>
          <cell r="F1023" t="str">
            <v>７４０－００２１</v>
          </cell>
        </row>
        <row r="1024">
          <cell r="C1024" t="str">
            <v>アラインテック株式会社</v>
          </cell>
          <cell r="D1024" t="str">
            <v>アラインテック（株）</v>
          </cell>
          <cell r="E1024" t="str">
            <v>岩国市長野1815-7</v>
          </cell>
          <cell r="F1024" t="str">
            <v>７４０－００４５</v>
          </cell>
        </row>
        <row r="1025">
          <cell r="C1025" t="str">
            <v>有限会社フォートイルカ</v>
          </cell>
          <cell r="D1025" t="str">
            <v>（有）フォートイルカ</v>
          </cell>
          <cell r="E1025" t="str">
            <v>広島市東区牛田東4丁目１－４３</v>
          </cell>
          <cell r="F1025" t="str">
            <v>７３２－００６３</v>
          </cell>
        </row>
        <row r="1026">
          <cell r="C1026" t="str">
            <v>ダイコー株式会社</v>
          </cell>
          <cell r="D1026" t="str">
            <v>ダイコー（株）</v>
          </cell>
          <cell r="E1026" t="str">
            <v>福岡市博多区博多駅前２丁目１７番２５号（博多ｸﾘｴｲﾄﾋﾞﾙ11F)</v>
          </cell>
          <cell r="F1026" t="str">
            <v>８１２－００１１</v>
          </cell>
        </row>
        <row r="1027">
          <cell r="C1027" t="str">
            <v>株式会社テイケイ西日本</v>
          </cell>
          <cell r="D1027" t="str">
            <v>(株)テイケイ西日本</v>
          </cell>
          <cell r="E1027" t="str">
            <v>広島県広島市中区東白島町１９－７７</v>
          </cell>
          <cell r="F1027" t="str">
            <v>７３０－０００４</v>
          </cell>
        </row>
        <row r="1028">
          <cell r="C1028" t="str">
            <v>株式会社ＵＫ工業</v>
          </cell>
          <cell r="D1028" t="str">
            <v>(株)ＵＫ工業</v>
          </cell>
          <cell r="E1028" t="str">
            <v>防府市沖今宿１－１７－５１</v>
          </cell>
          <cell r="F1028" t="str">
            <v>７４７－００１３</v>
          </cell>
        </row>
        <row r="1029">
          <cell r="C1029" t="str">
            <v>株式会社タナカ総業</v>
          </cell>
          <cell r="D1029" t="str">
            <v>(株)タナカ総業</v>
          </cell>
          <cell r="E1029" t="str">
            <v>大阪府大阪市都島区毛馬町３－２－３－２２６</v>
          </cell>
          <cell r="F1029" t="str">
            <v>５３４－０００１</v>
          </cell>
        </row>
        <row r="1030">
          <cell r="C1030" t="str">
            <v>中国ニチレキ工事株式会社</v>
          </cell>
          <cell r="D1030" t="str">
            <v>中国ニチレキ工事(株)</v>
          </cell>
          <cell r="E1030" t="str">
            <v>防府市浜方字古浜150</v>
          </cell>
          <cell r="F1030" t="str">
            <v>７４７－０８２２</v>
          </cell>
        </row>
        <row r="1031">
          <cell r="C1031" t="str">
            <v>藤本工業株式会社</v>
          </cell>
          <cell r="D1031" t="str">
            <v>藤本工業(株)</v>
          </cell>
          <cell r="E1031" t="str">
            <v>防府市佐波1-9-19</v>
          </cell>
          <cell r="F1031" t="str">
            <v>７４７－００４４</v>
          </cell>
        </row>
        <row r="1032">
          <cell r="C1032" t="str">
            <v>株式会社横河ｼｽﾃﾑ建築　岡山営業所</v>
          </cell>
          <cell r="D1032" t="str">
            <v>(株)横河ｼｽﾃﾑ建築　岡山営業所</v>
          </cell>
          <cell r="E1032" t="str">
            <v>岡山県岡山市北区駅元町１－６　岡山フコク生命駅前ビル８Ｆ）</v>
          </cell>
          <cell r="F1032" t="str">
            <v>７００－００２４</v>
          </cell>
        </row>
        <row r="1033">
          <cell r="C1033" t="str">
            <v>有限会社松永工業</v>
          </cell>
          <cell r="D1033" t="str">
            <v>(有)松永工業</v>
          </cell>
          <cell r="E1033" t="str">
            <v>山口県岩国市藤生町５丁目３１番２４号</v>
          </cell>
          <cell r="F1033" t="str">
            <v>７４０－００３６</v>
          </cell>
        </row>
        <row r="1034">
          <cell r="C1034" t="str">
            <v>株式会社ＣＧＳコーポレーション</v>
          </cell>
          <cell r="D1034" t="str">
            <v>(株)ＣＧＳコーポレーション</v>
          </cell>
          <cell r="E1034" t="str">
            <v>岩国市麻里布町3-14-14</v>
          </cell>
          <cell r="F1034" t="str">
            <v>７４０－００１８</v>
          </cell>
        </row>
        <row r="1035">
          <cell r="C1035" t="str">
            <v>株式会社三電</v>
          </cell>
          <cell r="D1035" t="str">
            <v>(株)三電</v>
          </cell>
          <cell r="E1035" t="str">
            <v>山口県下松市葉山2丁目904-29</v>
          </cell>
          <cell r="F1035" t="str">
            <v>７４４－００６１</v>
          </cell>
        </row>
        <row r="1036">
          <cell r="C1036" t="str">
            <v>小国グリーンエナジー合同会社</v>
          </cell>
          <cell r="D1036" t="str">
            <v>小国グリーンエナジー合同会社</v>
          </cell>
          <cell r="E1036" t="str">
            <v>山形県西置賜郡小国町杉沢６８－２</v>
          </cell>
          <cell r="F1036" t="str">
            <v>９９９－１３３８</v>
          </cell>
        </row>
        <row r="1037">
          <cell r="C1037" t="str">
            <v>有限会社キヨウヤマ</v>
          </cell>
          <cell r="D1037" t="str">
            <v>(有)キヨウヤマ</v>
          </cell>
          <cell r="E1037" t="str">
            <v>広島市西区中広町２丁目１４－２１</v>
          </cell>
          <cell r="F1037" t="str">
            <v>７３３－００１２</v>
          </cell>
        </row>
        <row r="1038">
          <cell r="C1038" t="str">
            <v>株式会社山鉄</v>
          </cell>
          <cell r="D1038" t="str">
            <v>（株）山鉄</v>
          </cell>
          <cell r="E1038" t="str">
            <v>山口県岩国市立石町２丁目１１－２０</v>
          </cell>
          <cell r="F1038" t="str">
            <v>７４０－００１１</v>
          </cell>
        </row>
        <row r="1039">
          <cell r="C1039" t="str">
            <v>長谷川体育施設株式会社　中国営業所</v>
          </cell>
          <cell r="D1039" t="str">
            <v>長谷川体育施設（株）　中国営業所</v>
          </cell>
          <cell r="E1039" t="str">
            <v>広島市南区的場町１－２－１９（アーバス広島）</v>
          </cell>
          <cell r="F1039" t="str">
            <v>７３２－０８２４</v>
          </cell>
        </row>
        <row r="1040">
          <cell r="C1040" t="str">
            <v>有限会社松田住器サービス</v>
          </cell>
          <cell r="D1040" t="str">
            <v>（有）松田住器サービス</v>
          </cell>
          <cell r="E1040" t="str">
            <v>下松市大字末武中３３－８３</v>
          </cell>
          <cell r="F1040" t="str">
            <v>７４４－００２３</v>
          </cell>
        </row>
        <row r="1041">
          <cell r="C1041" t="str">
            <v>大久保体器株式会社</v>
          </cell>
          <cell r="D1041" t="str">
            <v>大久保体器（株）</v>
          </cell>
          <cell r="E1041" t="str">
            <v>岡山市東区鉄４０９</v>
          </cell>
          <cell r="F1041" t="str">
            <v>７０３－８２１４</v>
          </cell>
        </row>
        <row r="1042">
          <cell r="C1042" t="str">
            <v>株式会社タロサン工房</v>
          </cell>
          <cell r="D1042" t="str">
            <v>（株）タロサン工房</v>
          </cell>
          <cell r="E1042" t="str">
            <v>山口県柳井市新市沖２－６</v>
          </cell>
          <cell r="F1042" t="str">
            <v>７４２－００１１</v>
          </cell>
        </row>
        <row r="1043">
          <cell r="C1043" t="str">
            <v>河村工業株式会社</v>
          </cell>
          <cell r="D1043" t="str">
            <v>河村工業（株）</v>
          </cell>
          <cell r="E1043" t="str">
            <v>山口県岩国市車町3丁目16－27</v>
          </cell>
          <cell r="F1043" t="str">
            <v>７４０－００２６</v>
          </cell>
        </row>
        <row r="1044">
          <cell r="C1044" t="str">
            <v>株式会社ウォーターデザイン</v>
          </cell>
          <cell r="D1044" t="str">
            <v>（株）ウォーターデザイン</v>
          </cell>
          <cell r="E1044" t="str">
            <v>福岡県筑紫野市二日市北４－２７－４９</v>
          </cell>
          <cell r="F1044" t="str">
            <v>８１８－００５６</v>
          </cell>
        </row>
        <row r="1045">
          <cell r="C1045" t="str">
            <v>株式会社カワノタイル</v>
          </cell>
          <cell r="D1045" t="str">
            <v>（株）カワノタイル</v>
          </cell>
          <cell r="E1045" t="str">
            <v>山口県岩国市多田１７２－１</v>
          </cell>
          <cell r="F1045" t="str">
            <v>７４１－００９２</v>
          </cell>
        </row>
        <row r="1046">
          <cell r="C1046" t="str">
            <v>三興医療品株式会社</v>
          </cell>
          <cell r="D1046" t="str">
            <v>三興医療品（株）</v>
          </cell>
          <cell r="E1046" t="str">
            <v>柳井市柳井１０８７－１１</v>
          </cell>
          <cell r="F1046" t="str">
            <v>７４２－００３３</v>
          </cell>
        </row>
        <row r="1047">
          <cell r="C1047" t="str">
            <v>株式会社フルサワ</v>
          </cell>
          <cell r="D1047" t="str">
            <v>（株）フルサワ</v>
          </cell>
          <cell r="E1047" t="str">
            <v>広島県江田島市江田島町秋月4丁目10－9</v>
          </cell>
          <cell r="F1047" t="str">
            <v>７３７－２１３１</v>
          </cell>
        </row>
        <row r="1048">
          <cell r="C1048" t="str">
            <v>株式会社佐藤渡辺</v>
          </cell>
          <cell r="D1048" t="str">
            <v>（株）佐藤渡辺</v>
          </cell>
          <cell r="E1048" t="str">
            <v>広島県広島市西区井口５－２２－３１</v>
          </cell>
          <cell r="F1048" t="str">
            <v>７３３－０８４２</v>
          </cell>
        </row>
        <row r="1049">
          <cell r="C1049" t="str">
            <v>株式会社シー・アンド・エヌネクスト</v>
          </cell>
          <cell r="D1049" t="str">
            <v>（株）シー・アンド・エヌネクスト</v>
          </cell>
          <cell r="E1049" t="str">
            <v>鳥取県米子市車尾南１丁目１６－３３</v>
          </cell>
          <cell r="F1049" t="str">
            <v>６８３－０００８</v>
          </cell>
        </row>
        <row r="1050">
          <cell r="C1050" t="str">
            <v>株式会社日本建装工業</v>
          </cell>
          <cell r="D1050" t="str">
            <v>（株）日本建装工業</v>
          </cell>
          <cell r="E1050" t="str">
            <v>大分県大分市牧２丁目１３－１７</v>
          </cell>
          <cell r="F1050" t="str">
            <v>８７０－０９２４</v>
          </cell>
        </row>
        <row r="1051">
          <cell r="C1051" t="str">
            <v>海洋土木株式会社　山口営業所</v>
          </cell>
          <cell r="D1051" t="str">
            <v>海洋土木（株）　山口営業所</v>
          </cell>
          <cell r="E1051" t="str">
            <v>山口県山口市小郡下郷２７７－３</v>
          </cell>
          <cell r="F1051" t="str">
            <v>７５４－０００２</v>
          </cell>
        </row>
        <row r="1052">
          <cell r="C1052" t="str">
            <v>鹿島道路株式会社　中四国支店</v>
          </cell>
          <cell r="D1052" t="str">
            <v>鹿島道路（株）中四国支店</v>
          </cell>
          <cell r="E1052" t="str">
            <v>広島市南区段原南1丁目3番53号</v>
          </cell>
          <cell r="F1052" t="str">
            <v>７３２-０８１４</v>
          </cell>
        </row>
        <row r="1053">
          <cell r="C1053" t="str">
            <v>株式会社土木管理総合試験所</v>
          </cell>
          <cell r="D1053" t="str">
            <v>（株）土木管理総合試験所</v>
          </cell>
          <cell r="E1053" t="str">
            <v>山口県山口市佐山７４７番９</v>
          </cell>
          <cell r="F1053" t="str">
            <v>７５４－０８９４</v>
          </cell>
        </row>
        <row r="1054">
          <cell r="C1054" t="str">
            <v>アメリカンエンジニアコーポレイション</v>
          </cell>
          <cell r="D1054" t="str">
            <v>アメリカンエンジニアコーポレイション</v>
          </cell>
          <cell r="E1054" t="str">
            <v>沖縄県宜野湾市大山7丁目8番13号</v>
          </cell>
          <cell r="F1054" t="str">
            <v>９０１－２２２３</v>
          </cell>
        </row>
        <row r="1055">
          <cell r="C1055" t="str">
            <v>株式会社中電工　山口東部支社</v>
          </cell>
          <cell r="D1055" t="str">
            <v>（株）中電工　山口東部支社</v>
          </cell>
          <cell r="E1055" t="str">
            <v>山口県周南市鼓海２丁目１１８－７５</v>
          </cell>
          <cell r="F1055" t="str">
            <v>７４５－０８１５</v>
          </cell>
        </row>
        <row r="1056">
          <cell r="C1056" t="str">
            <v>株式会社コウエイリニューアル</v>
          </cell>
          <cell r="D1056" t="str">
            <v>（株）コウエイリニューアル</v>
          </cell>
          <cell r="E1056" t="str">
            <v>山口市小郡下郷２３９５－１９</v>
          </cell>
          <cell r="F1056" t="str">
            <v>７５４－０００２</v>
          </cell>
        </row>
        <row r="1057">
          <cell r="C1057" t="str">
            <v>有限会社三響工業</v>
          </cell>
          <cell r="D1057" t="str">
            <v>（有）三響工業</v>
          </cell>
        </row>
        <row r="1058">
          <cell r="C1058" t="str">
            <v>村松組</v>
          </cell>
          <cell r="D1058" t="str">
            <v>村松組</v>
          </cell>
        </row>
        <row r="1059">
          <cell r="C1059" t="str">
            <v>株式会社全備</v>
          </cell>
          <cell r="D1059" t="str">
            <v>（株）全備</v>
          </cell>
          <cell r="E1059" t="str">
            <v>岡山県岡山市北区新屋敷町１－１０－２８</v>
          </cell>
          <cell r="F1059" t="str">
            <v>７００－８６１８</v>
          </cell>
        </row>
        <row r="1060">
          <cell r="C1060" t="str">
            <v>株式会社ケイズ</v>
          </cell>
          <cell r="D1060" t="str">
            <v>（株）ケイズ</v>
          </cell>
          <cell r="E1060" t="str">
            <v>山口県岩国市山手町4丁目１－１３</v>
          </cell>
          <cell r="F1060" t="str">
            <v>７４０－００２２</v>
          </cell>
        </row>
        <row r="1061">
          <cell r="C1061" t="str">
            <v>株式会社エーアイシー</v>
          </cell>
          <cell r="D1061" t="str">
            <v>（株）エーアイシー</v>
          </cell>
          <cell r="E1061" t="str">
            <v>広島県大竹市西栄3丁目1-12</v>
          </cell>
          <cell r="F1061" t="str">
            <v>７３９－０６０３</v>
          </cell>
        </row>
        <row r="1062">
          <cell r="C1062" t="str">
            <v>株式会社品川ベース</v>
          </cell>
          <cell r="D1062" t="str">
            <v>（株）品川ベース</v>
          </cell>
          <cell r="E1062" t="str">
            <v>山口県柳井市南町３－５－７</v>
          </cell>
          <cell r="F1062" t="str">
            <v>７４２－００３１</v>
          </cell>
        </row>
        <row r="1063">
          <cell r="C1063" t="str">
            <v>株式会社義翔工業</v>
          </cell>
          <cell r="D1063" t="str">
            <v>(株)義翔工業　</v>
          </cell>
          <cell r="E1063" t="str">
            <v>山口県岩国市平田町5丁目42-10山本ビル2F</v>
          </cell>
          <cell r="F1063" t="str">
            <v>７４１－００７２</v>
          </cell>
        </row>
        <row r="1064">
          <cell r="C1064" t="str">
            <v>有限会社瀬戸内板金工業</v>
          </cell>
          <cell r="D1064" t="str">
            <v>(有)瀬戸内板金工業</v>
          </cell>
          <cell r="E1064" t="str">
            <v>広島市佐伯区千同２丁目５－１８</v>
          </cell>
          <cell r="F1064" t="str">
            <v>７３１－５１４１</v>
          </cell>
        </row>
        <row r="1065">
          <cell r="C1065" t="str">
            <v>真田電気設備株式会社</v>
          </cell>
          <cell r="D1065" t="str">
            <v>真田電気設備(株)</v>
          </cell>
          <cell r="E1065" t="str">
            <v>岡山県岡山市北区富田町1-4-1</v>
          </cell>
          <cell r="F1065" t="str">
            <v>７００－０８１６</v>
          </cell>
        </row>
        <row r="1066">
          <cell r="C1066" t="str">
            <v>株式会社板倉重機</v>
          </cell>
          <cell r="D1066" t="str">
            <v>(株)板倉重機</v>
          </cell>
          <cell r="E1066" t="str">
            <v>島根県出雲市江田町２６８－２</v>
          </cell>
          <cell r="F1066" t="str">
            <v>６９３－００５６</v>
          </cell>
        </row>
        <row r="1067">
          <cell r="C1067" t="str">
            <v>株式会社田中共栄商会</v>
          </cell>
          <cell r="D1067" t="str">
            <v>(株)田中共栄商会</v>
          </cell>
          <cell r="E1067" t="str">
            <v>広島県広島市中区猫屋町４－２１</v>
          </cell>
          <cell r="F1067" t="str">
            <v>７３０－０８５２</v>
          </cell>
        </row>
        <row r="1068">
          <cell r="C1068" t="str">
            <v>株式会社フジナガ</v>
          </cell>
          <cell r="D1068" t="str">
            <v>㈱フジナガ</v>
          </cell>
          <cell r="E1068" t="str">
            <v>広島県広島市安佐南区山本15-10-101</v>
          </cell>
          <cell r="F1068" t="str">
            <v>７３１－０１３７</v>
          </cell>
        </row>
        <row r="1069">
          <cell r="C1069" t="str">
            <v>河村工業株式会社</v>
          </cell>
          <cell r="D1069" t="str">
            <v>河村工業(株)</v>
          </cell>
          <cell r="E1069" t="str">
            <v>山口県岩国市車町３丁目１６－２７</v>
          </cell>
          <cell r="F1069" t="str">
            <v>７４０－００２６</v>
          </cell>
        </row>
      </sheetData>
      <sheetData sheetId="3">
        <row r="2">
          <cell r="C2" t="str">
            <v>７４１－００９２</v>
          </cell>
        </row>
        <row r="18">
          <cell r="C18" t="str">
            <v>７４１-００８２</v>
          </cell>
        </row>
        <row r="34">
          <cell r="C34" t="str">
            <v>７４０－００１８</v>
          </cell>
        </row>
        <row r="50">
          <cell r="C50" t="str">
            <v/>
          </cell>
        </row>
        <row r="66">
          <cell r="C66" t="str">
            <v/>
          </cell>
        </row>
      </sheetData>
      <sheetData sheetId="4">
        <row r="3">
          <cell r="E3" t="str">
            <v>〒740-0044</v>
          </cell>
        </row>
        <row r="5">
          <cell r="F5" t="str">
            <v>　勝　井　建　設　株　式　会　社</v>
          </cell>
        </row>
        <row r="9">
          <cell r="C9" t="str">
            <v>書類送付のご案内</v>
          </cell>
        </row>
        <row r="17">
          <cell r="D17" t="str">
            <v>数　量</v>
          </cell>
          <cell r="E17" t="str">
            <v>摘　　　　　　　要</v>
          </cell>
        </row>
        <row r="18">
          <cell r="E18" t="str">
            <v>表と裏に割り印をして保管して下さい。</v>
          </cell>
        </row>
        <row r="19">
          <cell r="E19" t="str">
            <v>請書に記載額の印紙を貼り付け、社印・丸印・角印を捺印し、表と裏に割り印を押印の上1週間以内にご返送お願いします。</v>
          </cell>
        </row>
        <row r="21">
          <cell r="E21" t="str">
            <v>日付記入・押印の上請求書と同封して下さい。</v>
          </cell>
        </row>
        <row r="29">
          <cell r="E29" t="str">
            <v>〒740-0044</v>
          </cell>
        </row>
        <row r="31">
          <cell r="F31" t="str">
            <v>　勝　井　建　設　株　式　会　社</v>
          </cell>
        </row>
        <row r="35">
          <cell r="C35" t="str">
            <v>書類送付のご案内</v>
          </cell>
        </row>
        <row r="43">
          <cell r="D43" t="str">
            <v>数　量</v>
          </cell>
          <cell r="E43" t="str">
            <v>摘　　　　　　　要</v>
          </cell>
        </row>
        <row r="44">
          <cell r="E44" t="str">
            <v>表と裏に割り印をして保管して下さい。</v>
          </cell>
        </row>
        <row r="45">
          <cell r="E45" t="str">
            <v>請書に記載額の印紙を貼り付け、社印・丸印・角印を捺印し、表と裏に割り印を押印の上1週間以内にご返送お願いします。</v>
          </cell>
        </row>
        <row r="47">
          <cell r="E47" t="str">
            <v>日付記入・押印の上請求書と同封して下さい。</v>
          </cell>
        </row>
        <row r="54">
          <cell r="D54" t="str">
            <v>色々使える文体↓</v>
          </cell>
        </row>
        <row r="59">
          <cell r="F59" t="str">
            <v>　勝　井　建　設　株　式　会　社</v>
          </cell>
        </row>
        <row r="63">
          <cell r="C63" t="str">
            <v>書類送付のご案内</v>
          </cell>
        </row>
        <row r="71">
          <cell r="D71" t="str">
            <v>数　量</v>
          </cell>
          <cell r="E71" t="str">
            <v>摘　　　　　　　要</v>
          </cell>
        </row>
        <row r="83">
          <cell r="F83" t="str">
            <v>　勝　井　建　設　株　式　会　社</v>
          </cell>
        </row>
        <row r="87">
          <cell r="C87" t="str">
            <v>書類送付のご案内</v>
          </cell>
        </row>
        <row r="95">
          <cell r="D95" t="str">
            <v>数　量</v>
          </cell>
          <cell r="E95" t="str">
            <v>摘　　　　　　　要</v>
          </cell>
        </row>
        <row r="96">
          <cell r="D96">
            <v>3</v>
          </cell>
          <cell r="E96" t="str">
            <v>※　領収証の日付は2月20日付で</v>
          </cell>
        </row>
        <row r="97">
          <cell r="D97">
            <v>1</v>
          </cell>
          <cell r="E97" t="str">
            <v>　　お願い致します。</v>
          </cell>
        </row>
        <row r="98">
          <cell r="E98" t="str">
            <v>　　又、郵送料392円も併せてご返送いただき</v>
          </cell>
        </row>
        <row r="99">
          <cell r="E99" t="str">
            <v>　　たいと思います。</v>
          </cell>
        </row>
      </sheetData>
      <sheetData sheetId="5">
        <row r="3">
          <cell r="E3" t="str">
            <v>〒740-0044</v>
          </cell>
        </row>
        <row r="5">
          <cell r="F5" t="str">
            <v>　勝　井　建　設　株　式　会　社</v>
          </cell>
        </row>
        <row r="10">
          <cell r="C10" t="str">
            <v>書類送付のご案内</v>
          </cell>
        </row>
        <row r="17">
          <cell r="D17" t="str">
            <v>数　量</v>
          </cell>
          <cell r="E17" t="str">
            <v>摘　　　　　　　要</v>
          </cell>
        </row>
        <row r="19">
          <cell r="D19">
            <v>1</v>
          </cell>
          <cell r="E19" t="str">
            <v>請書に、社印・丸印・角印を捺印をしてご返送お願いします。</v>
          </cell>
        </row>
        <row r="29">
          <cell r="E29" t="str">
            <v>〒740-0044</v>
          </cell>
        </row>
        <row r="31">
          <cell r="F31" t="str">
            <v>　勝　井　建　設　株　式　会　社</v>
          </cell>
        </row>
        <row r="36">
          <cell r="C36" t="str">
            <v>書類送付のご案内</v>
          </cell>
        </row>
        <row r="43">
          <cell r="D43" t="str">
            <v>数　量</v>
          </cell>
          <cell r="E43" t="str">
            <v>摘　　　　　　　要</v>
          </cell>
        </row>
        <row r="44">
          <cell r="D44">
            <v>1</v>
          </cell>
          <cell r="E44" t="str">
            <v>表と裏に割り印をして保管して下さい。</v>
          </cell>
        </row>
        <row r="45">
          <cell r="D45">
            <v>1</v>
          </cell>
          <cell r="E45" t="str">
            <v>請書に、社印・丸印・角印を捺印をしてご返送お願いします。</v>
          </cell>
        </row>
        <row r="46">
          <cell r="E46" t="str">
            <v/>
          </cell>
        </row>
        <row r="47">
          <cell r="E47" t="str">
            <v/>
          </cell>
        </row>
        <row r="48">
          <cell r="E48" t="str">
            <v/>
          </cell>
        </row>
        <row r="54">
          <cell r="D54" t="str">
            <v>色々使える文体↓</v>
          </cell>
        </row>
        <row r="60">
          <cell r="C60" t="str">
            <v>書類送付のご案内</v>
          </cell>
        </row>
      </sheetData>
      <sheetData sheetId="6">
        <row r="3">
          <cell r="E3" t="str">
            <v>〒740-0044</v>
          </cell>
        </row>
        <row r="5">
          <cell r="F5" t="str">
            <v>　勝　井　建　設　株　式　会　社</v>
          </cell>
        </row>
        <row r="10">
          <cell r="C10" t="str">
            <v>書類送付のご案内</v>
          </cell>
        </row>
        <row r="17">
          <cell r="D17" t="str">
            <v>数　量</v>
          </cell>
          <cell r="E17" t="str">
            <v>摘　　　　　　　要</v>
          </cell>
        </row>
        <row r="18">
          <cell r="D18">
            <v>1</v>
          </cell>
          <cell r="E18" t="str">
            <v>請求書用紙代\500円分の切手を送って下さい。</v>
          </cell>
        </row>
        <row r="19">
          <cell r="E19" t="str">
            <v/>
          </cell>
        </row>
        <row r="29">
          <cell r="F29" t="str">
            <v>平成　　年　　月　　日　</v>
          </cell>
        </row>
        <row r="31">
          <cell r="E31" t="str">
            <v>〒740-0044</v>
          </cell>
        </row>
        <row r="33">
          <cell r="F33" t="str">
            <v>　勝　井　建　設　株　式　会　社</v>
          </cell>
        </row>
        <row r="38">
          <cell r="C38" t="str">
            <v>書類送付のご案内</v>
          </cell>
        </row>
        <row r="45">
          <cell r="D45" t="str">
            <v>数　量</v>
          </cell>
          <cell r="E45" t="str">
            <v>摘　　　　　　　要</v>
          </cell>
        </row>
        <row r="46">
          <cell r="E46" t="str">
            <v>請求書用紙代\500円分の切手を送って下さい。</v>
          </cell>
        </row>
        <row r="47">
          <cell r="E47" t="str">
            <v/>
          </cell>
        </row>
      </sheetData>
      <sheetData sheetId="7">
        <row r="3">
          <cell r="C3" t="str">
            <v>岩国市御庄３丁目１１７－７</v>
          </cell>
        </row>
        <row r="6">
          <cell r="C6" t="str">
            <v>渡邊工業有限会社 　御 中</v>
          </cell>
        </row>
      </sheetData>
      <sheetData sheetId="8">
        <row r="3">
          <cell r="C3" t="str">
            <v>　　　　藤重　様</v>
          </cell>
        </row>
      </sheetData>
      <sheetData sheetId="9">
        <row r="2">
          <cell r="C2" t="str">
            <v>〒</v>
          </cell>
          <cell r="D2" t="str">
            <v>７４１－００９２</v>
          </cell>
        </row>
        <row r="8">
          <cell r="D8" t="str">
            <v>前田道路株式会社岩国営業所 　御 中</v>
          </cell>
        </row>
        <row r="11">
          <cell r="D11" t="str">
            <v>横に入れる（折らない）</v>
          </cell>
        </row>
      </sheetData>
      <sheetData sheetId="10">
        <row r="16">
          <cell r="C16" t="str">
            <v>〒</v>
          </cell>
          <cell r="D16" t="str">
            <v>７３９－０６０２</v>
          </cell>
        </row>
      </sheetData>
      <sheetData sheetId="11">
        <row r="6">
          <cell r="D6" t="str">
            <v>書類送付のご案内</v>
          </cell>
        </row>
        <row r="8">
          <cell r="C8" t="str">
            <v>拝啓　毎々格別のお引き立てに預かり厚く御礼申し上げます。　</v>
          </cell>
        </row>
        <row r="9">
          <cell r="C9" t="str">
            <v>さて下記の書類を同封し送付いたしますのでご査収のうえ、よろしくお取りはからいくださいますようお願い申し</v>
          </cell>
        </row>
        <row r="10">
          <cell r="C10" t="str">
            <v>あげます。</v>
          </cell>
        </row>
        <row r="11">
          <cell r="C11" t="str">
            <v>　まずは、取り急ぎ書類送付のご案内まで。　　　　　　　　　　　　　　　　　　　　　　　　　　　　　敬具</v>
          </cell>
        </row>
        <row r="13">
          <cell r="C13" t="str">
            <v>記</v>
          </cell>
        </row>
        <row r="14">
          <cell r="C14" t="str">
            <v>名　　　　称</v>
          </cell>
          <cell r="E14" t="str">
            <v>数　量</v>
          </cell>
          <cell r="F14" t="str">
            <v>摘　　　　　　　要</v>
          </cell>
        </row>
        <row r="15">
          <cell r="C15" t="str">
            <v/>
          </cell>
          <cell r="F15" t="str">
            <v/>
          </cell>
        </row>
        <row r="16">
          <cell r="C16" t="str">
            <v>領収書</v>
          </cell>
        </row>
        <row r="17">
          <cell r="C17" t="str">
            <v/>
          </cell>
        </row>
        <row r="18">
          <cell r="C18" t="str">
            <v/>
          </cell>
        </row>
        <row r="19">
          <cell r="C19" t="str">
            <v/>
          </cell>
        </row>
        <row r="35">
          <cell r="D35" t="str">
            <v>書類送付のご案内</v>
          </cell>
        </row>
        <row r="37">
          <cell r="C37" t="str">
            <v>拝啓　毎々格別のお引き立てに預かり厚く御礼申し上げます。　</v>
          </cell>
        </row>
        <row r="38">
          <cell r="C38" t="str">
            <v>さて下記の書類を同封し送付いたしますのでご査収のうえ、よろしくお取りはからいくださいますようお願い申し</v>
          </cell>
        </row>
        <row r="39">
          <cell r="C39" t="str">
            <v>あげます。</v>
          </cell>
        </row>
        <row r="40">
          <cell r="C40" t="str">
            <v>　まずは、取り急ぎ書類送付のご案内まで。　　　　　　　　　　　　　　　　　　　　　　　　　　　　　敬具</v>
          </cell>
        </row>
        <row r="42">
          <cell r="C42" t="str">
            <v>記</v>
          </cell>
        </row>
        <row r="43">
          <cell r="C43" t="str">
            <v>名　　　　称</v>
          </cell>
          <cell r="E43" t="str">
            <v>数　量</v>
          </cell>
          <cell r="F43" t="str">
            <v>摘　　　　　　　要</v>
          </cell>
        </row>
        <row r="44">
          <cell r="C44" t="str">
            <v/>
          </cell>
          <cell r="F44" t="str">
            <v/>
          </cell>
        </row>
        <row r="45">
          <cell r="C45" t="str">
            <v>領収書</v>
          </cell>
        </row>
        <row r="46">
          <cell r="C46" t="str">
            <v/>
          </cell>
        </row>
        <row r="47">
          <cell r="C47" t="str">
            <v/>
          </cell>
        </row>
        <row r="48">
          <cell r="C48" t="str">
            <v/>
          </cell>
        </row>
      </sheetData>
      <sheetData sheetId="12">
        <row r="2">
          <cell r="C2" t="str">
            <v>有限会社栗栖工業 　御 中</v>
          </cell>
        </row>
        <row r="4">
          <cell r="E4" t="str">
            <v>書類送付のご案内</v>
          </cell>
        </row>
        <row r="6">
          <cell r="D6" t="str">
            <v>拝啓　毎々格別のお引き立てに預かり厚く御礼申し上げます。　</v>
          </cell>
        </row>
        <row r="7">
          <cell r="D7" t="str">
            <v>さて下記の書類を同封し送付いたしますのでご査収のうえ、よろしくお取りはからい</v>
          </cell>
        </row>
        <row r="8">
          <cell r="D8" t="str">
            <v>くださいますようお願い申しあげます。</v>
          </cell>
        </row>
        <row r="9">
          <cell r="D9" t="str">
            <v>　まずは、取り急ぎ書類送付のご案内まで。　　　　　　　　　　　　　　　敬具　　　　　　　　　　　　　　　　　　　　　　　　　　　</v>
          </cell>
        </row>
        <row r="11">
          <cell r="D11" t="str">
            <v>記</v>
          </cell>
        </row>
        <row r="12">
          <cell r="D12" t="str">
            <v>名　　　　称</v>
          </cell>
          <cell r="F12" t="str">
            <v>数　量</v>
          </cell>
        </row>
        <row r="13">
          <cell r="D13" t="str">
            <v>建退共証紙</v>
          </cell>
          <cell r="F13">
            <v>2</v>
          </cell>
        </row>
        <row r="14">
          <cell r="F14">
            <v>42</v>
          </cell>
        </row>
        <row r="18">
          <cell r="D18" t="str">
            <v/>
          </cell>
        </row>
        <row r="19">
          <cell r="D19" t="str">
            <v/>
          </cell>
        </row>
        <row r="20">
          <cell r="D20" t="str">
            <v>計</v>
          </cell>
          <cell r="F20">
            <v>2</v>
          </cell>
        </row>
        <row r="28">
          <cell r="C28" t="str">
            <v>株式会社ヒラジュウ 　御 中</v>
          </cell>
          <cell r="D28" t="str">
            <v>　　　　　　　御中</v>
          </cell>
          <cell r="E28" t="e">
            <v>#N/A</v>
          </cell>
        </row>
        <row r="30">
          <cell r="E30" t="str">
            <v>書類送付のご案内</v>
          </cell>
        </row>
        <row r="32">
          <cell r="D32" t="str">
            <v>拝啓　毎々格別のお引き立てに預かり厚く御礼申し上げます。　</v>
          </cell>
        </row>
        <row r="33">
          <cell r="D33" t="str">
            <v>さて下記の書類を同封し送付いたしますのでご査収のうえ、よろしくお取りはからい</v>
          </cell>
        </row>
        <row r="34">
          <cell r="D34" t="str">
            <v>くださいますようお願い申しあげます。</v>
          </cell>
        </row>
        <row r="35">
          <cell r="D35" t="str">
            <v>　まずは、取り急ぎ書類送付のご案内まで。　　　　　　　　　　　　　　敬具　　　　　　　　　　　　　　　　　　　　　　　　　　　　</v>
          </cell>
        </row>
        <row r="37">
          <cell r="D37" t="str">
            <v>記</v>
          </cell>
        </row>
        <row r="38">
          <cell r="D38" t="str">
            <v>名　　　　称</v>
          </cell>
          <cell r="F38" t="str">
            <v>数　量</v>
          </cell>
        </row>
        <row r="39">
          <cell r="D39" t="str">
            <v>建退共証紙</v>
          </cell>
          <cell r="F39">
            <v>18</v>
          </cell>
        </row>
        <row r="40">
          <cell r="F40">
            <v>6</v>
          </cell>
        </row>
        <row r="41">
          <cell r="F41">
            <v>8</v>
          </cell>
        </row>
        <row r="42">
          <cell r="F42">
            <v>40</v>
          </cell>
        </row>
        <row r="43">
          <cell r="F43">
            <v>6</v>
          </cell>
        </row>
        <row r="44">
          <cell r="D44" t="str">
            <v/>
          </cell>
          <cell r="F44">
            <v>14</v>
          </cell>
        </row>
        <row r="45">
          <cell r="D45" t="str">
            <v/>
          </cell>
        </row>
        <row r="46">
          <cell r="D46" t="str">
            <v>計</v>
          </cell>
          <cell r="F46">
            <v>18</v>
          </cell>
        </row>
      </sheetData>
      <sheetData sheetId="13">
        <row r="6">
          <cell r="C6" t="str">
            <v>記</v>
          </cell>
        </row>
        <row r="7">
          <cell r="C7" t="str">
            <v>名　　　称</v>
          </cell>
          <cell r="E7" t="str">
            <v>数　量</v>
          </cell>
          <cell r="F7" t="str">
            <v>摘　　　　　　　要</v>
          </cell>
        </row>
        <row r="8">
          <cell r="C8" t="str">
            <v>建退共証紙</v>
          </cell>
          <cell r="E8">
            <v>21</v>
          </cell>
          <cell r="F8" t="str">
            <v>門前橋　９月分（ｺｳｴｲﾘﾆｭｰｱﾙ）</v>
          </cell>
        </row>
        <row r="9">
          <cell r="E9">
            <v>14</v>
          </cell>
          <cell r="F9" t="str">
            <v>門前橋　10月分（　　〃　　）</v>
          </cell>
        </row>
        <row r="10">
          <cell r="E10">
            <v>48</v>
          </cell>
          <cell r="F10" t="str">
            <v>門前橋　12月分（　　〃　　）</v>
          </cell>
        </row>
        <row r="11">
          <cell r="E11">
            <v>67</v>
          </cell>
          <cell r="F11" t="str">
            <v>門前橋　1月分（　　〃　　）</v>
          </cell>
        </row>
        <row r="12">
          <cell r="E12">
            <v>64</v>
          </cell>
          <cell r="F12" t="str">
            <v>門前橋　2月分（　　〃　　）</v>
          </cell>
        </row>
        <row r="13">
          <cell r="E13">
            <v>9</v>
          </cell>
          <cell r="F13" t="str">
            <v>あいかわ橋　1月分（　〃　）</v>
          </cell>
        </row>
        <row r="14">
          <cell r="E14">
            <v>68</v>
          </cell>
          <cell r="F14" t="str">
            <v>あいかわ橋　2月分（　〃　）</v>
          </cell>
        </row>
        <row r="15">
          <cell r="E15">
            <v>8</v>
          </cell>
          <cell r="F15" t="str">
            <v>室の木１　2月分（村松組）</v>
          </cell>
        </row>
        <row r="18">
          <cell r="C18" t="str">
            <v/>
          </cell>
        </row>
        <row r="19">
          <cell r="C19" t="str">
            <v/>
          </cell>
        </row>
        <row r="20">
          <cell r="C20" t="str">
            <v/>
          </cell>
          <cell r="E20">
            <v>299</v>
          </cell>
        </row>
        <row r="27">
          <cell r="C27" t="str">
            <v>記</v>
          </cell>
        </row>
        <row r="28">
          <cell r="C28" t="str">
            <v>名　　　　称</v>
          </cell>
          <cell r="E28" t="str">
            <v>数　量</v>
          </cell>
          <cell r="F28" t="str">
            <v>摘　　　　　　　要</v>
          </cell>
        </row>
        <row r="29">
          <cell r="C29" t="str">
            <v>建退共証紙</v>
          </cell>
        </row>
        <row r="42">
          <cell r="C42" t="str">
            <v/>
          </cell>
        </row>
      </sheetData>
      <sheetData sheetId="14">
        <row r="4">
          <cell r="E4" t="str">
            <v>　　　　　勝井建設株式会社</v>
          </cell>
        </row>
        <row r="8">
          <cell r="C8" t="str">
            <v>書類送付のご案内</v>
          </cell>
        </row>
        <row r="16">
          <cell r="D16" t="str">
            <v>数　量</v>
          </cell>
          <cell r="E16" t="str">
            <v>摘　　　　　　　要</v>
          </cell>
        </row>
        <row r="17">
          <cell r="D17" t="str">
            <v>１部</v>
          </cell>
        </row>
      </sheetData>
      <sheetData sheetId="15">
        <row r="4">
          <cell r="E4" t="str">
            <v>　　　　　勝井建設株式会社</v>
          </cell>
        </row>
        <row r="8">
          <cell r="C8" t="str">
            <v>書類送付のご案内</v>
          </cell>
        </row>
        <row r="16">
          <cell r="D16" t="str">
            <v>数　量</v>
          </cell>
          <cell r="E16" t="str">
            <v>摘　　　　　　　要</v>
          </cell>
        </row>
        <row r="17">
          <cell r="D17">
            <v>3</v>
          </cell>
        </row>
        <row r="33">
          <cell r="E33" t="str">
            <v>　　　　　勝井建設株式会社</v>
          </cell>
        </row>
        <row r="37">
          <cell r="C37" t="str">
            <v>書類送付のご案内</v>
          </cell>
        </row>
        <row r="45">
          <cell r="D45" t="str">
            <v>数　量</v>
          </cell>
          <cell r="E45" t="str">
            <v>摘　　　　　　　要</v>
          </cell>
        </row>
        <row r="46">
          <cell r="D46">
            <v>1</v>
          </cell>
        </row>
      </sheetData>
      <sheetData sheetId="16">
        <row r="4">
          <cell r="E4" t="str">
            <v>　　　　　勝井建設株式会社</v>
          </cell>
        </row>
        <row r="8">
          <cell r="C8" t="str">
            <v>書類送付のご案内</v>
          </cell>
        </row>
        <row r="16">
          <cell r="D16" t="str">
            <v>数　量</v>
          </cell>
          <cell r="E16" t="str">
            <v>摘　　　　　　　要</v>
          </cell>
        </row>
        <row r="17">
          <cell r="D17">
            <v>1</v>
          </cell>
        </row>
        <row r="33">
          <cell r="E33" t="str">
            <v>　　　　　勝井建設株式会社</v>
          </cell>
        </row>
        <row r="37">
          <cell r="C37" t="str">
            <v>書類送付のご案内</v>
          </cell>
        </row>
        <row r="45">
          <cell r="D45" t="str">
            <v>数　量</v>
          </cell>
          <cell r="E45" t="str">
            <v>摘　　　　　　　要</v>
          </cell>
        </row>
        <row r="46">
          <cell r="D46">
            <v>1</v>
          </cell>
        </row>
      </sheetData>
      <sheetData sheetId="17"/>
      <sheetData sheetId="1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Ａ４ヘルパー"/>
      <sheetName val="Ａ４封筒"/>
      <sheetName val="コード"/>
      <sheetName val="シール"/>
      <sheetName val="送付案内"/>
      <sheetName val="送付案内【日付指定】"/>
      <sheetName val="請求送付"/>
      <sheetName val="封筒小"/>
      <sheetName val="封筒小 (2)"/>
      <sheetName val="封筒小（大）"/>
      <sheetName val="Ｂ５封筒"/>
      <sheetName val="領収証送付"/>
      <sheetName val="建退共送付"/>
      <sheetName val="建退共明細"/>
      <sheetName val="ハローワーク用"/>
      <sheetName val="三井住友建設"/>
      <sheetName val="三井造船 (2)"/>
      <sheetName val="Sheet1"/>
    </sheetNames>
    <sheetDataSet>
      <sheetData sheetId="0" refreshError="1"/>
      <sheetData sheetId="1" refreshError="1"/>
      <sheetData sheetId="2">
        <row r="2">
          <cell r="C2" t="str">
            <v>株式会社アーバン・ブレーン</v>
          </cell>
        </row>
        <row r="3">
          <cell r="C3" t="str">
            <v>株式会社アール</v>
          </cell>
        </row>
        <row r="4">
          <cell r="C4" t="str">
            <v>ＩＳエンジニアリング株式会社　広島支店</v>
          </cell>
        </row>
        <row r="5">
          <cell r="C5" t="str">
            <v>ＩＳエンジニアリング株式会社　岩国営業所</v>
          </cell>
        </row>
        <row r="6">
          <cell r="C6" t="str">
            <v>有限会社アイディー</v>
          </cell>
        </row>
        <row r="7">
          <cell r="C7" t="str">
            <v>有限会社アイワ設計</v>
          </cell>
        </row>
        <row r="8">
          <cell r="C8" t="str">
            <v>アイワ設計村中</v>
          </cell>
        </row>
        <row r="9">
          <cell r="C9" t="str">
            <v>株式会社青池組</v>
          </cell>
        </row>
        <row r="10">
          <cell r="C10" t="str">
            <v>有限会社アオキ油業</v>
          </cell>
        </row>
        <row r="11">
          <cell r="C11" t="str">
            <v>赤武株式会社</v>
          </cell>
        </row>
        <row r="12">
          <cell r="C12" t="str">
            <v>昭建工</v>
          </cell>
        </row>
        <row r="13">
          <cell r="C13" t="str">
            <v>秋本産業株式会社</v>
          </cell>
        </row>
        <row r="14">
          <cell r="C14" t="str">
            <v>株式会社アクアテック</v>
          </cell>
        </row>
        <row r="15">
          <cell r="C15" t="str">
            <v>株式会社アクティオ</v>
          </cell>
        </row>
        <row r="16">
          <cell r="C16" t="str">
            <v>株式会社浅江技工</v>
          </cell>
        </row>
        <row r="17">
          <cell r="C17" t="str">
            <v>株式会社旭機械工商</v>
          </cell>
        </row>
        <row r="18">
          <cell r="C18" t="str">
            <v>旭興産株式会社</v>
          </cell>
        </row>
        <row r="19">
          <cell r="C19" t="str">
            <v>株式会社旭製作所</v>
          </cell>
        </row>
        <row r="20">
          <cell r="C20" t="str">
            <v>株式会社アサヒ創研</v>
          </cell>
        </row>
        <row r="21">
          <cell r="C21" t="str">
            <v>旭調温工業株式会社</v>
          </cell>
        </row>
        <row r="22">
          <cell r="C22" t="str">
            <v>株式会社アサヒテクノリサーチ</v>
          </cell>
        </row>
        <row r="23">
          <cell r="C23" t="str">
            <v>朝日鉄工株式会社</v>
          </cell>
        </row>
        <row r="24">
          <cell r="C24" t="str">
            <v>有限会社朝山技建</v>
          </cell>
        </row>
        <row r="25">
          <cell r="C25" t="str">
            <v>芦森エンジニアリング株式会社</v>
          </cell>
        </row>
        <row r="26">
          <cell r="C26" t="str">
            <v>株式会社アスナカノ</v>
          </cell>
        </row>
        <row r="27">
          <cell r="C27" t="str">
            <v>有限会社翌檜建設工業</v>
          </cell>
        </row>
        <row r="28">
          <cell r="C28" t="str">
            <v>株式会社アトムワークス</v>
          </cell>
        </row>
        <row r="29">
          <cell r="C29" t="str">
            <v>株式会社アマノ</v>
          </cell>
        </row>
        <row r="30">
          <cell r="C30" t="str">
            <v>株式会社荒川石油店　緑ヶ丘給油所</v>
          </cell>
        </row>
        <row r="31">
          <cell r="C31" t="str">
            <v>株式会社荒谷建設コンサルタント</v>
          </cell>
        </row>
        <row r="32">
          <cell r="C32" t="str">
            <v>株式会社アロイ</v>
          </cell>
        </row>
        <row r="33">
          <cell r="C33" t="str">
            <v>飯田建設株式会社</v>
          </cell>
        </row>
        <row r="34">
          <cell r="C34" t="str">
            <v>飯森木材株式会社</v>
          </cell>
        </row>
        <row r="35">
          <cell r="C35" t="str">
            <v>株式会社石川島岩国製作所</v>
          </cell>
        </row>
        <row r="36">
          <cell r="C36" t="str">
            <v>株式会社イシショウ</v>
          </cell>
        </row>
        <row r="37">
          <cell r="C37" t="str">
            <v>株式会社イシショウ</v>
          </cell>
        </row>
        <row r="38">
          <cell r="C38" t="str">
            <v>イシバシエンタープライズ株式会社</v>
          </cell>
        </row>
        <row r="39">
          <cell r="C39" t="str">
            <v>石原　勇</v>
          </cell>
        </row>
        <row r="40">
          <cell r="C40" t="str">
            <v>有限会社嚴原砂利</v>
          </cell>
        </row>
        <row r="41">
          <cell r="C41" t="str">
            <v>株式会社伊勢工業</v>
          </cell>
        </row>
        <row r="42">
          <cell r="C42" t="str">
            <v>磯谷写真事務所</v>
          </cell>
        </row>
        <row r="43">
          <cell r="C43" t="str">
            <v>五日市運送株式会社</v>
          </cell>
        </row>
        <row r="44">
          <cell r="C44" t="str">
            <v>一級建築士　野原章二</v>
          </cell>
        </row>
        <row r="45">
          <cell r="C45" t="str">
            <v>出岡重量運輸株式会社</v>
          </cell>
        </row>
        <row r="46">
          <cell r="C46" t="str">
            <v>井藤カヤク株式会社</v>
          </cell>
        </row>
        <row r="47">
          <cell r="C47" t="str">
            <v>株式会社井藤商店</v>
          </cell>
        </row>
        <row r="48">
          <cell r="C48" t="str">
            <v>伊藤忠エネクスホームライフ西日本株式会社</v>
          </cell>
        </row>
        <row r="49">
          <cell r="C49" t="str">
            <v>伊藤緑地建設株式会社</v>
          </cell>
        </row>
        <row r="50">
          <cell r="C50" t="str">
            <v>株式会社INAXエンジニアリング</v>
          </cell>
        </row>
        <row r="51">
          <cell r="C51" t="str">
            <v>株式会社猪原商店</v>
          </cell>
        </row>
        <row r="52">
          <cell r="C52" t="str">
            <v>今井木材株式会社</v>
          </cell>
        </row>
        <row r="53">
          <cell r="C53" t="str">
            <v>株式会社イマジン商会</v>
          </cell>
        </row>
        <row r="54">
          <cell r="C54" t="str">
            <v>井森工業株式会社</v>
          </cell>
        </row>
        <row r="55">
          <cell r="C55" t="str">
            <v>井森商事株式会社</v>
          </cell>
        </row>
        <row r="56">
          <cell r="C56" t="str">
            <v>株式会社イワキ</v>
          </cell>
        </row>
        <row r="57">
          <cell r="C57" t="str">
            <v>岩国青写真社</v>
          </cell>
        </row>
        <row r="58">
          <cell r="C58" t="str">
            <v>共同企業体 岩国アスコン</v>
          </cell>
        </row>
        <row r="59">
          <cell r="C59" t="str">
            <v>岩国衛生株式会社</v>
          </cell>
        </row>
        <row r="60">
          <cell r="C60" t="str">
            <v>株式会社岩国機工</v>
          </cell>
        </row>
        <row r="61">
          <cell r="C61" t="str">
            <v>有限会社岩国建業</v>
          </cell>
        </row>
        <row r="62">
          <cell r="C62" t="str">
            <v>有限会社岩国コレクトサービス</v>
          </cell>
        </row>
        <row r="63">
          <cell r="C63" t="str">
            <v>岩国資材株式会社</v>
          </cell>
        </row>
        <row r="64">
          <cell r="C64" t="str">
            <v>岩国自動車興業株式会社</v>
          </cell>
        </row>
        <row r="65">
          <cell r="C65" t="str">
            <v>岩国テント工業株式会社</v>
          </cell>
        </row>
        <row r="66">
          <cell r="C66" t="str">
            <v>岩国生コンクリート（協）</v>
          </cell>
        </row>
        <row r="67">
          <cell r="C67" t="str">
            <v>岩国武蔵鋼管株式会社</v>
          </cell>
        </row>
        <row r="68">
          <cell r="C68" t="str">
            <v>岩国リサイクルセンター</v>
          </cell>
        </row>
        <row r="69">
          <cell r="C69" t="str">
            <v>岩佐産業有限会社</v>
          </cell>
        </row>
        <row r="70">
          <cell r="C70" t="str">
            <v>岩滝産業株式会社</v>
          </cell>
        </row>
        <row r="71">
          <cell r="C71" t="str">
            <v>岩松産業株式会社</v>
          </cell>
        </row>
        <row r="72">
          <cell r="C72" t="str">
            <v>岩本工業</v>
          </cell>
        </row>
        <row r="73">
          <cell r="C73" t="str">
            <v>有限会社ウイズ</v>
          </cell>
        </row>
        <row r="74">
          <cell r="C74" t="str">
            <v>株式会社ウエスコ</v>
          </cell>
        </row>
        <row r="75">
          <cell r="C75" t="str">
            <v>有限会社ｳｪｽﾄﾃﾞｨｽﾎﾟｰｻﾞﾙ</v>
          </cell>
        </row>
        <row r="76">
          <cell r="C76" t="str">
            <v>株式会社宇根鉄工所</v>
          </cell>
        </row>
        <row r="77">
          <cell r="C77" t="str">
            <v>株式会社宇部機械</v>
          </cell>
        </row>
        <row r="78">
          <cell r="C78" t="str">
            <v>宇部工業株式会社</v>
          </cell>
        </row>
        <row r="79">
          <cell r="C79" t="str">
            <v>株式会社エイシン</v>
          </cell>
        </row>
        <row r="80">
          <cell r="C80" t="str">
            <v>永進産業株式会社</v>
          </cell>
        </row>
        <row r="81">
          <cell r="C81" t="str">
            <v>株式会社エイチケイ商会</v>
          </cell>
        </row>
        <row r="82">
          <cell r="C82" t="str">
            <v>株式会社エイムエンジニアリング</v>
          </cell>
        </row>
        <row r="83">
          <cell r="C83" t="str">
            <v>影和株式会社</v>
          </cell>
        </row>
        <row r="84">
          <cell r="C84" t="str">
            <v>エーシー・フードテック株式会社</v>
          </cell>
        </row>
        <row r="85">
          <cell r="C85" t="str">
            <v>株式会社エスイー</v>
          </cell>
        </row>
        <row r="86">
          <cell r="C86" t="str">
            <v>株式会社ＳＤＣ工業</v>
          </cell>
        </row>
        <row r="87">
          <cell r="C87" t="str">
            <v>有限会社エステック</v>
          </cell>
        </row>
        <row r="88">
          <cell r="C88" t="str">
            <v>株式会社エスピー商事</v>
          </cell>
        </row>
        <row r="89">
          <cell r="C89" t="str">
            <v>エヌエル産業株式会社</v>
          </cell>
        </row>
        <row r="90">
          <cell r="C90" t="str">
            <v>エヌ・ティ・ティ・インフラネット株式会社</v>
          </cell>
        </row>
        <row r="91">
          <cell r="C91" t="str">
            <v>株式会社エネルギア･コミュニケーションズ</v>
          </cell>
        </row>
        <row r="92">
          <cell r="C92" t="str">
            <v>株式会社荏原製作所</v>
          </cell>
        </row>
        <row r="93">
          <cell r="C93" t="str">
            <v>荏原テクノサーブ株式会社</v>
          </cell>
        </row>
        <row r="94">
          <cell r="C94" t="str">
            <v>エビス電工株式会社</v>
          </cell>
        </row>
        <row r="95">
          <cell r="C95" t="str">
            <v>株式会社エビスワーク</v>
          </cell>
        </row>
        <row r="96">
          <cell r="C96" t="str">
            <v>株式会社エフケーケー</v>
          </cell>
        </row>
        <row r="97">
          <cell r="C97" t="str">
            <v>株式会社エフ・ケー・シー</v>
          </cell>
        </row>
        <row r="98">
          <cell r="C98" t="str">
            <v>エムアイ設備設計</v>
          </cell>
        </row>
        <row r="99">
          <cell r="C99" t="str">
            <v>エムシー中国建機株式会社</v>
          </cell>
        </row>
        <row r="100">
          <cell r="C100" t="str">
            <v>王子ゴム化成株式会社</v>
          </cell>
        </row>
        <row r="101">
          <cell r="C101" t="str">
            <v>応用地質株式会社</v>
          </cell>
        </row>
        <row r="102">
          <cell r="C102" t="str">
            <v>大分機器工業株式会社</v>
          </cell>
        </row>
        <row r="103">
          <cell r="C103" t="str">
            <v>有限会社オー・エス収集センター</v>
          </cell>
        </row>
        <row r="104">
          <cell r="C104" t="str">
            <v>大江測量事務所</v>
          </cell>
        </row>
        <row r="105">
          <cell r="C105" t="str">
            <v>大倉建設</v>
          </cell>
        </row>
        <row r="106">
          <cell r="C106" t="str">
            <v>大竹砕石株式会社</v>
          </cell>
        </row>
        <row r="107">
          <cell r="C107" t="str">
            <v>大竹第一工業株式会社</v>
          </cell>
        </row>
        <row r="108">
          <cell r="C108" t="str">
            <v>大田鋼管株式会社</v>
          </cell>
        </row>
        <row r="109">
          <cell r="C109" t="str">
            <v>大塚塗装株式会社</v>
          </cell>
        </row>
        <row r="110">
          <cell r="C110" t="str">
            <v>大根川地区環境整備組合</v>
          </cell>
        </row>
        <row r="111">
          <cell r="C111" t="str">
            <v>オオノ設計事務所</v>
          </cell>
        </row>
        <row r="112">
          <cell r="C112" t="str">
            <v>有限会社大畑建築設計室</v>
          </cell>
        </row>
        <row r="113">
          <cell r="C113" t="str">
            <v>株式会社大本組</v>
          </cell>
        </row>
        <row r="114">
          <cell r="C114" t="str">
            <v>ALL ONE株式会社</v>
          </cell>
        </row>
        <row r="115">
          <cell r="C115" t="str">
            <v>有限会社岡崎設備</v>
          </cell>
        </row>
        <row r="116">
          <cell r="C116" t="str">
            <v>有限会社岡崎鉄工</v>
          </cell>
        </row>
        <row r="117">
          <cell r="C117" t="str">
            <v>岡三リビック株式会社</v>
          </cell>
        </row>
        <row r="118">
          <cell r="C118" t="str">
            <v>岡田工務店</v>
          </cell>
        </row>
        <row r="119">
          <cell r="C119" t="str">
            <v>岡村土地家屋調査士事務所</v>
          </cell>
        </row>
        <row r="120">
          <cell r="C120" t="str">
            <v>岡本商店</v>
          </cell>
        </row>
        <row r="121">
          <cell r="C121" t="str">
            <v>有限会社オグラタイヤ</v>
          </cell>
        </row>
        <row r="122">
          <cell r="C122" t="str">
            <v>尾崎事務所</v>
          </cell>
        </row>
        <row r="123">
          <cell r="C123" t="str">
            <v>有限会社尾崎設備</v>
          </cell>
        </row>
        <row r="124">
          <cell r="C124" t="str">
            <v>株式会社小田銅工所</v>
          </cell>
        </row>
        <row r="125">
          <cell r="C125" t="str">
            <v>越智建築設計事務所</v>
          </cell>
        </row>
        <row r="126">
          <cell r="C126" t="str">
            <v>鬼武　啓忠</v>
          </cell>
        </row>
        <row r="127">
          <cell r="C127" t="str">
            <v>小野建株式会社　山口営業所</v>
          </cell>
        </row>
        <row r="128">
          <cell r="C128" t="str">
            <v>小野建株式会社</v>
          </cell>
        </row>
        <row r="129">
          <cell r="C129" t="str">
            <v>有限会社オフィスワイズ</v>
          </cell>
        </row>
        <row r="130">
          <cell r="C130" t="str">
            <v>有限会社オメガ電工</v>
          </cell>
        </row>
        <row r="131">
          <cell r="C131" t="str">
            <v>オリエンタル白石株式会社山口営業所</v>
          </cell>
        </row>
        <row r="132">
          <cell r="C132" t="str">
            <v>オリエント商事株式会社</v>
          </cell>
        </row>
        <row r="133">
          <cell r="C133" t="str">
            <v>オリコテクノ株式会社</v>
          </cell>
        </row>
        <row r="134">
          <cell r="C134" t="str">
            <v>株式会社御崎組</v>
          </cell>
        </row>
        <row r="135">
          <cell r="C135" t="str">
            <v>有限会社オンダ設備</v>
          </cell>
        </row>
        <row r="136">
          <cell r="C136" t="str">
            <v>株式会社カイシン</v>
          </cell>
        </row>
        <row r="137">
          <cell r="C137" t="str">
            <v>回天化工機工業株式会社</v>
          </cell>
        </row>
        <row r="138">
          <cell r="C138" t="str">
            <v>海洋建設機工株式会社</v>
          </cell>
        </row>
        <row r="139">
          <cell r="C139" t="str">
            <v>海洋土木株式会社</v>
          </cell>
        </row>
        <row r="140">
          <cell r="C140" t="str">
            <v>香川火薬店</v>
          </cell>
        </row>
        <row r="141">
          <cell r="C141" t="str">
            <v>株式会社樫迫</v>
          </cell>
        </row>
        <row r="142">
          <cell r="C142" t="str">
            <v>梶本機械株式会社</v>
          </cell>
        </row>
        <row r="143">
          <cell r="C143" t="str">
            <v>株式会社カシワバラコーポレーション</v>
          </cell>
        </row>
        <row r="144">
          <cell r="C144" t="str">
            <v>有限会社片山設備</v>
          </cell>
        </row>
        <row r="145">
          <cell r="C145" t="str">
            <v>金井産業株式会社</v>
          </cell>
        </row>
        <row r="146">
          <cell r="C146" t="str">
            <v>金尾スチール工業</v>
          </cell>
        </row>
        <row r="147">
          <cell r="C147" t="str">
            <v>株式会社カナモト</v>
          </cell>
        </row>
        <row r="148">
          <cell r="C148" t="str">
            <v>金森藤平商事株式会社</v>
          </cell>
        </row>
        <row r="149">
          <cell r="C149" t="str">
            <v>鹿野宇部コンクリート工業株式会社</v>
          </cell>
        </row>
        <row r="150">
          <cell r="C150" t="str">
            <v>株式会社かみむら</v>
          </cell>
        </row>
        <row r="151">
          <cell r="C151" t="str">
            <v>カメラの田村写場</v>
          </cell>
        </row>
        <row r="152">
          <cell r="C152" t="str">
            <v>株式会社川口鉄工所</v>
          </cell>
        </row>
        <row r="153">
          <cell r="C153" t="str">
            <v>河崎運輸機工株式会社</v>
          </cell>
        </row>
        <row r="154">
          <cell r="C154" t="str">
            <v>有限会社川瀬工務店</v>
          </cell>
        </row>
        <row r="155">
          <cell r="C155" t="str">
            <v>川谷生コン圧送有限会社</v>
          </cell>
        </row>
        <row r="156">
          <cell r="C156" t="str">
            <v>カワノ工業株式会社　</v>
          </cell>
        </row>
        <row r="157">
          <cell r="C157" t="str">
            <v>株式会社川村建設</v>
          </cell>
        </row>
        <row r="158">
          <cell r="C158" t="str">
            <v>河村畳店</v>
          </cell>
        </row>
        <row r="159">
          <cell r="C159" t="str">
            <v>株式会社川元工務店</v>
          </cell>
        </row>
        <row r="160">
          <cell r="C160" t="str">
            <v>株式会社川本製作所　中国支店</v>
          </cell>
        </row>
        <row r="161">
          <cell r="C161" t="str">
            <v>河本設備工業株式会社</v>
          </cell>
        </row>
        <row r="162">
          <cell r="C162" t="str">
            <v>株式会社河本土木建設</v>
          </cell>
        </row>
        <row r="163">
          <cell r="C163" t="str">
            <v>株式会社環境プラント</v>
          </cell>
        </row>
        <row r="164">
          <cell r="C164" t="str">
            <v>株式会社ガンシン</v>
          </cell>
        </row>
        <row r="165">
          <cell r="C165" t="str">
            <v>ガンシンテック株式会社</v>
          </cell>
        </row>
        <row r="166">
          <cell r="C166" t="str">
            <v>岩陽産業有限会社</v>
          </cell>
        </row>
        <row r="167">
          <cell r="C167" t="str">
            <v>技研興業株式会社　</v>
          </cell>
        </row>
        <row r="168">
          <cell r="C168" t="str">
            <v>株式会社技工団</v>
          </cell>
        </row>
        <row r="169">
          <cell r="C169" t="str">
            <v>有限会社岸田石油店</v>
          </cell>
        </row>
        <row r="170">
          <cell r="C170" t="str">
            <v>株式会社岸田鉄工</v>
          </cell>
        </row>
        <row r="171">
          <cell r="C171" t="str">
            <v>岸本石材工業株式会社</v>
          </cell>
        </row>
        <row r="172">
          <cell r="C172" t="str">
            <v>株式会社北川鉄工所</v>
          </cell>
        </row>
        <row r="173">
          <cell r="C173" t="str">
            <v>株式会社北川鉄工所</v>
          </cell>
        </row>
        <row r="174">
          <cell r="C174" t="str">
            <v>有限会社喜多建設</v>
          </cell>
        </row>
        <row r="175">
          <cell r="C175" t="str">
            <v>有限会社貴船瓦店</v>
          </cell>
        </row>
        <row r="176">
          <cell r="C176" t="str">
            <v>株式会社久栄建設　岩国営業所</v>
          </cell>
        </row>
        <row r="177">
          <cell r="C177" t="str">
            <v>九州オーエム株式会社　　</v>
          </cell>
        </row>
        <row r="178">
          <cell r="C178" t="str">
            <v>有限会社９ＴＥＣ</v>
          </cell>
        </row>
        <row r="179">
          <cell r="C179" t="str">
            <v>共栄プラント株式会社</v>
          </cell>
        </row>
        <row r="180">
          <cell r="C180" t="str">
            <v>株式会社共伸建設</v>
          </cell>
        </row>
        <row r="181">
          <cell r="C181" t="str">
            <v>株式会社共同建設</v>
          </cell>
        </row>
        <row r="182">
          <cell r="C182" t="str">
            <v>有限会社共同電設</v>
          </cell>
        </row>
        <row r="183">
          <cell r="C183" t="str">
            <v>有限会社京庭</v>
          </cell>
        </row>
        <row r="184">
          <cell r="C184" t="str">
            <v>協和開発株式会社</v>
          </cell>
        </row>
        <row r="185">
          <cell r="C185" t="str">
            <v>共和化工株式会社広島支店</v>
          </cell>
        </row>
        <row r="186">
          <cell r="C186" t="str">
            <v>協和産業株式会社</v>
          </cell>
        </row>
        <row r="187">
          <cell r="C187" t="str">
            <v>株式会社共和試錐</v>
          </cell>
        </row>
        <row r="188">
          <cell r="C188" t="str">
            <v>キョーワ株式会社</v>
          </cell>
        </row>
        <row r="189">
          <cell r="C189" t="str">
            <v>極東リース株式会社</v>
          </cell>
        </row>
        <row r="190">
          <cell r="C190" t="str">
            <v>旭建産業株式会社</v>
          </cell>
        </row>
        <row r="191">
          <cell r="C191" t="str">
            <v>株式会社桐田商会</v>
          </cell>
        </row>
        <row r="192">
          <cell r="C192" t="str">
            <v>株式会社キロク</v>
          </cell>
        </row>
        <row r="193">
          <cell r="C193" t="str">
            <v>株式会社錦樹園</v>
          </cell>
        </row>
        <row r="194">
          <cell r="C194" t="str">
            <v>株式会社きんでん</v>
          </cell>
        </row>
        <row r="195">
          <cell r="C195" t="str">
            <v>琴龍建設株式会社</v>
          </cell>
        </row>
        <row r="196">
          <cell r="C196" t="str">
            <v>株式会社釘本文理堂</v>
          </cell>
        </row>
        <row r="197">
          <cell r="C197" t="str">
            <v>草加機材株式会社</v>
          </cell>
        </row>
        <row r="198">
          <cell r="C198" t="str">
            <v>有限会社くすのき電機製作所</v>
          </cell>
        </row>
        <row r="199">
          <cell r="C199" t="str">
            <v>有限会社クニモト建設</v>
          </cell>
        </row>
        <row r="200">
          <cell r="C200" t="str">
            <v>久保建設</v>
          </cell>
        </row>
        <row r="201">
          <cell r="C201" t="str">
            <v>株式会社久保設備工業</v>
          </cell>
        </row>
        <row r="202">
          <cell r="C202" t="str">
            <v>株式会社久保設備工業</v>
          </cell>
        </row>
        <row r="203">
          <cell r="C203" t="str">
            <v>株式会社熊野組</v>
          </cell>
        </row>
        <row r="204">
          <cell r="C204" t="str">
            <v>有限会社藏重木工所</v>
          </cell>
        </row>
        <row r="205">
          <cell r="C205" t="str">
            <v>倉橋石材工業株式会社</v>
          </cell>
        </row>
        <row r="206">
          <cell r="C206" t="str">
            <v>株式会社グリーンクロス</v>
          </cell>
        </row>
        <row r="207">
          <cell r="C207" t="str">
            <v>株式会社グリーンクロス</v>
          </cell>
        </row>
        <row r="208">
          <cell r="C208" t="str">
            <v>株式会社グリーンクロス</v>
          </cell>
        </row>
        <row r="209">
          <cell r="C209" t="str">
            <v>クリオ工業有限会社</v>
          </cell>
        </row>
        <row r="210">
          <cell r="C210" t="str">
            <v>有限会社栗栖工業　小野田営業所</v>
          </cell>
        </row>
        <row r="211">
          <cell r="C211" t="str">
            <v>有限会社グレート</v>
          </cell>
        </row>
        <row r="212">
          <cell r="C212" t="str">
            <v>株式会社クロシオ</v>
          </cell>
        </row>
        <row r="213">
          <cell r="C213" t="str">
            <v>有限会社桑野組</v>
          </cell>
        </row>
        <row r="214">
          <cell r="C214" t="str">
            <v>株式会社ゲイナンハウス</v>
          </cell>
        </row>
        <row r="215">
          <cell r="C215" t="str">
            <v>株式会社ケー・エフ・シー</v>
          </cell>
        </row>
        <row r="216">
          <cell r="C216" t="str">
            <v>有限会社ケンシン電装</v>
          </cell>
        </row>
        <row r="217">
          <cell r="C217" t="str">
            <v>株式会社建装　周南営業所</v>
          </cell>
        </row>
        <row r="218">
          <cell r="C218" t="str">
            <v>株式会社建装</v>
          </cell>
        </row>
        <row r="219">
          <cell r="C219" t="str">
            <v>有限会社建装産業</v>
          </cell>
        </row>
        <row r="220">
          <cell r="C220" t="str">
            <v>宏健総合産業株式会社</v>
          </cell>
        </row>
        <row r="221">
          <cell r="C221" t="str">
            <v>株式会社香西工務店</v>
          </cell>
        </row>
        <row r="222">
          <cell r="C222" t="str">
            <v>合田産業株式会社</v>
          </cell>
        </row>
        <row r="223">
          <cell r="C223" t="str">
            <v>光東株式会社　山口営業所</v>
          </cell>
        </row>
        <row r="224">
          <cell r="C224" t="str">
            <v>光東株式会社　岩国営業所</v>
          </cell>
        </row>
        <row r="225">
          <cell r="C225" t="str">
            <v>光東株式会社</v>
          </cell>
        </row>
        <row r="226">
          <cell r="C226" t="str">
            <v>光東株式会社</v>
          </cell>
        </row>
        <row r="227">
          <cell r="C227" t="str">
            <v>光東株式会社　柳井営業所</v>
          </cell>
        </row>
        <row r="228">
          <cell r="C228" t="str">
            <v>株式会社河野建装</v>
          </cell>
        </row>
        <row r="229">
          <cell r="C229" t="str">
            <v>株式会社工務</v>
          </cell>
        </row>
        <row r="230">
          <cell r="C230" t="str">
            <v>株式会社向陽</v>
          </cell>
        </row>
        <row r="231">
          <cell r="C231" t="str">
            <v>高陽基礎工業株式会社</v>
          </cell>
        </row>
        <row r="232">
          <cell r="C232" t="str">
            <v>興陽電気株式会社</v>
          </cell>
        </row>
        <row r="233">
          <cell r="C233" t="str">
            <v>工和建設株式会社</v>
          </cell>
        </row>
        <row r="234">
          <cell r="C234" t="str">
            <v>有限会社興和産業</v>
          </cell>
        </row>
        <row r="235">
          <cell r="C235" t="str">
            <v>光和商事株式会社</v>
          </cell>
        </row>
        <row r="236">
          <cell r="C236" t="str">
            <v>有限会社コーポラス宗近</v>
          </cell>
        </row>
        <row r="237">
          <cell r="C237" t="str">
            <v>国際警備保障株式会社</v>
          </cell>
        </row>
        <row r="238">
          <cell r="C238" t="str">
            <v>株式会社児玉製材所</v>
          </cell>
        </row>
        <row r="239">
          <cell r="C239" t="str">
            <v>有限会社広徳工業</v>
          </cell>
        </row>
        <row r="240">
          <cell r="C240" t="str">
            <v>株式会社言長</v>
          </cell>
        </row>
        <row r="241">
          <cell r="C241" t="str">
            <v>コニコン株式会社</v>
          </cell>
        </row>
        <row r="242">
          <cell r="C242" t="str">
            <v>株式会社コプロス</v>
          </cell>
        </row>
        <row r="243">
          <cell r="C243" t="str">
            <v>日本工営株式会社</v>
          </cell>
        </row>
        <row r="244">
          <cell r="C244" t="str">
            <v>株式会社小山商会　岡山出張所</v>
          </cell>
        </row>
        <row r="245">
          <cell r="C245" t="str">
            <v>コンクリートポンプ株式会社</v>
          </cell>
        </row>
        <row r="246">
          <cell r="C246" t="str">
            <v>株式会社コンセック</v>
          </cell>
        </row>
        <row r="247">
          <cell r="C247" t="str">
            <v>有限会社西京クレーン</v>
          </cell>
        </row>
        <row r="248">
          <cell r="C248" t="str">
            <v>株式会社栄総設</v>
          </cell>
        </row>
        <row r="249">
          <cell r="C249" t="str">
            <v>サカネテクノ株式会社</v>
          </cell>
        </row>
        <row r="250">
          <cell r="C250" t="str">
            <v>ビルテージ株式会社</v>
          </cell>
        </row>
        <row r="251">
          <cell r="C251" t="str">
            <v>佐々木工業株式会社</v>
          </cell>
        </row>
        <row r="252">
          <cell r="C252" t="str">
            <v>株式会社佐藤海事</v>
          </cell>
        </row>
        <row r="253">
          <cell r="C253" t="str">
            <v>株式会社サヤモト</v>
          </cell>
        </row>
        <row r="254">
          <cell r="C254" t="str">
            <v>山陰建販（株）</v>
          </cell>
        </row>
        <row r="255">
          <cell r="C255" t="str">
            <v>ｻﾝ･ｵﾘｴﾝﾄ化学株式会社</v>
          </cell>
        </row>
        <row r="256">
          <cell r="C256" t="str">
            <v>三機工業株式会社</v>
          </cell>
        </row>
        <row r="257">
          <cell r="C257" t="str">
            <v>山九株式会社</v>
          </cell>
        </row>
        <row r="258">
          <cell r="C258" t="str">
            <v>株式会社三協</v>
          </cell>
        </row>
        <row r="259">
          <cell r="C259" t="str">
            <v>有限会社山協機器</v>
          </cell>
        </row>
        <row r="260">
          <cell r="C260" t="str">
            <v>有限会社三協工業</v>
          </cell>
        </row>
        <row r="261">
          <cell r="C261" t="str">
            <v>三共塗装株式会社</v>
          </cell>
        </row>
        <row r="262">
          <cell r="C262" t="str">
            <v>三共リース株式会社</v>
          </cell>
        </row>
        <row r="263">
          <cell r="C263" t="str">
            <v>三共リース株式会社岩国営業所</v>
          </cell>
        </row>
        <row r="264">
          <cell r="C264" t="str">
            <v>三恵商事有限会社</v>
          </cell>
        </row>
        <row r="265">
          <cell r="C265" t="str">
            <v>サン建材工業株式会社</v>
          </cell>
        </row>
        <row r="266">
          <cell r="C266" t="str">
            <v>株式会社産研設計</v>
          </cell>
        </row>
        <row r="267">
          <cell r="C267" t="str">
            <v>三光建設株式会社</v>
          </cell>
        </row>
        <row r="268">
          <cell r="C268" t="str">
            <v>株式会社三光電気工業所</v>
          </cell>
        </row>
        <row r="269">
          <cell r="C269" t="str">
            <v>三幸プレハブ株式会社</v>
          </cell>
        </row>
        <row r="270">
          <cell r="C270" t="str">
            <v>有限会社三晃ボーリング</v>
          </cell>
        </row>
        <row r="271">
          <cell r="C271" t="str">
            <v>株式会社サンコー</v>
          </cell>
        </row>
        <row r="272">
          <cell r="C272" t="str">
            <v>三省水工株式会社</v>
          </cell>
        </row>
        <row r="273">
          <cell r="C273" t="str">
            <v>三信建設工業株式会社</v>
          </cell>
        </row>
        <row r="274">
          <cell r="C274" t="str">
            <v>三信産業株式会社</v>
          </cell>
        </row>
        <row r="275">
          <cell r="C275" t="str">
            <v>株式会社三知</v>
          </cell>
        </row>
        <row r="276">
          <cell r="C276" t="str">
            <v>有限会社サンニック</v>
          </cell>
        </row>
        <row r="277">
          <cell r="C277" t="str">
            <v>株式会社三友</v>
          </cell>
        </row>
        <row r="278">
          <cell r="C278" t="str">
            <v>株式会社三友　周南営業所</v>
          </cell>
        </row>
        <row r="279">
          <cell r="C279" t="str">
            <v>株式会社山陽</v>
          </cell>
        </row>
        <row r="280">
          <cell r="C280" t="str">
            <v>有限会社山陽ウエス商会</v>
          </cell>
        </row>
        <row r="281">
          <cell r="C281" t="str">
            <v>山陽運輸工事株式会社</v>
          </cell>
        </row>
        <row r="282">
          <cell r="C282" t="str">
            <v>株式会社三洋技建　山口支店</v>
          </cell>
        </row>
        <row r="283">
          <cell r="C283" t="str">
            <v>株式会社三洋技建</v>
          </cell>
        </row>
        <row r="284">
          <cell r="C284" t="str">
            <v>山陽空調工業株式会社</v>
          </cell>
        </row>
        <row r="285">
          <cell r="C285" t="str">
            <v>山陽建材株式会社</v>
          </cell>
        </row>
        <row r="286">
          <cell r="C286" t="str">
            <v>山陽建設サービス株式会社</v>
          </cell>
        </row>
        <row r="287">
          <cell r="C287" t="str">
            <v>山陽鋼機株式会社</v>
          </cell>
        </row>
        <row r="288">
          <cell r="C288" t="str">
            <v>山陽工業株式会社</v>
          </cell>
        </row>
        <row r="289">
          <cell r="C289" t="str">
            <v>山陽創建有限会社</v>
          </cell>
        </row>
        <row r="290">
          <cell r="C290" t="str">
            <v>株式会社山陽測器</v>
          </cell>
        </row>
        <row r="291">
          <cell r="C291" t="str">
            <v>山陽通産株式会社</v>
          </cell>
        </row>
        <row r="292">
          <cell r="C292" t="str">
            <v>株式会社山陽ビルサービス</v>
          </cell>
        </row>
        <row r="293">
          <cell r="C293" t="str">
            <v>山陽物産株式会社</v>
          </cell>
        </row>
        <row r="294">
          <cell r="C294" t="str">
            <v>山陽ラジエーター工業所</v>
          </cell>
        </row>
        <row r="295">
          <cell r="C295" t="str">
            <v>株式会社サンヨー</v>
          </cell>
        </row>
        <row r="296">
          <cell r="C296" t="str">
            <v>サンヨー宇部株式会社</v>
          </cell>
        </row>
        <row r="297">
          <cell r="C297" t="str">
            <v>サンヨーコンサルタント株式会社</v>
          </cell>
        </row>
        <row r="298">
          <cell r="C298" t="str">
            <v>サン・ロード株式会社</v>
          </cell>
        </row>
        <row r="299">
          <cell r="C299" t="str">
            <v>三和アルミ工業株式会社</v>
          </cell>
        </row>
        <row r="300">
          <cell r="C300" t="str">
            <v>三和ｼｬｯﾀｰ工業株式会社</v>
          </cell>
        </row>
        <row r="301">
          <cell r="C301" t="str">
            <v>三和塗装興業株式会社</v>
          </cell>
        </row>
        <row r="302">
          <cell r="C302" t="str">
            <v>株式会社シー・アンド・エヌ</v>
          </cell>
        </row>
        <row r="303">
          <cell r="C303" t="str">
            <v>株式会社シーエックスアール</v>
          </cell>
        </row>
        <row r="304">
          <cell r="C304" t="str">
            <v>株式会社シーエックスアール山口事業所</v>
          </cell>
        </row>
        <row r="305">
          <cell r="C305" t="str">
            <v>株式会社ジー・ケイ・ディ</v>
          </cell>
        </row>
        <row r="306">
          <cell r="C306" t="str">
            <v>株式会社Ｊ－ＴＥＣ</v>
          </cell>
        </row>
        <row r="307">
          <cell r="C307" t="str">
            <v>JA鳥取西部　江府給油所</v>
          </cell>
        </row>
        <row r="308">
          <cell r="C308" t="str">
            <v>株式会社ジオテック</v>
          </cell>
        </row>
        <row r="309">
          <cell r="C309" t="str">
            <v>重永測量事務所</v>
          </cell>
        </row>
        <row r="310">
          <cell r="C310" t="str">
            <v>株式会社重村木工</v>
          </cell>
        </row>
        <row r="311">
          <cell r="C311" t="str">
            <v>重森板金工業株式会社</v>
          </cell>
        </row>
        <row r="312">
          <cell r="C312" t="str">
            <v>有限会社四国テック</v>
          </cell>
        </row>
        <row r="313">
          <cell r="C313" t="str">
            <v>株式会社四国メッキ</v>
          </cell>
        </row>
        <row r="314">
          <cell r="C314" t="str">
            <v>株式会社静岡土井サービス</v>
          </cell>
        </row>
        <row r="315">
          <cell r="C315" t="str">
            <v>システム計装株式会社</v>
          </cell>
        </row>
        <row r="316">
          <cell r="C316" t="str">
            <v>品川建設</v>
          </cell>
        </row>
        <row r="317">
          <cell r="C317" t="str">
            <v>有限会社芝工作所</v>
          </cell>
        </row>
        <row r="318">
          <cell r="C318" t="str">
            <v>島子秀夫</v>
          </cell>
        </row>
        <row r="319">
          <cell r="C319" t="str">
            <v>シマダ株式会社</v>
          </cell>
        </row>
        <row r="320">
          <cell r="C320" t="str">
            <v>嶋田工業株式会社</v>
          </cell>
        </row>
        <row r="321">
          <cell r="C321" t="str">
            <v>株式会社島屋</v>
          </cell>
        </row>
        <row r="322">
          <cell r="C322" t="str">
            <v>嶋屋工業株式会社</v>
          </cell>
        </row>
        <row r="323">
          <cell r="C323" t="str">
            <v>株式会社嶋屋商会</v>
          </cell>
        </row>
        <row r="324">
          <cell r="C324" t="str">
            <v>清水工業株式会社加古川支店</v>
          </cell>
        </row>
        <row r="325">
          <cell r="C325" t="str">
            <v>清水塗装工業株式会社</v>
          </cell>
        </row>
        <row r="326">
          <cell r="C326" t="str">
            <v>清水塗装工業株式会社広島出張所</v>
          </cell>
        </row>
        <row r="327">
          <cell r="C327" t="str">
            <v>有限会社下川組</v>
          </cell>
        </row>
        <row r="328">
          <cell r="C328" t="str">
            <v>下野工業株式会社</v>
          </cell>
        </row>
        <row r="329">
          <cell r="C329" t="str">
            <v>シモヒラ工房</v>
          </cell>
        </row>
        <row r="330">
          <cell r="C330" t="str">
            <v>有限会社住装</v>
          </cell>
        </row>
        <row r="331">
          <cell r="C331" t="str">
            <v xml:space="preserve">株式会社住宅ケンコウ社 </v>
          </cell>
        </row>
        <row r="332">
          <cell r="C332" t="str">
            <v>周南広告</v>
          </cell>
        </row>
        <row r="333">
          <cell r="C333" t="str">
            <v>株式会社周南工務店</v>
          </cell>
        </row>
        <row r="334">
          <cell r="C334" t="str">
            <v>周南生コンクリート協同組合</v>
          </cell>
        </row>
        <row r="335">
          <cell r="C335" t="str">
            <v>株式会社松洋</v>
          </cell>
        </row>
        <row r="336">
          <cell r="C336" t="str">
            <v>昭和アステック株式会社</v>
          </cell>
        </row>
        <row r="337">
          <cell r="C337" t="str">
            <v>ショーボンド建設株式会社</v>
          </cell>
        </row>
        <row r="338">
          <cell r="C338" t="str">
            <v>株式会社白石木材店</v>
          </cell>
        </row>
        <row r="339">
          <cell r="C339" t="str">
            <v>株式会社伸栄興産</v>
          </cell>
        </row>
        <row r="340">
          <cell r="C340" t="str">
            <v>株式会社辰起非破壊検査工業</v>
          </cell>
        </row>
        <row r="341">
          <cell r="C341" t="str">
            <v>新幸建材有限会社</v>
          </cell>
        </row>
        <row r="342">
          <cell r="C342" t="str">
            <v>新光産業株式会社</v>
          </cell>
        </row>
        <row r="343">
          <cell r="C343" t="str">
            <v>新生テクノス株式会社</v>
          </cell>
        </row>
        <row r="344">
          <cell r="C344" t="str">
            <v>神東サーブラスト株式会社</v>
          </cell>
        </row>
        <row r="345">
          <cell r="C345" t="str">
            <v>新日本建設株式会社</v>
          </cell>
        </row>
        <row r="346">
          <cell r="C346" t="str">
            <v>末川工業株式会社</v>
          </cell>
        </row>
        <row r="347">
          <cell r="C347" t="str">
            <v>末長建設工業株式会社</v>
          </cell>
        </row>
        <row r="348">
          <cell r="C348" t="str">
            <v>有限会社末廣土木</v>
          </cell>
        </row>
        <row r="349">
          <cell r="C349" t="str">
            <v>株式会社周防森林協会</v>
          </cell>
        </row>
        <row r="350">
          <cell r="C350" t="str">
            <v>杉崎リース工業株式会社</v>
          </cell>
        </row>
        <row r="351">
          <cell r="C351" t="str">
            <v>杉崎リース工業株式会社</v>
          </cell>
        </row>
        <row r="352">
          <cell r="C352" t="str">
            <v>株式会社スギセキ</v>
          </cell>
        </row>
        <row r="353">
          <cell r="C353" t="str">
            <v>スギモト建設株式会社</v>
          </cell>
        </row>
        <row r="354">
          <cell r="C354" t="str">
            <v>株式会社スキル</v>
          </cell>
        </row>
        <row r="355">
          <cell r="C355" t="str">
            <v>有限会社鈴江工業</v>
          </cell>
        </row>
        <row r="356">
          <cell r="C356" t="str">
            <v>株式会社鈴木</v>
          </cell>
        </row>
        <row r="357">
          <cell r="C357" t="str">
            <v>株式会社ステンレス光</v>
          </cell>
        </row>
        <row r="358">
          <cell r="C358" t="str">
            <v>砂川設備工業株式会社</v>
          </cell>
        </row>
        <row r="359">
          <cell r="C359" t="str">
            <v>住友建機販売株式会社</v>
          </cell>
        </row>
        <row r="360">
          <cell r="C360" t="str">
            <v>住友重機械工業株式会社</v>
          </cell>
        </row>
        <row r="361">
          <cell r="C361" t="str">
            <v>株式会社セイア</v>
          </cell>
        </row>
        <row r="362">
          <cell r="C362" t="str">
            <v>株式会社誠宏</v>
          </cell>
        </row>
        <row r="363">
          <cell r="C363" t="str">
            <v>株式会社西部</v>
          </cell>
        </row>
        <row r="364">
          <cell r="C364" t="str">
            <v>株式会社西部水道機器製作所</v>
          </cell>
        </row>
        <row r="365">
          <cell r="C365" t="str">
            <v>株式会社西部設計</v>
          </cell>
        </row>
        <row r="366">
          <cell r="C366" t="str">
            <v>株式会社西部ビルメン</v>
          </cell>
        </row>
        <row r="367">
          <cell r="C367" t="str">
            <v>株式会社西部緑化</v>
          </cell>
        </row>
        <row r="368">
          <cell r="C368" t="str">
            <v>株式会社西菱</v>
          </cell>
        </row>
        <row r="369">
          <cell r="C369" t="str">
            <v>株式会社成凌</v>
          </cell>
        </row>
        <row r="370">
          <cell r="C370" t="str">
            <v>西和興業株式会社</v>
          </cell>
        </row>
        <row r="371">
          <cell r="C371" t="str">
            <v>有限会社セーフティ２１</v>
          </cell>
        </row>
        <row r="372">
          <cell r="C372" t="str">
            <v>ゼオン山口株式会社</v>
          </cell>
        </row>
        <row r="373">
          <cell r="C373" t="str">
            <v>有限会社瀬戸内</v>
          </cell>
        </row>
        <row r="374">
          <cell r="C374" t="str">
            <v>有限会社瀬戸内板金工業</v>
          </cell>
        </row>
        <row r="375">
          <cell r="C375" t="str">
            <v>有限会社セントラル空調</v>
          </cell>
        </row>
        <row r="376">
          <cell r="C376" t="str">
            <v>セントラル石油株式会社</v>
          </cell>
        </row>
        <row r="377">
          <cell r="C377" t="str">
            <v>株式会社綜企画設計　広島支店</v>
          </cell>
        </row>
        <row r="378">
          <cell r="C378" t="str">
            <v>創建</v>
          </cell>
        </row>
        <row r="379">
          <cell r="C379" t="str">
            <v>聰元</v>
          </cell>
        </row>
        <row r="380">
          <cell r="C380" t="str">
            <v>株式会社総合設備コンサルタント　広島事務所</v>
          </cell>
        </row>
        <row r="381">
          <cell r="C381" t="str">
            <v>株式会社ソーキ</v>
          </cell>
        </row>
        <row r="382">
          <cell r="C382" t="str">
            <v>有限会社曽田工業</v>
          </cell>
        </row>
        <row r="383">
          <cell r="C383" t="str">
            <v>株式会社ソルコム　徳山営業所</v>
          </cell>
        </row>
        <row r="384">
          <cell r="C384" t="str">
            <v>株式会社ソルコム　山口支店</v>
          </cell>
        </row>
        <row r="385">
          <cell r="C385" t="str">
            <v>株式会社ソルコム</v>
          </cell>
        </row>
        <row r="386">
          <cell r="C386" t="str">
            <v>有限会社第一警備</v>
          </cell>
        </row>
        <row r="387">
          <cell r="C387" t="str">
            <v>大興産業株式会社ﾘｰｽ事業部</v>
          </cell>
        </row>
        <row r="388">
          <cell r="C388" t="str">
            <v>大興電子通信株式会社</v>
          </cell>
        </row>
        <row r="389">
          <cell r="C389" t="str">
            <v>株式会社ダイサン</v>
          </cell>
        </row>
        <row r="390">
          <cell r="C390" t="str">
            <v>株式会社大三工業</v>
          </cell>
        </row>
        <row r="391">
          <cell r="C391" t="str">
            <v>有限会社大翔</v>
          </cell>
        </row>
        <row r="392">
          <cell r="C392" t="str">
            <v>大昌工芸株式会社</v>
          </cell>
        </row>
        <row r="393">
          <cell r="C393" t="str">
            <v>大新土木株式会社</v>
          </cell>
        </row>
        <row r="394">
          <cell r="C394" t="str">
            <v>大成温調株式会社</v>
          </cell>
        </row>
        <row r="395">
          <cell r="C395" t="str">
            <v>有限会社大鉄設備工業</v>
          </cell>
        </row>
        <row r="396">
          <cell r="C396" t="str">
            <v>大東商事株式会社</v>
          </cell>
        </row>
        <row r="397">
          <cell r="C397" t="str">
            <v>ダイトー株式会社</v>
          </cell>
        </row>
        <row r="398">
          <cell r="C398" t="str">
            <v>有限会社泰斗建設</v>
          </cell>
        </row>
        <row r="399">
          <cell r="C399" t="str">
            <v>ダイニチ株式会社</v>
          </cell>
        </row>
        <row r="400">
          <cell r="C400" t="str">
            <v>大邦工業株式会社</v>
          </cell>
        </row>
        <row r="401">
          <cell r="C401" t="str">
            <v>大丸商事有限会社</v>
          </cell>
        </row>
        <row r="402">
          <cell r="C402" t="str">
            <v>太洋株式会社</v>
          </cell>
        </row>
        <row r="403">
          <cell r="C403" t="str">
            <v>太洋基礎工業株式会社</v>
          </cell>
        </row>
        <row r="404">
          <cell r="C404" t="str">
            <v>太陽建機レンタル株式会社</v>
          </cell>
        </row>
        <row r="405">
          <cell r="C405" t="str">
            <v>太陽工業株式会社</v>
          </cell>
        </row>
        <row r="406">
          <cell r="C406" t="str">
            <v>株式会社ダイワ</v>
          </cell>
        </row>
        <row r="407">
          <cell r="C407" t="str">
            <v>株式会社大和エンジニヤリング</v>
          </cell>
        </row>
        <row r="408">
          <cell r="C408" t="str">
            <v>大和探査技術株式会社九州支店</v>
          </cell>
        </row>
        <row r="409">
          <cell r="C409" t="str">
            <v>大和ハウス工業株式会社</v>
          </cell>
        </row>
        <row r="410">
          <cell r="C410" t="str">
            <v>高谷建築設計事務所</v>
          </cell>
        </row>
        <row r="411">
          <cell r="C411" t="str">
            <v>株式会社高月工務店</v>
          </cell>
        </row>
        <row r="412">
          <cell r="C412" t="str">
            <v>株式会社宝商事</v>
          </cell>
        </row>
        <row r="413">
          <cell r="C413" t="str">
            <v>宝物産株式会社</v>
          </cell>
        </row>
        <row r="414">
          <cell r="C414" t="str">
            <v>株式会社武田組</v>
          </cell>
        </row>
        <row r="415">
          <cell r="C415" t="str">
            <v>竹中建設有限会社</v>
          </cell>
        </row>
        <row r="416">
          <cell r="C416" t="str">
            <v>竹中木材店</v>
          </cell>
        </row>
        <row r="417">
          <cell r="C417" t="str">
            <v>竹原給食株式会社</v>
          </cell>
        </row>
        <row r="418">
          <cell r="C418" t="str">
            <v>竹本技研株式会社</v>
          </cell>
        </row>
        <row r="419">
          <cell r="C419" t="str">
            <v>株式会社竹本建設</v>
          </cell>
        </row>
        <row r="420">
          <cell r="C420" t="str">
            <v>竹山塗装店</v>
          </cell>
        </row>
        <row r="421">
          <cell r="C421" t="str">
            <v>辰岡ボーリング有限会社</v>
          </cell>
        </row>
        <row r="422">
          <cell r="C422" t="str">
            <v>宅建工業株式会社</v>
          </cell>
        </row>
        <row r="423">
          <cell r="C423" t="str">
            <v>株式会社タツノ・メカトロニクス中四国支店</v>
          </cell>
        </row>
        <row r="424">
          <cell r="C424" t="str">
            <v>田中建設工業株式会社</v>
          </cell>
        </row>
        <row r="425">
          <cell r="C425" t="str">
            <v>株式会社田辺</v>
          </cell>
        </row>
        <row r="426">
          <cell r="C426" t="str">
            <v>株式会社玉野井</v>
          </cell>
        </row>
        <row r="427">
          <cell r="C427" t="str">
            <v>株式会社田宮事務器</v>
          </cell>
        </row>
        <row r="428">
          <cell r="C428" t="str">
            <v>田村化工株式会社</v>
          </cell>
        </row>
        <row r="429">
          <cell r="C429" t="str">
            <v>田村石油株式会社</v>
          </cell>
        </row>
        <row r="430">
          <cell r="C430" t="str">
            <v>株式会社チスイ</v>
          </cell>
        </row>
        <row r="431">
          <cell r="C431" t="str">
            <v>智頭石油株式会社</v>
          </cell>
        </row>
        <row r="432">
          <cell r="C432" t="str">
            <v>中外テクノス株式会社</v>
          </cell>
        </row>
        <row r="433">
          <cell r="C433" t="str">
            <v>中外テクノス株式会社　山口支店</v>
          </cell>
        </row>
        <row r="434">
          <cell r="C434" t="str">
            <v>中外道路株式会社</v>
          </cell>
        </row>
        <row r="435">
          <cell r="C435" t="str">
            <v>有限会社中外レントゲン商会</v>
          </cell>
        </row>
        <row r="436">
          <cell r="C436" t="str">
            <v>株式会社中国</v>
          </cell>
        </row>
        <row r="437">
          <cell r="C437" t="str">
            <v>中国アセチレン株式会社</v>
          </cell>
        </row>
        <row r="438">
          <cell r="C438" t="str">
            <v>中国アセチレン株式会社　徳山営業所</v>
          </cell>
        </row>
        <row r="439">
          <cell r="C439" t="str">
            <v>中国化工建設株式会社</v>
          </cell>
        </row>
        <row r="440">
          <cell r="C440" t="str">
            <v>株式会社中国警備保障</v>
          </cell>
        </row>
        <row r="441">
          <cell r="C441" t="str">
            <v>中国スレート販売協同組合</v>
          </cell>
        </row>
        <row r="442">
          <cell r="C442" t="str">
            <v>株式会社中国電化サービス</v>
          </cell>
        </row>
        <row r="443">
          <cell r="C443" t="str">
            <v>（財）中国電気保安協会山口支部柳井支所</v>
          </cell>
        </row>
        <row r="444">
          <cell r="C444" t="str">
            <v>中国特殊株式会社</v>
          </cell>
        </row>
        <row r="445">
          <cell r="C445" t="str">
            <v>株式会社中国パラテックス</v>
          </cell>
        </row>
        <row r="446">
          <cell r="C446" t="str">
            <v>有限会社中国リサイクルサービス</v>
          </cell>
        </row>
        <row r="447">
          <cell r="C447" t="str">
            <v>中電技術コンサルタント株式会社</v>
          </cell>
        </row>
        <row r="448">
          <cell r="C448" t="str">
            <v>株式会社中電工　岩国営業所</v>
          </cell>
        </row>
        <row r="449">
          <cell r="C449" t="str">
            <v>株式会社中電工　下関営業所</v>
          </cell>
        </row>
        <row r="450">
          <cell r="C450" t="str">
            <v>株式会社中電工　高松営業所</v>
          </cell>
        </row>
        <row r="451">
          <cell r="C451" t="str">
            <v>株式会社中電工　山口電力・通信建設所</v>
          </cell>
        </row>
        <row r="452">
          <cell r="C452" t="str">
            <v>株式会社中電工　大竹営業所</v>
          </cell>
        </row>
        <row r="453">
          <cell r="C453" t="str">
            <v>株式会社中電工　防府営業所</v>
          </cell>
        </row>
        <row r="454">
          <cell r="C454" t="str">
            <v>株式会社中電工　柳井営業所</v>
          </cell>
        </row>
        <row r="455">
          <cell r="C455" t="str">
            <v>株式会社中電工　山口統括支社</v>
          </cell>
        </row>
        <row r="456">
          <cell r="C456" t="str">
            <v>株式会社中部圧送</v>
          </cell>
        </row>
        <row r="457">
          <cell r="C457" t="str">
            <v>株式会社ちよだ製作所</v>
          </cell>
        </row>
        <row r="458">
          <cell r="C458" t="str">
            <v>千代田テクノ株式会社</v>
          </cell>
        </row>
        <row r="459">
          <cell r="C459" t="str">
            <v>株式会社司重機建設運輸</v>
          </cell>
        </row>
        <row r="460">
          <cell r="C460" t="str">
            <v>月島機械株式会社</v>
          </cell>
        </row>
        <row r="461">
          <cell r="C461" t="str">
            <v>椿工務店株式会社</v>
          </cell>
        </row>
        <row r="462">
          <cell r="C462" t="str">
            <v>鶴見建設株式会社</v>
          </cell>
        </row>
        <row r="463">
          <cell r="C463" t="str">
            <v>有限会社つるやフーズ</v>
          </cell>
        </row>
        <row r="464">
          <cell r="C464" t="str">
            <v>有限会社ティア広島</v>
          </cell>
        </row>
        <row r="465">
          <cell r="C465" t="str">
            <v>有限会社ティーエム設計</v>
          </cell>
        </row>
        <row r="466">
          <cell r="C466" t="str">
            <v>株式会社ティー・シージャパン　広島支店</v>
          </cell>
        </row>
        <row r="467">
          <cell r="C467" t="str">
            <v>株式会社ディエスケイ</v>
          </cell>
        </row>
        <row r="468">
          <cell r="C468" t="str">
            <v>帝人エコ・サイエンス株式会社</v>
          </cell>
        </row>
        <row r="469">
          <cell r="C469" t="str">
            <v>有限会社テクニ・スタッフ</v>
          </cell>
        </row>
        <row r="470">
          <cell r="C470" t="str">
            <v>ﾃｸﾉｴﾝｼﾞﾆｱﾘﾝｸﾞ株式会社</v>
          </cell>
        </row>
        <row r="471">
          <cell r="C471" t="str">
            <v>株式会社テクノコンサルタント</v>
          </cell>
        </row>
        <row r="472">
          <cell r="C472" t="str">
            <v>有限会社寺岡電計社</v>
          </cell>
        </row>
        <row r="473">
          <cell r="C473" t="str">
            <v>株式会社デンロコーポレーション</v>
          </cell>
        </row>
        <row r="474">
          <cell r="C474" t="str">
            <v>土井興産有限会社</v>
          </cell>
        </row>
        <row r="475">
          <cell r="C475" t="str">
            <v>株式会社トイップエシマ</v>
          </cell>
        </row>
        <row r="476">
          <cell r="C476" t="str">
            <v>土井木工</v>
          </cell>
        </row>
        <row r="477">
          <cell r="C477" t="str">
            <v>東亜道路工業株式会社</v>
          </cell>
        </row>
        <row r="478">
          <cell r="C478" t="str">
            <v>東海鋼管株式会社</v>
          </cell>
        </row>
        <row r="479">
          <cell r="C479" t="str">
            <v>株式会社東海テック</v>
          </cell>
        </row>
        <row r="480">
          <cell r="C480" t="str">
            <v>株式会社東建ジオテック　広島支店</v>
          </cell>
        </row>
        <row r="481">
          <cell r="C481" t="str">
            <v>東光電設株式会社</v>
          </cell>
        </row>
        <row r="482">
          <cell r="C482" t="str">
            <v>東芝キヤリア株式会社</v>
          </cell>
        </row>
        <row r="483">
          <cell r="C483" t="str">
            <v>東芝設備工業株式会社</v>
          </cell>
        </row>
        <row r="484">
          <cell r="C484" t="str">
            <v>株式会社トウシン</v>
          </cell>
        </row>
        <row r="485">
          <cell r="C485" t="str">
            <v>東真産業株式会社</v>
          </cell>
        </row>
        <row r="486">
          <cell r="C486" t="str">
            <v>有限会社東部カッター工業</v>
          </cell>
        </row>
        <row r="487">
          <cell r="C487" t="str">
            <v>株式会社東部防災</v>
          </cell>
        </row>
        <row r="488">
          <cell r="C488" t="str">
            <v>株式会社東洋建設</v>
          </cell>
        </row>
        <row r="489">
          <cell r="C489" t="str">
            <v>東洋ステンレス株式会社</v>
          </cell>
        </row>
        <row r="490">
          <cell r="C490" t="str">
            <v>株式会社東洋土質調査所</v>
          </cell>
        </row>
        <row r="491">
          <cell r="C491" t="str">
            <v>東洋濾水機株式会社</v>
          </cell>
        </row>
        <row r="492">
          <cell r="C492" t="str">
            <v>株式会社東和建設</v>
          </cell>
        </row>
        <row r="493">
          <cell r="C493" t="str">
            <v>東和産業株式会社</v>
          </cell>
        </row>
        <row r="494">
          <cell r="C494" t="str">
            <v>トーステ株式会社</v>
          </cell>
        </row>
        <row r="495">
          <cell r="C495" t="str">
            <v>有限会社研甚</v>
          </cell>
        </row>
        <row r="496">
          <cell r="C496" t="str">
            <v>時盛建設株式会社</v>
          </cell>
        </row>
        <row r="497">
          <cell r="C497" t="str">
            <v>トキワスチール株式会社</v>
          </cell>
        </row>
        <row r="498">
          <cell r="C498" t="str">
            <v>常盤地下工業株式会社</v>
          </cell>
        </row>
        <row r="499">
          <cell r="C499" t="str">
            <v>株式会社徳機製作所</v>
          </cell>
        </row>
        <row r="500">
          <cell r="C500" t="str">
            <v>徳山リース産業株式会社</v>
          </cell>
        </row>
        <row r="501">
          <cell r="C501" t="str">
            <v>トピー実業株式会社</v>
          </cell>
        </row>
        <row r="502">
          <cell r="C502" t="str">
            <v>冨岡資材株式会社</v>
          </cell>
        </row>
        <row r="503">
          <cell r="C503" t="str">
            <v>株式会社富永製作所</v>
          </cell>
        </row>
        <row r="504">
          <cell r="C504" t="str">
            <v>有限会社トムワークス</v>
          </cell>
        </row>
        <row r="505">
          <cell r="C505" t="str">
            <v>トンボ株式会社</v>
          </cell>
        </row>
        <row r="506">
          <cell r="C506" t="str">
            <v>中岡ﾌﾞﾙﾄﾞｰｻﾞｰ工事</v>
          </cell>
        </row>
        <row r="507">
          <cell r="C507" t="str">
            <v>中興工業株式会社</v>
          </cell>
        </row>
        <row r="508">
          <cell r="C508" t="str">
            <v>株式会社ナカシマ</v>
          </cell>
        </row>
        <row r="509">
          <cell r="C509" t="str">
            <v>有限会社長田土木</v>
          </cell>
        </row>
        <row r="510">
          <cell r="C510" t="str">
            <v>有限会社中谷建工</v>
          </cell>
        </row>
        <row r="511">
          <cell r="C511" t="str">
            <v>株式会社ナカタニ建設</v>
          </cell>
        </row>
        <row r="512">
          <cell r="C512" t="str">
            <v>株式会社ナガ・ツキ</v>
          </cell>
        </row>
        <row r="513">
          <cell r="C513" t="str">
            <v>中寅建設株式会社</v>
          </cell>
        </row>
        <row r="514">
          <cell r="C514" t="str">
            <v>株式会社長野総合建築事務所</v>
          </cell>
        </row>
        <row r="515">
          <cell r="C515" t="str">
            <v>有限会社ナカハラ</v>
          </cell>
        </row>
        <row r="516">
          <cell r="C516" t="str">
            <v>ナカハラ住設有限会社</v>
          </cell>
        </row>
        <row r="517">
          <cell r="C517" t="str">
            <v>株式会社ナカボーテック</v>
          </cell>
        </row>
        <row r="518">
          <cell r="C518" t="str">
            <v>中村建設株式会社</v>
          </cell>
        </row>
        <row r="519">
          <cell r="C519" t="str">
            <v>有限会社中村鉄工</v>
          </cell>
        </row>
        <row r="520">
          <cell r="C520" t="str">
            <v>株式会社波平建設</v>
          </cell>
        </row>
        <row r="521">
          <cell r="C521" t="str">
            <v>有限会社南波組</v>
          </cell>
        </row>
        <row r="522">
          <cell r="C522" t="str">
            <v>有限会社ニイナ</v>
          </cell>
        </row>
        <row r="523">
          <cell r="C523" t="str">
            <v>株式会社西尾銃砲火薬店</v>
          </cell>
        </row>
        <row r="524">
          <cell r="C524" t="str">
            <v>西尾レントオール株式会社</v>
          </cell>
        </row>
        <row r="525">
          <cell r="C525" t="str">
            <v>株式会社錦川興発</v>
          </cell>
        </row>
        <row r="526">
          <cell r="C526" t="str">
            <v>錦川産業株式会社</v>
          </cell>
        </row>
        <row r="527">
          <cell r="C527" t="str">
            <v>西商会</v>
          </cell>
        </row>
        <row r="528">
          <cell r="C528" t="str">
            <v>西鉄建機株式会社</v>
          </cell>
        </row>
        <row r="529">
          <cell r="C529" t="str">
            <v>西日本液化ガス株式会社</v>
          </cell>
        </row>
        <row r="530">
          <cell r="C530" t="str">
            <v>株式会社西日本グリーンリサイクル</v>
          </cell>
        </row>
        <row r="531">
          <cell r="C531" t="str">
            <v>西日本電気システム株式会社</v>
          </cell>
        </row>
        <row r="532">
          <cell r="C532" t="str">
            <v>西日本ビルド株式会社</v>
          </cell>
        </row>
        <row r="533">
          <cell r="C533" t="str">
            <v>西松建設株式会社　中国支店</v>
          </cell>
        </row>
        <row r="534">
          <cell r="C534" t="str">
            <v>有限会社西村商店</v>
          </cell>
        </row>
        <row r="535">
          <cell r="C535" t="str">
            <v>株式会社ﾆｼﾓﾄ･ｴﾈﾙｷﾞｰ･ｻﾌﾟﾗｲ</v>
          </cell>
        </row>
        <row r="536">
          <cell r="C536" t="str">
            <v>日栄興業株式会社</v>
          </cell>
        </row>
        <row r="537">
          <cell r="C537" t="str">
            <v>日米レジン株式会社</v>
          </cell>
        </row>
        <row r="538">
          <cell r="C538" t="str">
            <v>日米レジン株式会社</v>
          </cell>
        </row>
        <row r="539">
          <cell r="C539" t="str">
            <v>株式会社ニッケイライナー</v>
          </cell>
        </row>
        <row r="540">
          <cell r="C540" t="str">
            <v>日建工業株式会社</v>
          </cell>
        </row>
        <row r="541">
          <cell r="C541" t="str">
            <v>有限会社日建設備工業社</v>
          </cell>
        </row>
        <row r="542">
          <cell r="C542" t="str">
            <v>日建リース工業株式会社</v>
          </cell>
        </row>
        <row r="543">
          <cell r="C543" t="str">
            <v>日建リース工業株式会社</v>
          </cell>
        </row>
        <row r="544">
          <cell r="C544" t="str">
            <v>日成ビルド工業株式会社</v>
          </cell>
        </row>
        <row r="545">
          <cell r="C545" t="str">
            <v>新田組</v>
          </cell>
        </row>
        <row r="546">
          <cell r="C546" t="str">
            <v>仁田商事株式会社</v>
          </cell>
        </row>
        <row r="547">
          <cell r="C547" t="str">
            <v>株式会社日鉄エレックス　中国支店</v>
          </cell>
        </row>
        <row r="548">
          <cell r="C548" t="str">
            <v>日特建設株式会社</v>
          </cell>
        </row>
        <row r="549">
          <cell r="C549" t="str">
            <v>株式会社NIPPO</v>
          </cell>
        </row>
        <row r="550">
          <cell r="C550" t="str">
            <v>株式会社NIPPO</v>
          </cell>
        </row>
        <row r="551">
          <cell r="C551" t="str">
            <v>株式会社NIPPO</v>
          </cell>
        </row>
        <row r="552">
          <cell r="C552" t="str">
            <v>二宮塗装</v>
          </cell>
        </row>
        <row r="553">
          <cell r="C553" t="str">
            <v>日本アドックス株式会社</v>
          </cell>
        </row>
        <row r="554">
          <cell r="C554" t="str">
            <v>日本エンジニアリング株式会社</v>
          </cell>
        </row>
        <row r="555">
          <cell r="C555" t="str">
            <v>株式会社日本海洋サービス</v>
          </cell>
        </row>
        <row r="556">
          <cell r="C556" t="str">
            <v>有限会社日本技術サービス</v>
          </cell>
        </row>
        <row r="557">
          <cell r="C557" t="str">
            <v>日本空調サービス株式会社</v>
          </cell>
        </row>
        <row r="558">
          <cell r="C558" t="str">
            <v>日本シーレーク株式会社</v>
          </cell>
        </row>
        <row r="559">
          <cell r="C559" t="str">
            <v>日本住宅パネル工業協同組合</v>
          </cell>
        </row>
        <row r="560">
          <cell r="C560" t="str">
            <v>日本防蝕工業株式会社</v>
          </cell>
        </row>
        <row r="561">
          <cell r="C561" t="str">
            <v>日本鋪道株式会社　山口営業所</v>
          </cell>
        </row>
        <row r="562">
          <cell r="C562" t="str">
            <v>日本ロードテック株式会社</v>
          </cell>
        </row>
        <row r="563">
          <cell r="C563" t="str">
            <v>株式会社ニュー技術</v>
          </cell>
        </row>
        <row r="564">
          <cell r="C564" t="str">
            <v>株式会社ノナガセ</v>
          </cell>
        </row>
        <row r="565">
          <cell r="C565" t="str">
            <v>株式会社ノナガセ 大阪営業所</v>
          </cell>
        </row>
        <row r="566">
          <cell r="C566" t="str">
            <v>株式会社ノムラ</v>
          </cell>
        </row>
        <row r="567">
          <cell r="C567" t="str">
            <v>有限会社パイルテック</v>
          </cell>
        </row>
        <row r="568">
          <cell r="C568" t="str">
            <v>ハウスプラス中国住宅保証株式会社</v>
          </cell>
        </row>
        <row r="569">
          <cell r="C569" t="str">
            <v>萩尾工業株式会社</v>
          </cell>
        </row>
        <row r="570">
          <cell r="C570" t="str">
            <v>有限会社萩原自動車</v>
          </cell>
        </row>
        <row r="571">
          <cell r="C571" t="str">
            <v>博栄興産株式会社</v>
          </cell>
        </row>
        <row r="572">
          <cell r="C572" t="str">
            <v>株式会社ハクショウ</v>
          </cell>
        </row>
        <row r="573">
          <cell r="C573" t="str">
            <v>柏洋建設株式会社</v>
          </cell>
        </row>
        <row r="574">
          <cell r="C574" t="str">
            <v>パシフィックコンサルタンツ株式会社　中国支社</v>
          </cell>
        </row>
        <row r="575">
          <cell r="C575" t="str">
            <v>株式会社パシフィックソーワ</v>
          </cell>
        </row>
        <row r="576">
          <cell r="C576" t="str">
            <v>株式会社橋本木工所</v>
          </cell>
        </row>
        <row r="577">
          <cell r="C577" t="str">
            <v>株式会社橋山組</v>
          </cell>
        </row>
        <row r="578">
          <cell r="C578" t="str">
            <v>有限会社ハマケン</v>
          </cell>
        </row>
        <row r="579">
          <cell r="C579" t="str">
            <v>濱田・尾崎合同事務所</v>
          </cell>
        </row>
        <row r="580">
          <cell r="C580" t="str">
            <v>株式会社浜田組</v>
          </cell>
        </row>
        <row r="581">
          <cell r="C581" t="str">
            <v>浜田石油株式会社</v>
          </cell>
        </row>
        <row r="582">
          <cell r="C582" t="str">
            <v>有限会社ハヤタニ重機</v>
          </cell>
        </row>
        <row r="583">
          <cell r="C583" t="str">
            <v>株式会社原商</v>
          </cell>
        </row>
        <row r="584">
          <cell r="C584" t="str">
            <v>原田砂利</v>
          </cell>
        </row>
        <row r="585">
          <cell r="C585" t="str">
            <v>原田銃砲火薬店</v>
          </cell>
        </row>
        <row r="586">
          <cell r="C586" t="str">
            <v>株式会社原田潜水</v>
          </cell>
        </row>
        <row r="587">
          <cell r="C587" t="str">
            <v>有限会社飯銅重機</v>
          </cell>
        </row>
        <row r="588">
          <cell r="C588" t="str">
            <v>株式会社阪和</v>
          </cell>
        </row>
        <row r="589">
          <cell r="C589" t="str">
            <v>株式会社ピー・エス　山口営業所</v>
          </cell>
        </row>
        <row r="590">
          <cell r="C590" t="str">
            <v>有限会社東谷商会</v>
          </cell>
        </row>
        <row r="591">
          <cell r="C591" t="str">
            <v>有限会社光建工</v>
          </cell>
        </row>
        <row r="592">
          <cell r="C592" t="str">
            <v>有限会社久一圧接</v>
          </cell>
        </row>
        <row r="593">
          <cell r="C593" t="str">
            <v>日立建機日本株式会社</v>
          </cell>
        </row>
        <row r="594">
          <cell r="C594" t="str">
            <v>日立住友重機械建機クレーン株式会社</v>
          </cell>
        </row>
        <row r="595">
          <cell r="C595" t="str">
            <v>株式会社日立ビルシステム</v>
          </cell>
        </row>
        <row r="596">
          <cell r="C596" t="str">
            <v>日野打設工業有限会社</v>
          </cell>
        </row>
        <row r="597">
          <cell r="C597" t="str">
            <v>桧山事務器株式会社</v>
          </cell>
        </row>
        <row r="598">
          <cell r="C598" t="str">
            <v>有限会社ひらお</v>
          </cell>
        </row>
        <row r="599">
          <cell r="C599" t="str">
            <v>株式会社ヒラジュウ</v>
          </cell>
        </row>
        <row r="600">
          <cell r="C600" t="str">
            <v>有限会社平塚石油</v>
          </cell>
        </row>
        <row r="601">
          <cell r="C601" t="str">
            <v>平野組</v>
          </cell>
        </row>
        <row r="602">
          <cell r="C602" t="str">
            <v>平野建設株式会社</v>
          </cell>
        </row>
        <row r="603">
          <cell r="C603" t="str">
            <v>平松金物工事</v>
          </cell>
        </row>
        <row r="604">
          <cell r="C604" t="str">
            <v>株式会社平山商店</v>
          </cell>
        </row>
        <row r="605">
          <cell r="C605" t="str">
            <v>ビルドメンテック株式会社</v>
          </cell>
        </row>
        <row r="606">
          <cell r="C606" t="str">
            <v>株式会社ビルマックス</v>
          </cell>
        </row>
        <row r="607">
          <cell r="C607" t="str">
            <v>株式会社ひろし本店</v>
          </cell>
        </row>
        <row r="608">
          <cell r="C608" t="str">
            <v>株式会社広島ガス圧接</v>
          </cell>
        </row>
        <row r="609">
          <cell r="C609" t="str">
            <v>財団法人広島県環境保健協会</v>
          </cell>
        </row>
        <row r="610">
          <cell r="C610" t="str">
            <v>株式会社広島三協製作所</v>
          </cell>
        </row>
        <row r="611">
          <cell r="C611" t="str">
            <v>広島ポール株式会社</v>
          </cell>
        </row>
        <row r="612">
          <cell r="C612" t="str">
            <v>有限会社広島レンタル</v>
          </cell>
        </row>
        <row r="613">
          <cell r="C613" t="str">
            <v>株式会社廣商</v>
          </cell>
        </row>
        <row r="614">
          <cell r="C614" t="str">
            <v>ヒロセ株式会社</v>
          </cell>
        </row>
        <row r="615">
          <cell r="C615" t="str">
            <v>有限会社広徳工業</v>
          </cell>
        </row>
        <row r="616">
          <cell r="C616" t="str">
            <v>株式会社ヒロニチ</v>
          </cell>
        </row>
        <row r="617">
          <cell r="C617" t="str">
            <v>ファインビルド株式会社</v>
          </cell>
        </row>
        <row r="618">
          <cell r="C618" t="str">
            <v>福井建設株式会社</v>
          </cell>
        </row>
        <row r="619">
          <cell r="C619" t="str">
            <v>福栄石油有限会社</v>
          </cell>
        </row>
        <row r="620">
          <cell r="C620" t="str">
            <v>株式会社福本工務店</v>
          </cell>
        </row>
        <row r="621">
          <cell r="C621" t="str">
            <v>株式会社福本工務店</v>
          </cell>
        </row>
        <row r="622">
          <cell r="C622" t="str">
            <v>フクヨ有限会社</v>
          </cell>
        </row>
        <row r="623">
          <cell r="C623" t="str">
            <v>有限会社福吉重機</v>
          </cell>
        </row>
        <row r="624">
          <cell r="C624" t="str">
            <v>有限会社藤井組</v>
          </cell>
        </row>
        <row r="625">
          <cell r="C625" t="str">
            <v>株式会社藤井産業</v>
          </cell>
        </row>
        <row r="626">
          <cell r="C626" t="str">
            <v>富士カッター株式会社</v>
          </cell>
        </row>
        <row r="627">
          <cell r="C627" t="str">
            <v>藤川左官業</v>
          </cell>
        </row>
        <row r="628">
          <cell r="C628" t="str">
            <v>株式会社フジ技研</v>
          </cell>
        </row>
        <row r="629">
          <cell r="C629" t="str">
            <v>冨士建設機械株式会社</v>
          </cell>
        </row>
        <row r="630">
          <cell r="C630" t="str">
            <v>フジ建築綜合企画</v>
          </cell>
        </row>
        <row r="631">
          <cell r="C631" t="str">
            <v>株式会社藤崎商会</v>
          </cell>
        </row>
        <row r="632">
          <cell r="C632" t="str">
            <v>不二産業株式会社</v>
          </cell>
        </row>
        <row r="633">
          <cell r="C633" t="str">
            <v>有限会社藤田建設</v>
          </cell>
        </row>
        <row r="634">
          <cell r="C634" t="str">
            <v>藤田興産株式会社</v>
          </cell>
        </row>
        <row r="635">
          <cell r="C635" t="str">
            <v>株式会社フジックス</v>
          </cell>
        </row>
        <row r="636">
          <cell r="C636" t="str">
            <v>富士電子工業株式会社</v>
          </cell>
        </row>
        <row r="637">
          <cell r="C637" t="str">
            <v>株式会社フジ特殊</v>
          </cell>
        </row>
        <row r="638">
          <cell r="C638" t="str">
            <v>株式会社富士ピー・エス</v>
          </cell>
        </row>
        <row r="639">
          <cell r="C639" t="str">
            <v>株式会社藤本設備</v>
          </cell>
        </row>
        <row r="640">
          <cell r="C640" t="str">
            <v>藤本電業株式会社</v>
          </cell>
        </row>
        <row r="641">
          <cell r="C641" t="str">
            <v>有限会社藤本塗装店</v>
          </cell>
        </row>
        <row r="642">
          <cell r="C642" t="str">
            <v>復建調査設計株式会社</v>
          </cell>
        </row>
        <row r="643">
          <cell r="C643" t="str">
            <v>復建調査設計株式会社山口支社</v>
          </cell>
        </row>
        <row r="644">
          <cell r="C644" t="str">
            <v>フドウ技研株式会社</v>
          </cell>
        </row>
        <row r="645">
          <cell r="C645" t="str">
            <v>不動建設株式会社</v>
          </cell>
        </row>
        <row r="646">
          <cell r="C646" t="str">
            <v>株式会社プラウド</v>
          </cell>
        </row>
        <row r="647">
          <cell r="C647" t="str">
            <v>株式会社プラグレス</v>
          </cell>
        </row>
        <row r="648">
          <cell r="C648" t="str">
            <v>フルサト工業株式会社</v>
          </cell>
        </row>
        <row r="649">
          <cell r="C649" t="str">
            <v>有限会社ﾌﾟﾛ･ｺｰﾎﾟﾚｲｼｮﾝ</v>
          </cell>
        </row>
        <row r="650">
          <cell r="C650" t="str">
            <v>平和電設株式会社</v>
          </cell>
        </row>
        <row r="651">
          <cell r="C651" t="str">
            <v>有限会社ベストレンタル</v>
          </cell>
        </row>
        <row r="652">
          <cell r="C652" t="str">
            <v>豊国工業株式会社</v>
          </cell>
        </row>
        <row r="653">
          <cell r="C653" t="str">
            <v>有限会社宝迫建設</v>
          </cell>
        </row>
        <row r="654">
          <cell r="C654" t="str">
            <v>豊正工業株式会社</v>
          </cell>
        </row>
        <row r="655">
          <cell r="C655" t="str">
            <v>豊洋建設</v>
          </cell>
        </row>
        <row r="656">
          <cell r="C656" t="str">
            <v>豊洋産業株式会社</v>
          </cell>
        </row>
        <row r="657">
          <cell r="C657" t="str">
            <v>株式会社北部組</v>
          </cell>
        </row>
        <row r="658">
          <cell r="C658" t="str">
            <v>有限会社北部産廃</v>
          </cell>
        </row>
        <row r="659">
          <cell r="C659" t="str">
            <v>株式会社北陽サービス</v>
          </cell>
        </row>
        <row r="660">
          <cell r="C660" t="str">
            <v>北陽石油株式会社</v>
          </cell>
        </row>
        <row r="661">
          <cell r="C661" t="str">
            <v>株式会社ボスコ</v>
          </cell>
        </row>
        <row r="662">
          <cell r="C662" t="str">
            <v>株式会社ポゾリス物産</v>
          </cell>
        </row>
        <row r="663">
          <cell r="C663" t="str">
            <v>株式会社ポゾリス物産　広島営業所</v>
          </cell>
        </row>
        <row r="664">
          <cell r="C664" t="str">
            <v>株式会社堀江金物店</v>
          </cell>
        </row>
        <row r="665">
          <cell r="C665" t="str">
            <v>前川株式会社</v>
          </cell>
        </row>
        <row r="666">
          <cell r="C666" t="str">
            <v>前田道路株式会社岩国営業所</v>
          </cell>
        </row>
        <row r="667">
          <cell r="C667" t="str">
            <v>前田道路株式会社福山営業所</v>
          </cell>
        </row>
        <row r="668">
          <cell r="C668" t="str">
            <v>前田道路株式会社山口営業所</v>
          </cell>
        </row>
        <row r="669">
          <cell r="C669" t="str">
            <v>株式会社マエヂ</v>
          </cell>
        </row>
        <row r="670">
          <cell r="C670" t="str">
            <v>株式会社満岡組</v>
          </cell>
        </row>
        <row r="671">
          <cell r="C671" t="str">
            <v>枡田建築</v>
          </cell>
        </row>
        <row r="672">
          <cell r="C672" t="str">
            <v>株式会社松長金物店</v>
          </cell>
        </row>
        <row r="673">
          <cell r="C673" t="str">
            <v>松村建設株式会社</v>
          </cell>
        </row>
        <row r="674">
          <cell r="C674" t="str">
            <v>松本アルミ建材株式会社</v>
          </cell>
        </row>
        <row r="675">
          <cell r="C675" t="str">
            <v>松本興業株式会社</v>
          </cell>
        </row>
        <row r="676">
          <cell r="C676" t="str">
            <v>有限会社松本工作所</v>
          </cell>
        </row>
        <row r="677">
          <cell r="C677" t="str">
            <v>中・四国エア.ウォーター株式会社</v>
          </cell>
        </row>
        <row r="678">
          <cell r="C678" t="str">
            <v>松本産業有限会社</v>
          </cell>
        </row>
        <row r="679">
          <cell r="C679" t="str">
            <v>松本寝具株式会社</v>
          </cell>
        </row>
        <row r="680">
          <cell r="C680" t="str">
            <v>株式会社松本建具</v>
          </cell>
        </row>
        <row r="681">
          <cell r="C681" t="str">
            <v>株式会社松本鉄工所</v>
          </cell>
        </row>
        <row r="682">
          <cell r="C682" t="str">
            <v>松本無線パーツ株式会社</v>
          </cell>
        </row>
        <row r="683">
          <cell r="C683" t="str">
            <v>松屋産業株式会社</v>
          </cell>
        </row>
        <row r="684">
          <cell r="C684" t="str">
            <v>有限会社マリックス</v>
          </cell>
        </row>
        <row r="685">
          <cell r="C685" t="str">
            <v>マリヤ電気工業株式会社</v>
          </cell>
        </row>
        <row r="686">
          <cell r="C686" t="str">
            <v>丸井産業株式会社</v>
          </cell>
        </row>
        <row r="687">
          <cell r="C687" t="str">
            <v>株式会社マルカ　カトウ</v>
          </cell>
        </row>
        <row r="688">
          <cell r="C688" t="str">
            <v>マルカツ運輸株式会社</v>
          </cell>
        </row>
        <row r="689">
          <cell r="C689" t="str">
            <v>丸伸企業株式会社</v>
          </cell>
        </row>
        <row r="690">
          <cell r="C690" t="str">
            <v>有限会社マルフク智頭店</v>
          </cell>
        </row>
        <row r="691">
          <cell r="C691" t="str">
            <v>丸和木材株式会社</v>
          </cell>
        </row>
        <row r="692">
          <cell r="C692" t="str">
            <v>三田工業株式会社</v>
          </cell>
        </row>
        <row r="693">
          <cell r="C693" t="str">
            <v>三谷セキサン株式会社</v>
          </cell>
        </row>
        <row r="694">
          <cell r="C694" t="str">
            <v>三鋼販西日本株式会社</v>
          </cell>
        </row>
        <row r="695">
          <cell r="C695" t="str">
            <v>三鋼販西日本株式会社</v>
          </cell>
        </row>
        <row r="696">
          <cell r="C696" t="str">
            <v>三菱重工鉄構エンジニアリング株式会社</v>
          </cell>
        </row>
        <row r="697">
          <cell r="C697" t="str">
            <v>ミツヤ工業株式会社</v>
          </cell>
        </row>
        <row r="698">
          <cell r="C698" t="str">
            <v>ミドリ安全株式会社岩国営業所</v>
          </cell>
        </row>
        <row r="699">
          <cell r="C699" t="str">
            <v>みどり生コン株式会社</v>
          </cell>
        </row>
        <row r="700">
          <cell r="C700" t="str">
            <v>宮川物産株式会社</v>
          </cell>
        </row>
        <row r="701">
          <cell r="C701" t="str">
            <v>株式会社ミヤベ</v>
          </cell>
        </row>
        <row r="702">
          <cell r="C702" t="str">
            <v>宮部興産株式会社</v>
          </cell>
        </row>
        <row r="703">
          <cell r="C703" t="str">
            <v>ミロモックル産業株式会社</v>
          </cell>
        </row>
        <row r="704">
          <cell r="C704" t="str">
            <v>棟本木工</v>
          </cell>
        </row>
        <row r="705">
          <cell r="C705" t="str">
            <v>有限会社村上建設工業</v>
          </cell>
        </row>
        <row r="706">
          <cell r="C706" t="str">
            <v>村上工業株式会社</v>
          </cell>
        </row>
        <row r="707">
          <cell r="C707" t="str">
            <v>株式会社村中産機</v>
          </cell>
        </row>
        <row r="708">
          <cell r="C708" t="str">
            <v>村中測量</v>
          </cell>
        </row>
        <row r="709">
          <cell r="C709" t="str">
            <v>有限会社村松土木</v>
          </cell>
        </row>
        <row r="710">
          <cell r="C710" t="str">
            <v>エムエム建材株式会社</v>
          </cell>
        </row>
        <row r="711">
          <cell r="C711" t="str">
            <v>木構造システム株式会社</v>
          </cell>
        </row>
        <row r="712">
          <cell r="C712" t="str">
            <v>モリオカ技建</v>
          </cell>
        </row>
        <row r="713">
          <cell r="C713" t="str">
            <v>森川工業</v>
          </cell>
        </row>
        <row r="714">
          <cell r="C714" t="str">
            <v>森川工務店</v>
          </cell>
        </row>
        <row r="715">
          <cell r="C715" t="str">
            <v>有限会社森田グレーン</v>
          </cell>
        </row>
        <row r="716">
          <cell r="C716" t="str">
            <v>有限会社守常産業</v>
          </cell>
        </row>
        <row r="717">
          <cell r="C717" t="str">
            <v>守常レンタリース株式会社</v>
          </cell>
        </row>
        <row r="718">
          <cell r="C718" t="str">
            <v>八重樫建設株式会社</v>
          </cell>
        </row>
        <row r="719">
          <cell r="C719" t="str">
            <v>八木畳店</v>
          </cell>
        </row>
        <row r="720">
          <cell r="C720" t="str">
            <v>有限会社矢後自動車整備工場</v>
          </cell>
        </row>
        <row r="721">
          <cell r="C721" t="str">
            <v>有限会社矢島重機</v>
          </cell>
        </row>
        <row r="722">
          <cell r="C722" t="str">
            <v>八洲電機株式会社</v>
          </cell>
        </row>
        <row r="723">
          <cell r="C723" t="str">
            <v>有限会社安岡組</v>
          </cell>
        </row>
        <row r="724">
          <cell r="C724" t="str">
            <v>安田測量事務所</v>
          </cell>
        </row>
        <row r="725">
          <cell r="C725" t="str">
            <v>安田木材株式会社</v>
          </cell>
        </row>
        <row r="726">
          <cell r="C726" t="str">
            <v>有限会社安村鉄工所</v>
          </cell>
        </row>
        <row r="727">
          <cell r="C727" t="str">
            <v>八千代エンジニヤリング株式会社広島支店</v>
          </cell>
        </row>
        <row r="728">
          <cell r="C728" t="str">
            <v>株式会社柳井ボードセンター</v>
          </cell>
        </row>
        <row r="729">
          <cell r="C729" t="str">
            <v>株式会社柳屋</v>
          </cell>
        </row>
        <row r="730">
          <cell r="C730" t="str">
            <v>山一建設株式会社</v>
          </cell>
        </row>
        <row r="731">
          <cell r="C731" t="str">
            <v>ヤマエ久野株式会社　山陽営業所</v>
          </cell>
        </row>
        <row r="732">
          <cell r="C732" t="str">
            <v>有限会社山岡建設</v>
          </cell>
        </row>
        <row r="733">
          <cell r="C733" t="str">
            <v>株式会社山縣建材店</v>
          </cell>
        </row>
        <row r="734">
          <cell r="C734" t="str">
            <v>株式会社ヤマグチ</v>
          </cell>
        </row>
        <row r="735">
          <cell r="C735" t="str">
            <v>山口県中部生ｺﾝｸﾘｰﾄ協同組合</v>
          </cell>
        </row>
        <row r="736">
          <cell r="C736" t="str">
            <v>山口県東部森林組合</v>
          </cell>
        </row>
        <row r="737">
          <cell r="C737" t="str">
            <v>山口工業株式会社</v>
          </cell>
        </row>
        <row r="738">
          <cell r="C738" t="str">
            <v>株式会社山口東邦</v>
          </cell>
        </row>
        <row r="739">
          <cell r="C739" t="str">
            <v>株式会社山口リアライズ</v>
          </cell>
        </row>
        <row r="740">
          <cell r="C740" t="str">
            <v>有限会社山幸建材店</v>
          </cell>
        </row>
        <row r="741">
          <cell r="C741" t="str">
            <v>山崎建設株式会社</v>
          </cell>
        </row>
        <row r="742">
          <cell r="C742" t="str">
            <v>株式会社山産</v>
          </cell>
        </row>
        <row r="743">
          <cell r="C743" t="str">
            <v>有限会社ヤマシタ</v>
          </cell>
        </row>
        <row r="744">
          <cell r="C744" t="str">
            <v>株式会社山下工業</v>
          </cell>
        </row>
        <row r="745">
          <cell r="C745" t="str">
            <v>有限会社山田設備</v>
          </cell>
        </row>
        <row r="746">
          <cell r="C746" t="str">
            <v>有限会社ヤマナカ建工</v>
          </cell>
        </row>
        <row r="747">
          <cell r="C747" t="str">
            <v>株式会社山梨重機</v>
          </cell>
        </row>
        <row r="748">
          <cell r="C748" t="str">
            <v>有限会社山西興産</v>
          </cell>
        </row>
        <row r="749">
          <cell r="C749" t="str">
            <v>有限会社山根石油</v>
          </cell>
        </row>
        <row r="750">
          <cell r="C750" t="str">
            <v>有限会社山本組</v>
          </cell>
        </row>
        <row r="751">
          <cell r="C751" t="str">
            <v>ヤマモトロックマシン株式会社</v>
          </cell>
        </row>
        <row r="752">
          <cell r="C752" t="str">
            <v>ヤンマー建機販売株式会社</v>
          </cell>
        </row>
        <row r="753">
          <cell r="C753" t="str">
            <v>由宇金物</v>
          </cell>
        </row>
        <row r="754">
          <cell r="C754" t="str">
            <v>株式会社由宇建材</v>
          </cell>
        </row>
        <row r="755">
          <cell r="C755" t="str">
            <v>株式会社由宇資材</v>
          </cell>
        </row>
        <row r="756">
          <cell r="C756" t="str">
            <v>ユタカ工業株式会社</v>
          </cell>
        </row>
        <row r="757">
          <cell r="C757" t="str">
            <v>豊鋼材工業株式会社</v>
          </cell>
        </row>
        <row r="758">
          <cell r="C758" t="str">
            <v>ユタカ産業株式会社</v>
          </cell>
        </row>
        <row r="759">
          <cell r="C759" t="str">
            <v>ユニック広島販売株式会社</v>
          </cell>
        </row>
        <row r="760">
          <cell r="C760" t="str">
            <v>洋伸建設株式会社</v>
          </cell>
        </row>
        <row r="761">
          <cell r="C761" t="str">
            <v>洋林建設株式会社</v>
          </cell>
        </row>
        <row r="762">
          <cell r="C762" t="str">
            <v>株式会社横河システム建築</v>
          </cell>
        </row>
        <row r="763">
          <cell r="C763" t="str">
            <v>株式会社ヨシイ・デザインワークス</v>
          </cell>
        </row>
        <row r="764">
          <cell r="C764" t="str">
            <v>吉浦工業株式会社</v>
          </cell>
        </row>
        <row r="765">
          <cell r="C765" t="str">
            <v>有限会社吉岡興業</v>
          </cell>
        </row>
        <row r="766">
          <cell r="C766" t="str">
            <v>有限会社吉田工務店</v>
          </cell>
        </row>
        <row r="767">
          <cell r="C767" t="str">
            <v>株式会社吉田商会</v>
          </cell>
        </row>
        <row r="768">
          <cell r="C768" t="str">
            <v>株式会社吉田石油店</v>
          </cell>
        </row>
        <row r="769">
          <cell r="C769" t="str">
            <v>ヨシダタイル株式会社</v>
          </cell>
        </row>
        <row r="770">
          <cell r="C770" t="str">
            <v>吉次産業株式会社</v>
          </cell>
        </row>
        <row r="771">
          <cell r="C771" t="str">
            <v>有限会社吉富商会</v>
          </cell>
        </row>
        <row r="772">
          <cell r="C772" t="str">
            <v>吉富木材株式会社</v>
          </cell>
        </row>
        <row r="773">
          <cell r="C773" t="str">
            <v>好村建設株式会社</v>
          </cell>
        </row>
        <row r="774">
          <cell r="C774" t="str">
            <v>株式会社吉村設計事務所</v>
          </cell>
        </row>
        <row r="775">
          <cell r="C775" t="str">
            <v>与田リース株式会社</v>
          </cell>
        </row>
        <row r="776">
          <cell r="C776" t="str">
            <v>ライト工業株式会社</v>
          </cell>
        </row>
        <row r="777">
          <cell r="C777" t="str">
            <v>ライト工業株式会社　山口営業所</v>
          </cell>
        </row>
        <row r="778">
          <cell r="C778" t="str">
            <v>ライト工業株式会社　中国支店</v>
          </cell>
        </row>
        <row r="779">
          <cell r="C779" t="str">
            <v>ランデス特殊工事株式会社</v>
          </cell>
        </row>
        <row r="780">
          <cell r="C780" t="str">
            <v>株式会社ランテック</v>
          </cell>
        </row>
        <row r="781">
          <cell r="C781" t="str">
            <v>リック株式会社</v>
          </cell>
        </row>
        <row r="782">
          <cell r="C782" t="str">
            <v>株式会社栗林商会</v>
          </cell>
        </row>
        <row r="783">
          <cell r="C783" t="str">
            <v>株式会社リムーブ</v>
          </cell>
        </row>
        <row r="784">
          <cell r="C784" t="str">
            <v>株式会社竜陽</v>
          </cell>
        </row>
        <row r="785">
          <cell r="C785" t="str">
            <v>株式会社リョーキ</v>
          </cell>
        </row>
        <row r="786">
          <cell r="C786" t="str">
            <v>株式会社レック甲信越</v>
          </cell>
        </row>
        <row r="787">
          <cell r="C787" t="str">
            <v>株式会社レンタルシステム東海</v>
          </cell>
        </row>
        <row r="788">
          <cell r="C788" t="str">
            <v>株式会社レンタルのニッケン</v>
          </cell>
        </row>
        <row r="789">
          <cell r="C789" t="str">
            <v>株式会社レンタルのニッケン</v>
          </cell>
        </row>
        <row r="790">
          <cell r="C790" t="str">
            <v>株式会社レンタルのニッケン</v>
          </cell>
        </row>
        <row r="791">
          <cell r="C791" t="str">
            <v>株式会社レント　静岡北営業所</v>
          </cell>
        </row>
        <row r="792">
          <cell r="C792" t="str">
            <v>有限会社ワールド美芸</v>
          </cell>
        </row>
        <row r="793">
          <cell r="C793" t="str">
            <v>ＹＫＫ ＡＰ株式会社</v>
          </cell>
        </row>
        <row r="794">
          <cell r="C794" t="str">
            <v>ワイ･ケー･リース株式会社</v>
          </cell>
        </row>
        <row r="795">
          <cell r="C795" t="str">
            <v>株式会社和木商事</v>
          </cell>
        </row>
        <row r="796">
          <cell r="C796" t="str">
            <v>株式会社ワキタ</v>
          </cell>
        </row>
        <row r="797">
          <cell r="C797" t="str">
            <v>渡邊工業有限会社</v>
          </cell>
        </row>
        <row r="798">
          <cell r="C798" t="str">
            <v>新日本技研株式会社</v>
          </cell>
        </row>
        <row r="799">
          <cell r="C799" t="str">
            <v>株式会社横河システム建築</v>
          </cell>
        </row>
        <row r="800">
          <cell r="C800" t="str">
            <v>理研産業株式会社</v>
          </cell>
        </row>
        <row r="801">
          <cell r="C801" t="str">
            <v>株式会社幸栄通産</v>
          </cell>
        </row>
        <row r="802">
          <cell r="C802" t="str">
            <v>株式会社大分グランマ</v>
          </cell>
        </row>
        <row r="803">
          <cell r="C803" t="str">
            <v>伍台工業株式会社</v>
          </cell>
        </row>
        <row r="804">
          <cell r="C804" t="str">
            <v>株式会社ワンウィル</v>
          </cell>
        </row>
        <row r="805">
          <cell r="C805" t="str">
            <v>凌和ダイヤ株式会社</v>
          </cell>
        </row>
        <row r="806">
          <cell r="C806" t="str">
            <v>株式会社オーエムコーポレーション</v>
          </cell>
        </row>
        <row r="807">
          <cell r="C807" t="str">
            <v>中村砕石株式会社</v>
          </cell>
        </row>
        <row r="808">
          <cell r="C808" t="str">
            <v>有限会社アクトエイションハート</v>
          </cell>
        </row>
        <row r="809">
          <cell r="C809" t="str">
            <v>有限会社陽和</v>
          </cell>
        </row>
        <row r="810">
          <cell r="C810" t="str">
            <v>建家５２６</v>
          </cell>
        </row>
        <row r="811">
          <cell r="C811" t="str">
            <v>株式会社新栄アリックス</v>
          </cell>
        </row>
        <row r="812">
          <cell r="C812" t="str">
            <v>株式会社マシノ</v>
          </cell>
        </row>
        <row r="813">
          <cell r="C813" t="str">
            <v>株式会社ひぐち総業</v>
          </cell>
        </row>
        <row r="814">
          <cell r="C814" t="str">
            <v>中井商工株式会社</v>
          </cell>
        </row>
        <row r="815">
          <cell r="C815" t="str">
            <v>ベルダ株式会社</v>
          </cell>
        </row>
        <row r="816">
          <cell r="C816" t="str">
            <v>高橋防災</v>
          </cell>
        </row>
        <row r="817">
          <cell r="C817" t="str">
            <v>高中組</v>
          </cell>
        </row>
        <row r="818">
          <cell r="C818" t="str">
            <v>興亜ガス開発株式会社</v>
          </cell>
        </row>
        <row r="819">
          <cell r="C819" t="str">
            <v>株式会社ガンシンクレーン事業部</v>
          </cell>
        </row>
        <row r="820">
          <cell r="C820" t="str">
            <v>大和リース株式会社</v>
          </cell>
        </row>
        <row r="821">
          <cell r="C821" t="str">
            <v>有限会社すぎおか工房</v>
          </cell>
        </row>
        <row r="822">
          <cell r="C822" t="str">
            <v>永安土建株式会社</v>
          </cell>
        </row>
        <row r="823">
          <cell r="C823" t="str">
            <v>株式会社松嶋板金総工業</v>
          </cell>
        </row>
        <row r="824">
          <cell r="C824" t="str">
            <v>ヨシモト塗装</v>
          </cell>
        </row>
        <row r="825">
          <cell r="C825" t="str">
            <v>錦冷凍工業株式会社</v>
          </cell>
        </row>
        <row r="826">
          <cell r="C826" t="str">
            <v>株式会社横河システム建築</v>
          </cell>
        </row>
        <row r="827">
          <cell r="C827" t="str">
            <v>株式会社横河システム建築</v>
          </cell>
        </row>
        <row r="828">
          <cell r="C828" t="str">
            <v>株式会社集英構図企画</v>
          </cell>
        </row>
        <row r="829">
          <cell r="C829" t="str">
            <v>新生商事株式会社</v>
          </cell>
        </row>
        <row r="830">
          <cell r="C830" t="str">
            <v>株式会社ミライト</v>
          </cell>
        </row>
        <row r="831">
          <cell r="C831" t="str">
            <v>有限会社荒島起重機工業所</v>
          </cell>
        </row>
        <row r="832">
          <cell r="C832" t="str">
            <v>門田建設工業有限会社</v>
          </cell>
        </row>
        <row r="833">
          <cell r="C833" t="str">
            <v>沖野工業</v>
          </cell>
        </row>
        <row r="834">
          <cell r="C834" t="str">
            <v>サンケイ株式会社　山口営業所</v>
          </cell>
        </row>
        <row r="835">
          <cell r="C835" t="str">
            <v>扶桑電機工業株式会社</v>
          </cell>
        </row>
        <row r="836">
          <cell r="C836" t="str">
            <v>六興電気株式会社　中国支店</v>
          </cell>
        </row>
        <row r="837">
          <cell r="C837" t="str">
            <v>株式会社佐々木設備</v>
          </cell>
        </row>
        <row r="838">
          <cell r="C838" t="str">
            <v>株式会社構造物クリニック</v>
          </cell>
        </row>
        <row r="839">
          <cell r="C839" t="str">
            <v>株式会社中国システム</v>
          </cell>
        </row>
        <row r="840">
          <cell r="C840" t="str">
            <v>岡部株式会社</v>
          </cell>
        </row>
        <row r="841">
          <cell r="C841" t="str">
            <v>日本スピードショア株式会社　広島営業所</v>
          </cell>
        </row>
        <row r="842">
          <cell r="C842" t="str">
            <v>株式会社朋和</v>
          </cell>
        </row>
        <row r="843">
          <cell r="C843" t="str">
            <v>鑓野建設株式会社</v>
          </cell>
        </row>
        <row r="844">
          <cell r="C844" t="str">
            <v>株式会社村田相互設計</v>
          </cell>
        </row>
        <row r="845">
          <cell r="C845" t="str">
            <v>株式会社ラルブル</v>
          </cell>
        </row>
        <row r="846">
          <cell r="C846" t="str">
            <v>内海工業株式会社</v>
          </cell>
        </row>
        <row r="847">
          <cell r="C847" t="str">
            <v>勝井建設株式会社</v>
          </cell>
        </row>
        <row r="848">
          <cell r="C848" t="str">
            <v>山口調理機株式会社</v>
          </cell>
        </row>
        <row r="849">
          <cell r="C849" t="str">
            <v>太陽工業株式会社</v>
          </cell>
        </row>
        <row r="850">
          <cell r="C850" t="str">
            <v>株式会社復建エンジニヤリング</v>
          </cell>
        </row>
        <row r="851">
          <cell r="C851" t="str">
            <v>有限会社栗栖左官工業</v>
          </cell>
        </row>
        <row r="852">
          <cell r="C852" t="str">
            <v>株式会社大嶋商会</v>
          </cell>
        </row>
        <row r="853">
          <cell r="C853" t="str">
            <v>エコサイクル株式会社</v>
          </cell>
        </row>
        <row r="854">
          <cell r="C854" t="str">
            <v>株式会社アクティブ</v>
          </cell>
        </row>
        <row r="855">
          <cell r="C855" t="str">
            <v>アメリカンエンジアコーポーレイション岩国事務所</v>
          </cell>
        </row>
        <row r="856">
          <cell r="C856" t="str">
            <v>ＨＡＭＡＢＯＨ株式会社</v>
          </cell>
        </row>
        <row r="857">
          <cell r="C857" t="str">
            <v>玉川プロ株式会社</v>
          </cell>
        </row>
        <row r="858">
          <cell r="C858" t="str">
            <v>喜楽鉱業株式会社</v>
          </cell>
        </row>
        <row r="859">
          <cell r="C859" t="str">
            <v>株式会社おおつか</v>
          </cell>
        </row>
        <row r="860">
          <cell r="C860" t="str">
            <v>イワタニ山陽株式会社　岩国営業所</v>
          </cell>
        </row>
        <row r="861">
          <cell r="C861" t="str">
            <v>鹿島道路株式会社　中国支店</v>
          </cell>
        </row>
        <row r="862">
          <cell r="C862" t="str">
            <v>真幸重機有限会社</v>
          </cell>
        </row>
        <row r="863">
          <cell r="C863" t="str">
            <v>株式会社岩国電業社</v>
          </cell>
        </row>
        <row r="864">
          <cell r="C864" t="str">
            <v>株式会社三吉屋</v>
          </cell>
        </row>
        <row r="865">
          <cell r="C865" t="str">
            <v>株式会社タツ工業</v>
          </cell>
        </row>
        <row r="866">
          <cell r="C866" t="str">
            <v>有限会社叶井工業</v>
          </cell>
        </row>
        <row r="867">
          <cell r="C867" t="str">
            <v>杉崎リース工業株式会社</v>
          </cell>
        </row>
        <row r="868">
          <cell r="C868" t="str">
            <v>株式会社セイブ電気　岩国営業所</v>
          </cell>
        </row>
        <row r="869">
          <cell r="C869" t="str">
            <v>太洋ヒロセ株式会社</v>
          </cell>
        </row>
        <row r="870">
          <cell r="C870" t="str">
            <v>有限会社野上鉄工所</v>
          </cell>
        </row>
        <row r="871">
          <cell r="C871" t="str">
            <v>林功</v>
          </cell>
        </row>
        <row r="872">
          <cell r="C872" t="str">
            <v>東亜非破壊検査株式会社</v>
          </cell>
        </row>
        <row r="873">
          <cell r="C873" t="str">
            <v>ヤマシタ装建</v>
          </cell>
        </row>
        <row r="874">
          <cell r="C874" t="str">
            <v>株式会社三友　岩国営業所</v>
          </cell>
        </row>
        <row r="875">
          <cell r="C875" t="str">
            <v>株式会社堀川工業</v>
          </cell>
        </row>
        <row r="876">
          <cell r="C876" t="str">
            <v>有限会社アール</v>
          </cell>
        </row>
        <row r="877">
          <cell r="C877" t="str">
            <v>株式会社見常商会</v>
          </cell>
        </row>
        <row r="878">
          <cell r="C878" t="str">
            <v>有限会社大島カッター</v>
          </cell>
        </row>
        <row r="879">
          <cell r="C879" t="str">
            <v>六日市交通有限会社</v>
          </cell>
        </row>
        <row r="880">
          <cell r="C880" t="str">
            <v>株式会社ＹＫ左官技巧</v>
          </cell>
        </row>
        <row r="881">
          <cell r="C881" t="str">
            <v>株式会社ビルド商会広島営業所</v>
          </cell>
        </row>
        <row r="882">
          <cell r="C882" t="str">
            <v>有限会社松永</v>
          </cell>
        </row>
        <row r="883">
          <cell r="C883" t="str">
            <v>株式会社リライフ</v>
          </cell>
        </row>
        <row r="884">
          <cell r="C884" t="str">
            <v>NTTﾌｨｰﾙﾄﾞﾃｸﾉ中国支店　山口営業所　</v>
          </cell>
        </row>
        <row r="885">
          <cell r="C885" t="str">
            <v>株式会社備広</v>
          </cell>
        </row>
        <row r="886">
          <cell r="C886" t="str">
            <v>竹田工務店</v>
          </cell>
        </row>
        <row r="887">
          <cell r="C887" t="str">
            <v>株式会社藤川興業所</v>
          </cell>
        </row>
        <row r="888">
          <cell r="C888" t="str">
            <v>日立コンシューマ・マーケティング株式会社</v>
          </cell>
        </row>
        <row r="889">
          <cell r="C889" t="str">
            <v>株式会社村田相互設計</v>
          </cell>
        </row>
        <row r="890">
          <cell r="C890" t="str">
            <v>ヤマトプロテック株式会社</v>
          </cell>
        </row>
        <row r="891">
          <cell r="C891" t="str">
            <v>株式会社片岡計測器サービス</v>
          </cell>
        </row>
        <row r="892">
          <cell r="C892" t="str">
            <v>有限会社尼崎石材</v>
          </cell>
        </row>
        <row r="893">
          <cell r="C893" t="str">
            <v>株式会社エー・シー・エス</v>
          </cell>
        </row>
        <row r="894">
          <cell r="C894" t="str">
            <v>日栄興業株式会社</v>
          </cell>
        </row>
        <row r="895">
          <cell r="C895" t="str">
            <v>株式会社ノムラ</v>
          </cell>
        </row>
        <row r="896">
          <cell r="C896" t="str">
            <v>山口アースエンジニアリング株式会社</v>
          </cell>
        </row>
        <row r="897">
          <cell r="C897" t="str">
            <v>有限会社大田板金</v>
          </cell>
        </row>
        <row r="898">
          <cell r="C898" t="str">
            <v>雄聖建設工業</v>
          </cell>
        </row>
        <row r="899">
          <cell r="C899" t="str">
            <v>株式会社明治屋</v>
          </cell>
        </row>
        <row r="900">
          <cell r="C900" t="str">
            <v>株式会社サンケン</v>
          </cell>
        </row>
        <row r="901">
          <cell r="C901" t="str">
            <v>東テク株式会社</v>
          </cell>
        </row>
        <row r="902">
          <cell r="C902" t="str">
            <v>ミサキ運送株式会社</v>
          </cell>
        </row>
        <row r="903">
          <cell r="C903" t="str">
            <v>奥田設備株式会社</v>
          </cell>
        </row>
        <row r="904">
          <cell r="C904" t="str">
            <v>株式会社グリーンクロス</v>
          </cell>
        </row>
        <row r="905">
          <cell r="C905" t="str">
            <v>株式会社クラハシ</v>
          </cell>
        </row>
        <row r="906">
          <cell r="C906" t="str">
            <v>柳川事務所</v>
          </cell>
        </row>
        <row r="907">
          <cell r="C907" t="str">
            <v>東海リース株式会社</v>
          </cell>
        </row>
        <row r="908">
          <cell r="C908" t="str">
            <v>株式会社ビーテック</v>
          </cell>
        </row>
        <row r="909">
          <cell r="C909" t="str">
            <v>有限会社中村船具店</v>
          </cell>
        </row>
        <row r="910">
          <cell r="C910" t="str">
            <v>有限会社テック・ヨシムラ</v>
          </cell>
        </row>
        <row r="911">
          <cell r="C911" t="str">
            <v>旭日電気工業株式会社</v>
          </cell>
        </row>
        <row r="912">
          <cell r="C912" t="str">
            <v>株式会社創建</v>
          </cell>
        </row>
        <row r="913">
          <cell r="C913" t="str">
            <v>有限会社山一工業</v>
          </cell>
        </row>
        <row r="914">
          <cell r="C914" t="str">
            <v>国際航業株式会社</v>
          </cell>
        </row>
        <row r="915">
          <cell r="C915" t="str">
            <v>株式会社錦メンテナンス</v>
          </cell>
        </row>
        <row r="916">
          <cell r="C916" t="str">
            <v>株式会社アールエコ</v>
          </cell>
        </row>
        <row r="917">
          <cell r="C917" t="str">
            <v>株式会社ガイアート中国支店</v>
          </cell>
        </row>
        <row r="918">
          <cell r="C918" t="str">
            <v>株式会社金田組</v>
          </cell>
        </row>
        <row r="919">
          <cell r="C919" t="str">
            <v>大隅工業</v>
          </cell>
        </row>
        <row r="920">
          <cell r="C920" t="str">
            <v>株式会社T・C</v>
          </cell>
        </row>
        <row r="921">
          <cell r="C921" t="str">
            <v>シーアイマテックス株式会社</v>
          </cell>
        </row>
        <row r="922">
          <cell r="C922" t="str">
            <v>有限会社浜崎工業所</v>
          </cell>
        </row>
        <row r="923">
          <cell r="C923" t="str">
            <v>株式会社建設システム</v>
          </cell>
        </row>
        <row r="924">
          <cell r="C924" t="str">
            <v>明治安田生命　山口支社　岩国営業所</v>
          </cell>
        </row>
        <row r="925">
          <cell r="C925" t="str">
            <v>株式会社伊予建設</v>
          </cell>
        </row>
        <row r="926">
          <cell r="C926" t="str">
            <v>株式会社ダイワテック</v>
          </cell>
        </row>
        <row r="927">
          <cell r="C927" t="str">
            <v>広島県薬業株式会社</v>
          </cell>
        </row>
        <row r="928">
          <cell r="C928" t="str">
            <v>株式会社アマノ山口営業所</v>
          </cell>
        </row>
        <row r="929">
          <cell r="C929" t="str">
            <v>三重重工業株式会社</v>
          </cell>
        </row>
        <row r="930">
          <cell r="C930" t="str">
            <v>三井住友建設株式会社　広島支店　土木・建築部　調達グループ</v>
          </cell>
        </row>
        <row r="931">
          <cell r="C931" t="str">
            <v>有限会社泰斗建設</v>
          </cell>
        </row>
        <row r="932">
          <cell r="C932" t="str">
            <v>渡辺パイプ株式会社</v>
          </cell>
        </row>
        <row r="933">
          <cell r="C933" t="str">
            <v>株式会社エーアンドワイ</v>
          </cell>
        </row>
        <row r="934">
          <cell r="C934" t="str">
            <v>ランデス株式会社</v>
          </cell>
        </row>
        <row r="935">
          <cell r="C935" t="str">
            <v>丸輝　特殊土木建設株式会社</v>
          </cell>
        </row>
        <row r="936">
          <cell r="C936" t="str">
            <v>建退共山口県支部</v>
          </cell>
        </row>
        <row r="937">
          <cell r="C937" t="str">
            <v>中本建設</v>
          </cell>
        </row>
        <row r="938">
          <cell r="C938" t="str">
            <v>株式会社内藤工業所</v>
          </cell>
        </row>
        <row r="939">
          <cell r="C939" t="str">
            <v>有限会社金吉土木</v>
          </cell>
        </row>
        <row r="940">
          <cell r="C940" t="str">
            <v>株式会社カブセム</v>
          </cell>
        </row>
        <row r="941">
          <cell r="C941" t="str">
            <v>日本機電西日本販売株式会社広島営業所</v>
          </cell>
        </row>
        <row r="942">
          <cell r="C942" t="str">
            <v>株式会社伊藤</v>
          </cell>
        </row>
        <row r="943">
          <cell r="C943" t="str">
            <v>株式会社九電工　北九州支店</v>
          </cell>
        </row>
        <row r="944">
          <cell r="C944" t="str">
            <v>有限会社アキ建設</v>
          </cell>
        </row>
        <row r="945">
          <cell r="C945" t="str">
            <v>和進商工株式会社　徳山営業所</v>
          </cell>
        </row>
        <row r="946">
          <cell r="C946" t="str">
            <v>福徳工業株式会社</v>
          </cell>
        </row>
        <row r="947">
          <cell r="C947" t="str">
            <v>KEYTEC株式会社</v>
          </cell>
        </row>
        <row r="948">
          <cell r="C948" t="str">
            <v>株式会社全備　広島営業所</v>
          </cell>
        </row>
        <row r="949">
          <cell r="C949" t="str">
            <v>有限会社岩﨑建築</v>
          </cell>
        </row>
        <row r="950">
          <cell r="C950" t="str">
            <v>株式会社ドワックス</v>
          </cell>
        </row>
        <row r="951">
          <cell r="C951" t="str">
            <v>長岡鉄工建設株式会社</v>
          </cell>
        </row>
        <row r="952">
          <cell r="C952" t="str">
            <v>有限会社栗栖工業</v>
          </cell>
        </row>
        <row r="953">
          <cell r="C953" t="str">
            <v>アキタ建設株式会社</v>
          </cell>
        </row>
        <row r="954">
          <cell r="C954" t="str">
            <v>株式会社ブロード・ウェイ</v>
          </cell>
        </row>
        <row r="955">
          <cell r="C955" t="str">
            <v>鹿島道路株式会社　山口出張所</v>
          </cell>
        </row>
        <row r="956">
          <cell r="C956" t="str">
            <v>株式会社ケー・エフ・シー　中国営業所</v>
          </cell>
        </row>
        <row r="957">
          <cell r="C957" t="str">
            <v>株式会社守谷商会</v>
          </cell>
        </row>
        <row r="958">
          <cell r="C958" t="str">
            <v>ＩＳエンジニアリング株式会社　山口営業所</v>
          </cell>
        </row>
        <row r="959">
          <cell r="C959" t="str">
            <v>株式会社ガモウ広島</v>
          </cell>
        </row>
        <row r="960">
          <cell r="C960" t="str">
            <v>丸井産業株式会社山口東営業所</v>
          </cell>
        </row>
        <row r="961">
          <cell r="C961" t="str">
            <v>日本キャタピラー合同会社</v>
          </cell>
        </row>
        <row r="962">
          <cell r="C962" t="str">
            <v>トライシステムエンジニアリング株式会社</v>
          </cell>
        </row>
        <row r="963">
          <cell r="C963" t="str">
            <v>株式会社西都</v>
          </cell>
        </row>
        <row r="964">
          <cell r="C964" t="str">
            <v>株式会社眞田組</v>
          </cell>
        </row>
        <row r="965">
          <cell r="C965" t="str">
            <v>日建リース工業株式会社　広島支店</v>
          </cell>
        </row>
        <row r="966">
          <cell r="C966" t="str">
            <v>三鋼販西日本株式会社　広島支店</v>
          </cell>
        </row>
        <row r="967">
          <cell r="C967" t="str">
            <v>株式会社おくだ</v>
          </cell>
        </row>
        <row r="968">
          <cell r="C968" t="str">
            <v>神鋼ノース株式会社</v>
          </cell>
        </row>
        <row r="969">
          <cell r="C969" t="str">
            <v>アズビル株式会社</v>
          </cell>
        </row>
        <row r="970">
          <cell r="C970" t="str">
            <v>奥アンツーカ株式会社</v>
          </cell>
        </row>
        <row r="971">
          <cell r="C971" t="str">
            <v>オクトテック有限会社</v>
          </cell>
        </row>
        <row r="972">
          <cell r="C972" t="str">
            <v>山陽建鋼有限会社</v>
          </cell>
        </row>
        <row r="973">
          <cell r="C973" t="str">
            <v>有限会社榮工務店</v>
          </cell>
        </row>
        <row r="974">
          <cell r="C974" t="str">
            <v>株式会社中山製鋼所</v>
          </cell>
        </row>
        <row r="975">
          <cell r="C975" t="str">
            <v>三和鉄構建設株式会社</v>
          </cell>
        </row>
        <row r="976">
          <cell r="C976" t="str">
            <v>株式会社藤井建設工業</v>
          </cell>
        </row>
        <row r="977">
          <cell r="C977" t="str">
            <v>株式会社フジテクノ</v>
          </cell>
        </row>
        <row r="978">
          <cell r="C978" t="str">
            <v>BI-SEI株式会社</v>
          </cell>
        </row>
        <row r="979">
          <cell r="C979" t="str">
            <v>角内装表具店</v>
          </cell>
        </row>
        <row r="980">
          <cell r="C980" t="str">
            <v>株式会社クリエーターズラウンジ</v>
          </cell>
        </row>
        <row r="981">
          <cell r="C981" t="str">
            <v>東亜警備保障株式会社</v>
          </cell>
        </row>
        <row r="982">
          <cell r="C982" t="str">
            <v>株式会社栄進</v>
          </cell>
        </row>
        <row r="983">
          <cell r="C983" t="str">
            <v>ゼニヤ海洋サービス株式会社</v>
          </cell>
        </row>
        <row r="984">
          <cell r="C984" t="str">
            <v>山口県建設業協会玖珂支部</v>
          </cell>
        </row>
        <row r="985">
          <cell r="C985" t="str">
            <v>岩崎建具店</v>
          </cell>
        </row>
        <row r="986">
          <cell r="C986" t="str">
            <v>株式会社ピーエス三菱山口営業所</v>
          </cell>
        </row>
        <row r="987">
          <cell r="C987" t="str">
            <v>株式会社クリエイタス</v>
          </cell>
        </row>
        <row r="988">
          <cell r="C988" t="str">
            <v>株式会社朝日設計</v>
          </cell>
        </row>
        <row r="989">
          <cell r="C989" t="str">
            <v>株式会社橋梁メンテナンス</v>
          </cell>
        </row>
        <row r="990">
          <cell r="C990" t="str">
            <v>美創製作所</v>
          </cell>
        </row>
        <row r="991">
          <cell r="C991" t="str">
            <v>西日本建設ｻｰﾋﾞｽ株式会社</v>
          </cell>
        </row>
        <row r="992">
          <cell r="C992" t="str">
            <v>有限会社宇和写真広島</v>
          </cell>
        </row>
        <row r="993">
          <cell r="C993" t="str">
            <v>荒田設備工業</v>
          </cell>
        </row>
        <row r="994">
          <cell r="C994" t="str">
            <v>株式会社三友　建材事業部</v>
          </cell>
        </row>
        <row r="995">
          <cell r="C995" t="str">
            <v>有限会社エフテック</v>
          </cell>
        </row>
        <row r="996">
          <cell r="C996" t="str">
            <v>有限会社アドバンスオオヤマ</v>
          </cell>
        </row>
        <row r="997">
          <cell r="C997" t="str">
            <v>川戸設備</v>
          </cell>
        </row>
        <row r="998">
          <cell r="C998" t="str">
            <v>有限会社ショーエイ</v>
          </cell>
        </row>
        <row r="999">
          <cell r="C999" t="str">
            <v>有限会社田中組</v>
          </cell>
        </row>
        <row r="1000">
          <cell r="C1000" t="str">
            <v>ミナモト通信株式会社　中国支社</v>
          </cell>
        </row>
        <row r="1001">
          <cell r="C1001" t="str">
            <v>日本通運株式会社</v>
          </cell>
        </row>
        <row r="1002">
          <cell r="C1002" t="str">
            <v>玖長鋼業株式会社</v>
          </cell>
        </row>
        <row r="1003">
          <cell r="C1003" t="str">
            <v>株式会社ツルタ工業</v>
          </cell>
        </row>
        <row r="1004">
          <cell r="C1004" t="str">
            <v>第一ハウジング株式会社</v>
          </cell>
        </row>
        <row r="1005">
          <cell r="C1005" t="str">
            <v>セキスイ管材テクニックス株式会社</v>
          </cell>
        </row>
        <row r="1006">
          <cell r="C1006" t="str">
            <v>ニチレキ株式会社</v>
          </cell>
        </row>
        <row r="1007">
          <cell r="C1007" t="str">
            <v>株式会社ライフベース　広島営業所</v>
          </cell>
        </row>
        <row r="1008">
          <cell r="C1008" t="str">
            <v>株式会社みうら</v>
          </cell>
        </row>
        <row r="1009">
          <cell r="C1009" t="str">
            <v>株式会社大竹環境保全</v>
          </cell>
        </row>
        <row r="1010">
          <cell r="C1010" t="str">
            <v>株式会社タック</v>
          </cell>
        </row>
        <row r="1011">
          <cell r="C1011" t="str">
            <v>株式会社環境開発公社</v>
          </cell>
        </row>
        <row r="1012">
          <cell r="C1012" t="str">
            <v>森松工業株式会社</v>
          </cell>
        </row>
        <row r="1013">
          <cell r="C1013" t="str">
            <v>株式会社山口アマノ</v>
          </cell>
        </row>
        <row r="1014">
          <cell r="C1014" t="str">
            <v>株式会社新興計器製作所</v>
          </cell>
        </row>
        <row r="1015">
          <cell r="C1015" t="str">
            <v>株式会社義翔工業</v>
          </cell>
        </row>
        <row r="1016">
          <cell r="C1016" t="str">
            <v>株式会社デンショク</v>
          </cell>
        </row>
        <row r="1017">
          <cell r="C1017" t="str">
            <v>株式会社朝日産業</v>
          </cell>
        </row>
        <row r="1018">
          <cell r="C1018" t="str">
            <v>若槻工業株式会社</v>
          </cell>
        </row>
        <row r="1019">
          <cell r="C1019" t="str">
            <v>株式会社ジーウェーブ</v>
          </cell>
        </row>
        <row r="1020">
          <cell r="C1020" t="str">
            <v>三池物産株式会社　岩国営業所</v>
          </cell>
        </row>
        <row r="1021">
          <cell r="C1021" t="str">
            <v>株式会社ワークスタッフ中国</v>
          </cell>
        </row>
        <row r="1022">
          <cell r="C1022" t="str">
            <v>中国興業株式会社</v>
          </cell>
        </row>
        <row r="1023">
          <cell r="C1023" t="str">
            <v>有限会社江先石材店</v>
          </cell>
        </row>
        <row r="1024">
          <cell r="C1024" t="str">
            <v>アラインテック株式会社</v>
          </cell>
        </row>
        <row r="1025">
          <cell r="C1025" t="str">
            <v>有限会社フォートイルカ</v>
          </cell>
        </row>
        <row r="1026">
          <cell r="C1026" t="str">
            <v>ダイコー株式会社</v>
          </cell>
        </row>
        <row r="1027">
          <cell r="C1027" t="str">
            <v>株式会社テイケイ西日本</v>
          </cell>
        </row>
        <row r="1028">
          <cell r="C1028" t="str">
            <v>株式会社ＵＫ工業</v>
          </cell>
        </row>
        <row r="1029">
          <cell r="C1029" t="str">
            <v>株式会社タナカ総業</v>
          </cell>
        </row>
        <row r="1030">
          <cell r="C1030" t="str">
            <v>中国ニチレキ工事株式会社</v>
          </cell>
        </row>
        <row r="1031">
          <cell r="C1031" t="str">
            <v>藤本工業株式会社</v>
          </cell>
        </row>
        <row r="1032">
          <cell r="C1032" t="str">
            <v>株式会社横河ｼｽﾃﾑ建築　岡山営業所</v>
          </cell>
        </row>
        <row r="1033">
          <cell r="C1033" t="str">
            <v>有限会社松永工業</v>
          </cell>
        </row>
        <row r="1034">
          <cell r="C1034" t="str">
            <v>株式会社ＣＧＳコーポレーション</v>
          </cell>
        </row>
        <row r="1035">
          <cell r="C1035" t="str">
            <v>株式会社三電</v>
          </cell>
        </row>
        <row r="1036">
          <cell r="C1036" t="str">
            <v>小国グリーンエナジー合同会社</v>
          </cell>
        </row>
        <row r="1037">
          <cell r="C1037" t="str">
            <v>有限会社キヨウヤマ</v>
          </cell>
        </row>
        <row r="1038">
          <cell r="C1038" t="str">
            <v>株式会社山鉄</v>
          </cell>
        </row>
        <row r="1039">
          <cell r="C1039" t="str">
            <v>長谷川体育施設株式会社　中国営業所</v>
          </cell>
        </row>
        <row r="1040">
          <cell r="C1040" t="str">
            <v>有限会社松田住器サービス</v>
          </cell>
        </row>
        <row r="1041">
          <cell r="C1041" t="str">
            <v>大久保体器株式会社</v>
          </cell>
        </row>
        <row r="1042">
          <cell r="C1042" t="str">
            <v>株式会社タロサン工房</v>
          </cell>
        </row>
        <row r="1043">
          <cell r="C1043" t="str">
            <v>河村工業株式会社</v>
          </cell>
        </row>
        <row r="1044">
          <cell r="C1044" t="str">
            <v>株式会社ウォーターデザイン</v>
          </cell>
        </row>
        <row r="1045">
          <cell r="C1045" t="str">
            <v>株式会社カワノタイル</v>
          </cell>
        </row>
        <row r="1046">
          <cell r="C1046" t="str">
            <v>三興医療品株式会社</v>
          </cell>
        </row>
        <row r="1047">
          <cell r="C1047" t="str">
            <v>株式会社フルサワ</v>
          </cell>
        </row>
        <row r="1048">
          <cell r="C1048" t="str">
            <v>株式会社佐藤渡辺</v>
          </cell>
        </row>
        <row r="1049">
          <cell r="C1049" t="str">
            <v>株式会社シー・アンド・エヌネクスト</v>
          </cell>
        </row>
        <row r="1050">
          <cell r="C1050" t="str">
            <v>株式会社日本建装工業</v>
          </cell>
        </row>
        <row r="1051">
          <cell r="C1051" t="str">
            <v>海洋土木株式会社　山口営業所</v>
          </cell>
        </row>
        <row r="1052">
          <cell r="C1052" t="str">
            <v>鹿島道路株式会社　中四国支店</v>
          </cell>
        </row>
        <row r="1053">
          <cell r="C1053" t="str">
            <v>株式会社土木管理総合試験所</v>
          </cell>
        </row>
        <row r="1054">
          <cell r="C1054" t="str">
            <v>アメリカンエンジニアコーポレイション</v>
          </cell>
        </row>
        <row r="1055">
          <cell r="C1055" t="str">
            <v>株式会社中電工　山口東部支社</v>
          </cell>
        </row>
        <row r="1056">
          <cell r="C1056" t="str">
            <v>株式会社コウエイリニューアル</v>
          </cell>
        </row>
        <row r="1057">
          <cell r="C1057" t="str">
            <v>有限会社三響工業</v>
          </cell>
        </row>
        <row r="1058">
          <cell r="C1058" t="str">
            <v>村松組</v>
          </cell>
        </row>
        <row r="1059">
          <cell r="C1059" t="str">
            <v>株式会社全備</v>
          </cell>
        </row>
        <row r="1060">
          <cell r="C1060" t="str">
            <v>株式会社ケイズ</v>
          </cell>
        </row>
        <row r="1061">
          <cell r="C1061" t="str">
            <v>株式会社エーアイシー</v>
          </cell>
        </row>
        <row r="1062">
          <cell r="C1062" t="str">
            <v>株式会社品川ベース</v>
          </cell>
        </row>
        <row r="1063">
          <cell r="C1063" t="str">
            <v>株式会社義翔工業</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33"/>
  <sheetViews>
    <sheetView workbookViewId="0">
      <selection activeCell="AI20" sqref="AI20"/>
    </sheetView>
  </sheetViews>
  <sheetFormatPr defaultRowHeight="13.5"/>
  <cols>
    <col min="1" max="1" width="6" style="112" customWidth="1"/>
    <col min="2" max="2" width="8.125" style="112" customWidth="1"/>
    <col min="3" max="3" width="6.625" style="112" customWidth="1"/>
    <col min="4" max="4" width="17.125" style="112" bestFit="1" customWidth="1"/>
    <col min="5" max="5" width="3.75" style="112" bestFit="1" customWidth="1"/>
    <col min="6" max="6" width="8.875" style="112" customWidth="1"/>
    <col min="7" max="10" width="5.5" style="112" customWidth="1"/>
    <col min="11" max="11" width="3.75" style="112" bestFit="1" customWidth="1"/>
    <col min="12" max="16384" width="9" style="112"/>
  </cols>
  <sheetData>
    <row r="1" spans="2:12" ht="21">
      <c r="B1" s="111" t="s">
        <v>364</v>
      </c>
    </row>
    <row r="3" spans="2:12">
      <c r="B3" s="112" t="s">
        <v>365</v>
      </c>
    </row>
    <row r="4" spans="2:12">
      <c r="D4" s="113" t="s">
        <v>366</v>
      </c>
      <c r="F4" s="114" t="s">
        <v>367</v>
      </c>
      <c r="G4" s="115"/>
      <c r="H4" s="115"/>
      <c r="I4" s="115"/>
      <c r="J4" s="115"/>
      <c r="L4" s="116" t="s">
        <v>368</v>
      </c>
    </row>
    <row r="5" spans="2:12">
      <c r="D5" s="117"/>
      <c r="F5" s="115"/>
      <c r="G5" s="115"/>
      <c r="H5" s="115"/>
      <c r="I5" s="115"/>
      <c r="J5" s="115"/>
      <c r="L5" s="118"/>
    </row>
    <row r="6" spans="2:12">
      <c r="D6" s="119" t="s">
        <v>369</v>
      </c>
      <c r="E6" s="120" t="s">
        <v>370</v>
      </c>
      <c r="F6" s="121" t="s">
        <v>371</v>
      </c>
      <c r="G6" s="121"/>
      <c r="H6" s="121"/>
      <c r="I6" s="121"/>
      <c r="J6" s="121"/>
      <c r="K6" s="120" t="s">
        <v>372</v>
      </c>
      <c r="L6" s="122" t="s">
        <v>368</v>
      </c>
    </row>
    <row r="7" spans="2:12">
      <c r="D7" s="123" t="s">
        <v>373</v>
      </c>
      <c r="E7" s="124"/>
      <c r="F7" s="125" t="s">
        <v>374</v>
      </c>
      <c r="G7" s="125"/>
      <c r="H7" s="125"/>
      <c r="I7" s="125"/>
      <c r="J7" s="125"/>
      <c r="K7" s="124"/>
      <c r="L7" s="126"/>
    </row>
    <row r="8" spans="2:12">
      <c r="D8" s="127" t="s">
        <v>375</v>
      </c>
      <c r="E8" s="128"/>
      <c r="F8" s="129"/>
      <c r="G8" s="129"/>
      <c r="H8" s="129"/>
      <c r="I8" s="129"/>
      <c r="J8" s="129"/>
      <c r="K8" s="128"/>
      <c r="L8" s="130"/>
    </row>
    <row r="9" spans="2:12">
      <c r="D9" s="117"/>
      <c r="F9" s="115"/>
      <c r="G9" s="115"/>
      <c r="H9" s="115"/>
      <c r="I9" s="115"/>
      <c r="J9" s="115"/>
      <c r="L9" s="118"/>
    </row>
    <row r="10" spans="2:12">
      <c r="D10" s="119" t="s">
        <v>369</v>
      </c>
      <c r="E10" s="120" t="s">
        <v>370</v>
      </c>
      <c r="F10" s="121" t="s">
        <v>376</v>
      </c>
      <c r="G10" s="121"/>
      <c r="H10" s="121"/>
      <c r="I10" s="121"/>
      <c r="J10" s="121"/>
      <c r="K10" s="120" t="s">
        <v>377</v>
      </c>
      <c r="L10" s="122" t="s">
        <v>368</v>
      </c>
    </row>
    <row r="11" spans="2:12">
      <c r="D11" s="127" t="s">
        <v>378</v>
      </c>
      <c r="E11" s="128"/>
      <c r="F11" s="129" t="s">
        <v>379</v>
      </c>
      <c r="G11" s="129"/>
      <c r="H11" s="129"/>
      <c r="I11" s="129"/>
      <c r="J11" s="129"/>
      <c r="K11" s="128"/>
      <c r="L11" s="130"/>
    </row>
    <row r="12" spans="2:12">
      <c r="D12" s="131"/>
      <c r="E12" s="132"/>
      <c r="F12" s="132"/>
      <c r="G12" s="132"/>
      <c r="H12" s="132"/>
      <c r="I12" s="132"/>
      <c r="J12" s="132"/>
      <c r="K12" s="132"/>
      <c r="L12" s="132"/>
    </row>
    <row r="13" spans="2:12" ht="17.25">
      <c r="B13" s="133" t="s">
        <v>380</v>
      </c>
      <c r="E13" s="133" t="s">
        <v>381</v>
      </c>
    </row>
    <row r="14" spans="2:12">
      <c r="E14" s="133" t="s">
        <v>382</v>
      </c>
    </row>
    <row r="15" spans="2:12">
      <c r="E15" s="133" t="s">
        <v>383</v>
      </c>
    </row>
    <row r="16" spans="2:12">
      <c r="E16" s="133"/>
    </row>
    <row r="17" spans="2:9" ht="21">
      <c r="B17" s="134" t="s">
        <v>384</v>
      </c>
    </row>
    <row r="19" spans="2:9">
      <c r="B19" s="135" t="s">
        <v>385</v>
      </c>
      <c r="C19" s="133" t="s">
        <v>386</v>
      </c>
    </row>
    <row r="20" spans="2:9">
      <c r="B20" s="135"/>
      <c r="C20" s="133"/>
    </row>
    <row r="21" spans="2:9">
      <c r="B21" s="136" t="s">
        <v>387</v>
      </c>
      <c r="C21" s="137" t="s">
        <v>388</v>
      </c>
      <c r="I21" s="112" t="s">
        <v>389</v>
      </c>
    </row>
    <row r="23" spans="2:9">
      <c r="B23" s="138" t="s">
        <v>373</v>
      </c>
      <c r="C23" s="112" t="s">
        <v>390</v>
      </c>
    </row>
    <row r="24" spans="2:9">
      <c r="B24" s="138"/>
      <c r="C24" s="112" t="s">
        <v>391</v>
      </c>
    </row>
    <row r="25" spans="2:9">
      <c r="B25" s="138"/>
    </row>
    <row r="26" spans="2:9">
      <c r="B26" s="116" t="s">
        <v>392</v>
      </c>
      <c r="E26" s="112" t="s">
        <v>393</v>
      </c>
    </row>
    <row r="27" spans="2:9">
      <c r="B27" s="138"/>
      <c r="E27" s="112" t="s">
        <v>394</v>
      </c>
    </row>
    <row r="28" spans="2:9">
      <c r="E28" s="112" t="s">
        <v>395</v>
      </c>
    </row>
    <row r="29" spans="2:9">
      <c r="C29" s="137" t="s">
        <v>396</v>
      </c>
      <c r="E29" s="139" t="s">
        <v>397</v>
      </c>
    </row>
    <row r="30" spans="2:9">
      <c r="E30" s="112" t="s">
        <v>398</v>
      </c>
    </row>
    <row r="33" spans="2:3">
      <c r="B33" s="140" t="s">
        <v>375</v>
      </c>
      <c r="C33" s="112" t="s">
        <v>399</v>
      </c>
    </row>
  </sheetData>
  <phoneticPr fontId="3"/>
  <pageMargins left="0.75" right="0.75" top="1" bottom="1" header="0.51200000000000001" footer="0.5120000000000000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indexed="13"/>
    <pageSetUpPr fitToPage="1"/>
  </sheetPr>
  <dimension ref="A1:AO88"/>
  <sheetViews>
    <sheetView view="pageBreakPreview" topLeftCell="A2" zoomScaleNormal="100" workbookViewId="0">
      <selection activeCell="I22" sqref="I22"/>
    </sheetView>
  </sheetViews>
  <sheetFormatPr defaultColWidth="4.125" defaultRowHeight="20.100000000000001" customHeight="1"/>
  <cols>
    <col min="1" max="1" width="6.625" style="51" customWidth="1"/>
    <col min="2" max="3" width="4.125" style="51" customWidth="1"/>
    <col min="4" max="4" width="4" style="51" customWidth="1"/>
    <col min="5" max="16384" width="4.125" style="51"/>
  </cols>
  <sheetData>
    <row r="1" spans="2:40" ht="19.5" hidden="1" customHeight="1"/>
    <row r="2" spans="2:40" ht="36.75" customHeight="1">
      <c r="B2" s="162"/>
    </row>
    <row r="3" spans="2:40" ht="20.100000000000001" customHeight="1">
      <c r="B3" s="364"/>
      <c r="C3" s="1077" t="s">
        <v>508</v>
      </c>
      <c r="D3" s="1077"/>
      <c r="E3" s="1077"/>
      <c r="F3" s="1077"/>
      <c r="G3" s="1077"/>
      <c r="H3" s="1077"/>
      <c r="I3" s="1077"/>
      <c r="J3" s="1077"/>
      <c r="K3" s="1077"/>
      <c r="L3" s="1077"/>
      <c r="M3" s="278"/>
      <c r="N3" s="278"/>
      <c r="O3" s="278"/>
      <c r="P3" s="278"/>
      <c r="Q3" s="278"/>
      <c r="R3" s="278"/>
      <c r="S3" s="278"/>
      <c r="T3" s="278"/>
      <c r="U3" s="278"/>
      <c r="V3" s="278"/>
      <c r="W3" s="278"/>
      <c r="X3" s="278"/>
      <c r="Y3" s="278"/>
      <c r="Z3" s="278"/>
      <c r="AA3" s="278"/>
      <c r="AB3" s="298"/>
      <c r="AC3" s="298"/>
      <c r="AD3" s="954"/>
      <c r="AE3" s="954"/>
      <c r="AF3" s="954"/>
      <c r="AG3" s="954"/>
      <c r="AH3" s="954"/>
      <c r="AI3" s="954"/>
      <c r="AJ3" s="954"/>
      <c r="AK3" s="954"/>
    </row>
    <row r="4" spans="2:40" ht="26.25" customHeight="1">
      <c r="B4" s="955" t="s">
        <v>177</v>
      </c>
      <c r="C4" s="955"/>
      <c r="D4" s="955"/>
      <c r="E4" s="955"/>
      <c r="F4" s="955"/>
      <c r="G4" s="955"/>
      <c r="H4" s="955"/>
      <c r="I4" s="955"/>
      <c r="J4" s="955"/>
      <c r="K4" s="955"/>
      <c r="L4" s="955"/>
      <c r="M4" s="955"/>
      <c r="N4" s="955"/>
      <c r="O4" s="955"/>
      <c r="P4" s="955"/>
      <c r="Q4" s="955"/>
      <c r="R4" s="955"/>
      <c r="S4" s="955"/>
      <c r="T4" s="955"/>
      <c r="U4" s="955"/>
      <c r="V4" s="955"/>
      <c r="W4" s="955"/>
      <c r="X4" s="955"/>
      <c r="Y4" s="955"/>
      <c r="Z4" s="955"/>
      <c r="AA4" s="955"/>
      <c r="AB4" s="955"/>
      <c r="AC4" s="955"/>
      <c r="AD4" s="955"/>
      <c r="AE4" s="955"/>
      <c r="AF4" s="955"/>
      <c r="AG4" s="955"/>
      <c r="AH4" s="955"/>
      <c r="AI4" s="955"/>
      <c r="AJ4" s="955"/>
      <c r="AK4" s="955"/>
    </row>
    <row r="5" spans="2:40" ht="26.25" customHeight="1">
      <c r="B5" s="299"/>
      <c r="C5" s="299"/>
      <c r="D5" s="299"/>
      <c r="E5" s="299"/>
      <c r="F5" s="299"/>
      <c r="G5" s="299"/>
      <c r="H5" s="299"/>
      <c r="I5" s="299"/>
      <c r="J5" s="299"/>
      <c r="K5" s="299"/>
      <c r="L5" s="299"/>
      <c r="M5" s="299"/>
      <c r="N5" s="299"/>
      <c r="O5" s="299"/>
      <c r="P5" s="299"/>
      <c r="Q5" s="299"/>
      <c r="R5" s="299"/>
      <c r="S5" s="299"/>
      <c r="T5" s="299"/>
      <c r="U5" s="299"/>
      <c r="V5" s="299"/>
      <c r="W5" s="299"/>
      <c r="X5" s="299"/>
      <c r="Y5" s="299"/>
      <c r="Z5" s="299"/>
      <c r="AA5" s="299"/>
      <c r="AB5" s="299"/>
      <c r="AC5" s="299"/>
      <c r="AD5" s="299"/>
      <c r="AE5" s="299"/>
      <c r="AF5" s="299"/>
      <c r="AG5" s="299"/>
      <c r="AH5" s="299"/>
      <c r="AI5" s="299"/>
      <c r="AJ5" s="299"/>
      <c r="AK5" s="299"/>
    </row>
    <row r="6" spans="2:40" ht="20.100000000000001" customHeight="1" thickBot="1">
      <c r="B6" s="278"/>
      <c r="C6" s="278"/>
      <c r="D6" s="278"/>
      <c r="E6" s="278"/>
      <c r="F6" s="278"/>
      <c r="G6" s="278"/>
      <c r="H6" s="278"/>
      <c r="I6" s="278"/>
      <c r="J6" s="278"/>
      <c r="K6" s="278"/>
      <c r="L6" s="278"/>
      <c r="M6" s="278"/>
      <c r="N6" s="278"/>
      <c r="O6" s="278"/>
      <c r="P6" s="278"/>
      <c r="Q6" s="278"/>
      <c r="R6" s="278"/>
      <c r="S6" s="278"/>
      <c r="T6" s="278"/>
      <c r="U6" s="278"/>
      <c r="V6" s="278"/>
      <c r="W6" s="278"/>
      <c r="X6" s="278"/>
      <c r="Y6" s="278"/>
      <c r="Z6" s="278"/>
      <c r="AA6" s="278"/>
      <c r="AB6" s="278"/>
      <c r="AC6" s="278"/>
      <c r="AD6" s="278"/>
      <c r="AE6" s="278"/>
      <c r="AF6" s="960"/>
      <c r="AG6" s="960"/>
      <c r="AH6" s="960"/>
      <c r="AI6" s="960"/>
      <c r="AJ6" s="960"/>
      <c r="AK6" s="960"/>
      <c r="AL6" s="160" t="s">
        <v>429</v>
      </c>
      <c r="AM6" s="161"/>
      <c r="AN6" s="161"/>
    </row>
    <row r="7" spans="2:40" ht="20.100000000000001" customHeight="1">
      <c r="B7" s="956" t="s">
        <v>633</v>
      </c>
      <c r="C7" s="957"/>
      <c r="D7" s="958" t="e">
        <f>ﾃﾞｰﾀ入力!D10</f>
        <v>#N/A</v>
      </c>
      <c r="E7" s="958"/>
      <c r="F7" s="958"/>
      <c r="G7" s="958"/>
      <c r="H7" s="958"/>
      <c r="I7" s="958"/>
      <c r="J7" s="958"/>
      <c r="K7" s="958"/>
      <c r="L7" s="958"/>
      <c r="M7" s="958"/>
      <c r="N7" s="958"/>
      <c r="O7" s="958"/>
      <c r="P7" s="959"/>
      <c r="Q7" s="278"/>
      <c r="R7" s="278"/>
      <c r="S7" s="278"/>
      <c r="T7" s="700" t="s">
        <v>634</v>
      </c>
      <c r="U7" s="700"/>
      <c r="V7" s="700"/>
      <c r="W7" s="700"/>
      <c r="X7" s="700"/>
      <c r="Y7" s="700"/>
      <c r="Z7" s="700"/>
      <c r="AA7" s="278"/>
      <c r="AB7" s="278"/>
      <c r="AC7" s="278"/>
      <c r="AD7" s="278"/>
      <c r="AE7" s="278"/>
      <c r="AF7" s="278"/>
      <c r="AG7" s="278"/>
      <c r="AH7" s="278"/>
      <c r="AI7" s="278"/>
      <c r="AJ7" s="278"/>
      <c r="AK7" s="278"/>
    </row>
    <row r="8" spans="2:40" ht="20.100000000000001" customHeight="1">
      <c r="B8" s="969" t="s">
        <v>291</v>
      </c>
      <c r="C8" s="970"/>
      <c r="D8" s="971" t="e">
        <f>ﾃﾞｰﾀ入力!D11</f>
        <v>#N/A</v>
      </c>
      <c r="E8" s="971"/>
      <c r="F8" s="971"/>
      <c r="G8" s="971"/>
      <c r="H8" s="971"/>
      <c r="I8" s="971"/>
      <c r="J8" s="971"/>
      <c r="K8" s="971"/>
      <c r="L8" s="971"/>
      <c r="M8" s="971"/>
      <c r="N8" s="971"/>
      <c r="O8" s="971"/>
      <c r="P8" s="972"/>
      <c r="Q8" s="278"/>
      <c r="R8" s="278"/>
      <c r="S8" s="278"/>
      <c r="T8" s="973" t="s">
        <v>430</v>
      </c>
      <c r="U8" s="973"/>
      <c r="V8" s="973"/>
      <c r="W8" s="973"/>
      <c r="X8" s="973"/>
      <c r="Y8" s="973"/>
      <c r="Z8" s="973"/>
      <c r="AA8" s="973"/>
      <c r="AB8" s="278"/>
      <c r="AC8" s="278"/>
      <c r="AD8" s="985" t="s">
        <v>293</v>
      </c>
      <c r="AE8" s="985"/>
      <c r="AF8" s="985"/>
      <c r="AG8" s="985"/>
      <c r="AH8" s="278"/>
      <c r="AI8" s="278"/>
      <c r="AJ8" s="278"/>
      <c r="AK8" s="278"/>
    </row>
    <row r="9" spans="2:40" ht="20.100000000000001" customHeight="1">
      <c r="B9" s="969" t="s">
        <v>294</v>
      </c>
      <c r="C9" s="970"/>
      <c r="D9" s="974">
        <f>ﾃﾞｰﾀ入力!B14</f>
        <v>0</v>
      </c>
      <c r="E9" s="974"/>
      <c r="F9" s="974"/>
      <c r="G9" s="974"/>
      <c r="H9" s="974"/>
      <c r="I9" s="974"/>
      <c r="J9" s="974"/>
      <c r="K9" s="974"/>
      <c r="L9" s="974"/>
      <c r="M9" s="974"/>
      <c r="N9" s="974"/>
      <c r="O9" s="300"/>
      <c r="P9" s="301"/>
      <c r="Q9" s="278"/>
      <c r="R9" s="278"/>
      <c r="S9" s="278"/>
      <c r="T9" s="986" t="s">
        <v>295</v>
      </c>
      <c r="U9" s="986"/>
      <c r="V9" s="986"/>
      <c r="W9" s="986"/>
      <c r="X9" s="986"/>
      <c r="Y9" s="986"/>
      <c r="Z9" s="986"/>
      <c r="AA9" s="986"/>
      <c r="AB9" s="278"/>
      <c r="AC9" s="278"/>
      <c r="AD9" s="982" t="s">
        <v>279</v>
      </c>
      <c r="AE9" s="983"/>
      <c r="AF9" s="983"/>
      <c r="AG9" s="984"/>
      <c r="AH9" s="982" t="s">
        <v>296</v>
      </c>
      <c r="AI9" s="983"/>
      <c r="AJ9" s="983"/>
      <c r="AK9" s="984"/>
    </row>
    <row r="10" spans="2:40" ht="20.100000000000001" customHeight="1">
      <c r="B10" s="302"/>
      <c r="C10" s="300"/>
      <c r="D10" s="974"/>
      <c r="E10" s="974"/>
      <c r="F10" s="974"/>
      <c r="G10" s="974"/>
      <c r="H10" s="974"/>
      <c r="I10" s="974"/>
      <c r="J10" s="974"/>
      <c r="K10" s="974"/>
      <c r="L10" s="974"/>
      <c r="M10" s="974"/>
      <c r="N10" s="974"/>
      <c r="O10" s="975" t="s">
        <v>297</v>
      </c>
      <c r="P10" s="976"/>
      <c r="Q10" s="278"/>
      <c r="R10" s="278"/>
      <c r="S10" s="278"/>
      <c r="T10" s="973" t="s">
        <v>298</v>
      </c>
      <c r="U10" s="973"/>
      <c r="V10" s="973"/>
      <c r="W10" s="973"/>
      <c r="X10" s="973"/>
      <c r="Y10" s="973"/>
      <c r="Z10" s="973"/>
      <c r="AA10" s="973"/>
      <c r="AB10" s="278"/>
      <c r="AC10" s="278"/>
      <c r="AD10" s="303"/>
      <c r="AE10" s="304"/>
      <c r="AF10" s="304"/>
      <c r="AG10" s="305"/>
      <c r="AH10" s="303"/>
      <c r="AI10" s="304"/>
      <c r="AJ10" s="304"/>
      <c r="AK10" s="305"/>
    </row>
    <row r="11" spans="2:40" ht="20.100000000000001" customHeight="1" thickBot="1">
      <c r="B11" s="306"/>
      <c r="C11" s="307"/>
      <c r="D11" s="307"/>
      <c r="E11" s="307"/>
      <c r="F11" s="307"/>
      <c r="G11" s="307"/>
      <c r="H11" s="307"/>
      <c r="I11" s="307"/>
      <c r="J11" s="307"/>
      <c r="K11" s="307"/>
      <c r="L11" s="307"/>
      <c r="M11" s="307"/>
      <c r="N11" s="307"/>
      <c r="O11" s="307"/>
      <c r="P11" s="308"/>
      <c r="Q11" s="278"/>
      <c r="R11" s="278"/>
      <c r="S11" s="278"/>
      <c r="T11" s="278"/>
      <c r="U11" s="278"/>
      <c r="V11" s="278"/>
      <c r="W11" s="278"/>
      <c r="X11" s="278"/>
      <c r="Y11" s="278"/>
      <c r="Z11" s="278"/>
      <c r="AA11" s="278"/>
      <c r="AB11" s="278"/>
      <c r="AC11" s="278"/>
      <c r="AD11" s="309"/>
      <c r="AE11" s="310"/>
      <c r="AF11" s="310"/>
      <c r="AG11" s="311"/>
      <c r="AH11" s="309"/>
      <c r="AI11" s="310"/>
      <c r="AJ11" s="310"/>
      <c r="AK11" s="311"/>
    </row>
    <row r="12" spans="2:40" ht="20.100000000000001" customHeight="1">
      <c r="B12" s="310"/>
      <c r="C12" s="310"/>
      <c r="D12" s="310"/>
      <c r="E12" s="310"/>
      <c r="F12" s="310"/>
      <c r="G12" s="310"/>
      <c r="H12" s="310"/>
      <c r="I12" s="310"/>
      <c r="J12" s="310"/>
      <c r="K12" s="310"/>
      <c r="L12" s="310"/>
      <c r="M12" s="310"/>
      <c r="N12" s="278"/>
      <c r="O12" s="278"/>
      <c r="P12" s="278"/>
      <c r="Q12" s="278"/>
      <c r="R12" s="278"/>
      <c r="S12" s="278"/>
      <c r="T12" s="278"/>
      <c r="U12" s="278"/>
      <c r="V12" s="278"/>
      <c r="W12" s="278"/>
      <c r="X12" s="278"/>
      <c r="Y12" s="278"/>
      <c r="Z12" s="278"/>
      <c r="AA12" s="278"/>
      <c r="AB12" s="278"/>
      <c r="AC12" s="278"/>
      <c r="AD12" s="926" t="s">
        <v>499</v>
      </c>
      <c r="AE12" s="927"/>
      <c r="AF12" s="927"/>
      <c r="AG12" s="928"/>
      <c r="AH12" s="926" t="s">
        <v>499</v>
      </c>
      <c r="AI12" s="927"/>
      <c r="AJ12" s="927"/>
      <c r="AK12" s="928"/>
    </row>
    <row r="13" spans="2:40" ht="20.100000000000001" customHeight="1">
      <c r="B13" s="310"/>
      <c r="C13" s="310"/>
      <c r="D13" s="310"/>
      <c r="E13" s="310"/>
      <c r="F13" s="310"/>
      <c r="G13" s="310"/>
      <c r="H13" s="310"/>
      <c r="I13" s="310"/>
      <c r="J13" s="310"/>
      <c r="K13" s="310"/>
      <c r="L13" s="310"/>
      <c r="M13" s="310"/>
      <c r="N13" s="278"/>
      <c r="O13" s="278"/>
      <c r="P13" s="278"/>
      <c r="Q13" s="278"/>
      <c r="R13" s="278"/>
      <c r="S13" s="278"/>
      <c r="T13" s="278"/>
      <c r="U13" s="278"/>
      <c r="V13" s="278"/>
      <c r="W13" s="278"/>
      <c r="X13" s="278"/>
      <c r="Y13" s="278"/>
      <c r="Z13" s="278"/>
      <c r="AA13" s="278"/>
      <c r="AB13" s="278"/>
      <c r="AC13" s="278"/>
      <c r="AD13" s="312"/>
      <c r="AE13" s="312"/>
      <c r="AF13" s="312"/>
      <c r="AG13" s="312"/>
      <c r="AH13" s="312"/>
      <c r="AI13" s="312"/>
      <c r="AJ13" s="312"/>
      <c r="AK13" s="312"/>
    </row>
    <row r="14" spans="2:40" ht="23.25" customHeight="1">
      <c r="B14" s="1000" t="s">
        <v>431</v>
      </c>
      <c r="C14" s="1000"/>
      <c r="D14" s="1000"/>
      <c r="E14" s="1000"/>
      <c r="F14" s="1000"/>
      <c r="G14" s="1000"/>
      <c r="H14" s="1000"/>
      <c r="I14" s="1000"/>
      <c r="J14" s="1000"/>
      <c r="K14" s="1000"/>
      <c r="L14" s="1000"/>
      <c r="M14" s="1000"/>
      <c r="N14" s="1000"/>
      <c r="O14" s="1000"/>
      <c r="P14" s="1000"/>
      <c r="Q14" s="1000"/>
      <c r="R14" s="1000"/>
      <c r="S14" s="1000"/>
      <c r="T14" s="1000"/>
      <c r="U14" s="1000"/>
      <c r="V14" s="1000"/>
      <c r="W14" s="1000"/>
      <c r="X14" s="1000"/>
      <c r="Y14" s="1000"/>
      <c r="Z14" s="313"/>
      <c r="AA14" s="313"/>
      <c r="AB14" s="314"/>
      <c r="AC14" s="314"/>
      <c r="AD14" s="314"/>
      <c r="AE14" s="314"/>
      <c r="AF14" s="314"/>
      <c r="AG14" s="314"/>
      <c r="AH14" s="314"/>
      <c r="AI14" s="314"/>
      <c r="AJ14" s="314"/>
      <c r="AK14" s="314"/>
    </row>
    <row r="15" spans="2:40" ht="23.25" customHeight="1" thickBot="1">
      <c r="B15" s="1000" t="s">
        <v>439</v>
      </c>
      <c r="C15" s="1000"/>
      <c r="D15" s="1000"/>
      <c r="E15" s="1000"/>
      <c r="F15" s="1000"/>
      <c r="G15" s="1000"/>
      <c r="H15" s="1000"/>
      <c r="I15" s="1000"/>
      <c r="J15" s="1000"/>
      <c r="K15" s="1000"/>
      <c r="L15" s="1000"/>
      <c r="M15" s="1000"/>
      <c r="N15" s="1000"/>
      <c r="O15" s="1000"/>
      <c r="P15" s="1000"/>
      <c r="Q15" s="1000"/>
      <c r="R15" s="1000"/>
      <c r="S15" s="1000"/>
      <c r="T15" s="1000"/>
      <c r="U15" s="1000"/>
      <c r="V15" s="1000"/>
      <c r="W15" s="1000"/>
      <c r="X15" s="1000"/>
      <c r="Y15" s="1000"/>
      <c r="Z15" s="1000"/>
      <c r="AA15" s="1000"/>
      <c r="AB15" s="1000"/>
      <c r="AC15" s="1000"/>
      <c r="AD15" s="1000"/>
      <c r="AE15" s="1000"/>
      <c r="AF15" s="1000"/>
      <c r="AG15" s="1000"/>
      <c r="AH15" s="1000"/>
      <c r="AI15" s="1000"/>
      <c r="AJ15" s="1000"/>
      <c r="AK15" s="1000"/>
    </row>
    <row r="16" spans="2:40" ht="20.100000000000001" customHeight="1">
      <c r="B16" s="1001" t="s">
        <v>174</v>
      </c>
      <c r="C16" s="1002"/>
      <c r="D16" s="1002"/>
      <c r="E16" s="1003"/>
      <c r="F16" s="921">
        <f>ﾃﾞｰﾀ入力!B6</f>
        <v>0</v>
      </c>
      <c r="G16" s="922"/>
      <c r="H16" s="922"/>
      <c r="I16" s="922"/>
      <c r="J16" s="922"/>
      <c r="K16" s="922"/>
      <c r="L16" s="922"/>
      <c r="M16" s="922"/>
      <c r="N16" s="922"/>
      <c r="O16" s="922"/>
      <c r="P16" s="922"/>
      <c r="Q16" s="922"/>
      <c r="R16" s="1054"/>
      <c r="S16" s="1002" t="s">
        <v>432</v>
      </c>
      <c r="T16" s="1002"/>
      <c r="U16" s="1002"/>
      <c r="V16" s="1002"/>
      <c r="W16" s="1002"/>
      <c r="X16" s="1003"/>
      <c r="Y16" s="1004">
        <f>ﾃﾞｰﾀ入力!B2</f>
        <v>0</v>
      </c>
      <c r="Z16" s="1005"/>
      <c r="AA16" s="1005"/>
      <c r="AB16" s="1005"/>
      <c r="AC16" s="1005"/>
      <c r="AD16" s="1005"/>
      <c r="AE16" s="1005"/>
      <c r="AF16" s="1005"/>
      <c r="AG16" s="1005"/>
      <c r="AH16" s="1005"/>
      <c r="AI16" s="1005"/>
      <c r="AJ16" s="1005"/>
      <c r="AK16" s="1006"/>
    </row>
    <row r="17" spans="1:41" ht="20.100000000000001" customHeight="1">
      <c r="B17" s="1007" t="s">
        <v>302</v>
      </c>
      <c r="C17" s="1008"/>
      <c r="D17" s="1008"/>
      <c r="E17" s="1009"/>
      <c r="F17" s="968">
        <f>ﾃﾞｰﾀ入力!B7</f>
        <v>0</v>
      </c>
      <c r="G17" s="916"/>
      <c r="H17" s="916"/>
      <c r="I17" s="916"/>
      <c r="J17" s="916"/>
      <c r="K17" s="916"/>
      <c r="L17" s="916"/>
      <c r="M17" s="916"/>
      <c r="N17" s="916"/>
      <c r="O17" s="916"/>
      <c r="P17" s="916"/>
      <c r="Q17" s="916"/>
      <c r="R17" s="917"/>
      <c r="S17" s="977" t="s">
        <v>433</v>
      </c>
      <c r="T17" s="978"/>
      <c r="U17" s="978"/>
      <c r="V17" s="978"/>
      <c r="W17" s="978"/>
      <c r="X17" s="979"/>
      <c r="Y17" s="379" t="s">
        <v>230</v>
      </c>
      <c r="Z17" s="980">
        <f>ﾃﾞｰﾀ入力!B11</f>
        <v>0</v>
      </c>
      <c r="AA17" s="980"/>
      <c r="AB17" s="980"/>
      <c r="AC17" s="980"/>
      <c r="AD17" s="980"/>
      <c r="AE17" s="980"/>
      <c r="AF17" s="980"/>
      <c r="AG17" s="980"/>
      <c r="AH17" s="980"/>
      <c r="AI17" s="980"/>
      <c r="AJ17" s="980"/>
      <c r="AK17" s="981"/>
    </row>
    <row r="18" spans="1:41" ht="20.100000000000001" customHeight="1">
      <c r="B18" s="977" t="s">
        <v>304</v>
      </c>
      <c r="C18" s="978"/>
      <c r="D18" s="978"/>
      <c r="E18" s="979"/>
      <c r="F18" s="1010">
        <f>ﾃﾞｰﾀ入力!B15</f>
        <v>0</v>
      </c>
      <c r="G18" s="1011"/>
      <c r="H18" s="1011"/>
      <c r="I18" s="1011"/>
      <c r="J18" s="1011"/>
      <c r="K18" s="1011"/>
      <c r="L18" s="1011"/>
      <c r="M18" s="1011"/>
      <c r="N18" s="1011"/>
      <c r="O18" s="1011"/>
      <c r="P18" s="1011"/>
      <c r="Q18" s="1011"/>
      <c r="R18" s="1055"/>
      <c r="S18" s="918"/>
      <c r="T18" s="919"/>
      <c r="U18" s="919"/>
      <c r="V18" s="919"/>
      <c r="W18" s="919"/>
      <c r="X18" s="920"/>
      <c r="Y18" s="315" t="s">
        <v>231</v>
      </c>
      <c r="Z18" s="924">
        <f>ﾃﾞｰﾀ入力!B12</f>
        <v>0</v>
      </c>
      <c r="AA18" s="924"/>
      <c r="AB18" s="924"/>
      <c r="AC18" s="924"/>
      <c r="AD18" s="924"/>
      <c r="AE18" s="924"/>
      <c r="AF18" s="924"/>
      <c r="AG18" s="924"/>
      <c r="AH18" s="924"/>
      <c r="AI18" s="924"/>
      <c r="AJ18" s="924"/>
      <c r="AK18" s="925"/>
    </row>
    <row r="19" spans="1:41" ht="20.100000000000001" customHeight="1">
      <c r="B19" s="918" t="s">
        <v>305</v>
      </c>
      <c r="C19" s="919"/>
      <c r="D19" s="919"/>
      <c r="E19" s="920"/>
      <c r="F19" s="1012"/>
      <c r="G19" s="1013"/>
      <c r="H19" s="1013"/>
      <c r="I19" s="1013"/>
      <c r="J19" s="1013"/>
      <c r="K19" s="1013"/>
      <c r="L19" s="1013"/>
      <c r="M19" s="1013"/>
      <c r="N19" s="1013"/>
      <c r="O19" s="1013"/>
      <c r="P19" s="1013"/>
      <c r="Q19" s="1013"/>
      <c r="R19" s="1056"/>
      <c r="S19" s="987" t="s">
        <v>642</v>
      </c>
      <c r="T19" s="988"/>
      <c r="U19" s="988"/>
      <c r="V19" s="988"/>
      <c r="W19" s="988"/>
      <c r="X19" s="989"/>
      <c r="Y19" s="994" t="s">
        <v>434</v>
      </c>
      <c r="Z19" s="988"/>
      <c r="AA19" s="988"/>
      <c r="AB19" s="989"/>
      <c r="AC19" s="994" t="s">
        <v>643</v>
      </c>
      <c r="AD19" s="988"/>
      <c r="AE19" s="988"/>
      <c r="AF19" s="988"/>
      <c r="AG19" s="989"/>
      <c r="AH19" s="994" t="s">
        <v>435</v>
      </c>
      <c r="AI19" s="988"/>
      <c r="AJ19" s="988"/>
      <c r="AK19" s="999"/>
    </row>
    <row r="20" spans="1:41" ht="20.100000000000001" customHeight="1">
      <c r="A20" s="147"/>
      <c r="B20" s="963" t="s">
        <v>308</v>
      </c>
      <c r="C20" s="964"/>
      <c r="D20" s="964"/>
      <c r="E20" s="965"/>
      <c r="F20" s="1074" t="str">
        <f>"￥"&amp;+DBCS(FIXED(ROUND(ﾃﾞｰﾀ入力!B22*1.1,0),0))&amp;+" －　　"</f>
        <v>￥０ －　　</v>
      </c>
      <c r="G20" s="1075"/>
      <c r="H20" s="1075"/>
      <c r="I20" s="1075"/>
      <c r="J20" s="1075"/>
      <c r="K20" s="1075"/>
      <c r="L20" s="1075"/>
      <c r="M20" s="1075"/>
      <c r="N20" s="1075"/>
      <c r="O20" s="1075"/>
      <c r="P20" s="1075"/>
      <c r="Q20" s="1075"/>
      <c r="R20" s="1076"/>
      <c r="S20" s="992" t="s">
        <v>648</v>
      </c>
      <c r="T20" s="916"/>
      <c r="U20" s="916"/>
      <c r="V20" s="916"/>
      <c r="W20" s="916"/>
      <c r="X20" s="993"/>
      <c r="Y20" s="994" t="str">
        <f>IF(ﾃﾞｰﾀ入力!B29="","",ﾃﾞｰﾀ入力!B29)</f>
        <v/>
      </c>
      <c r="Z20" s="989"/>
      <c r="AA20" s="995" t="s">
        <v>645</v>
      </c>
      <c r="AB20" s="996"/>
      <c r="AC20" s="995" t="str">
        <f>IF(Y20="有",IF(ﾃﾞｰﾀ入力!B30&lt;&gt;"",ﾃﾞｰﾀ入力!B30,""),"")</f>
        <v/>
      </c>
      <c r="AD20" s="996"/>
      <c r="AE20" s="997"/>
      <c r="AF20" s="995" t="s">
        <v>646</v>
      </c>
      <c r="AG20" s="997"/>
      <c r="AH20" s="1082" t="str">
        <f>IF(Y20="有",IF(ﾃﾞｰﾀ入力!B31&lt;&gt;"",ﾃﾞｰﾀ入力!B31,""),"")</f>
        <v/>
      </c>
      <c r="AI20" s="1083"/>
      <c r="AJ20" s="1083"/>
      <c r="AK20" s="1084"/>
    </row>
    <row r="21" spans="1:41" ht="20.100000000000001" customHeight="1" thickBot="1">
      <c r="A21" s="147"/>
      <c r="B21" s="938" t="s">
        <v>311</v>
      </c>
      <c r="C21" s="939"/>
      <c r="D21" s="939"/>
      <c r="E21" s="940"/>
      <c r="F21" s="1071" t="str">
        <f>"（内消費税￥"&amp;+DBCS(FIXED(ROUND(ﾃﾞｰﾀ入力!B22*0.1,0),0))&amp;+" －　）　　"</f>
        <v>（内消費税￥０ －　）　　</v>
      </c>
      <c r="G21" s="1072"/>
      <c r="H21" s="1072"/>
      <c r="I21" s="1072"/>
      <c r="J21" s="1072"/>
      <c r="K21" s="1072"/>
      <c r="L21" s="1072"/>
      <c r="M21" s="1072"/>
      <c r="N21" s="1072"/>
      <c r="O21" s="1072"/>
      <c r="P21" s="1072"/>
      <c r="Q21" s="1072"/>
      <c r="R21" s="1073"/>
      <c r="S21" s="939" t="s">
        <v>639</v>
      </c>
      <c r="T21" s="939"/>
      <c r="U21" s="939"/>
      <c r="V21" s="939"/>
      <c r="W21" s="939"/>
      <c r="X21" s="940"/>
      <c r="Y21" s="1036">
        <f>IF(OR(ﾃﾞｰﾀ入力!B33="無",ﾃﾞｰﾀ入力!B35="無"),"無　　　",ﾃﾞｰﾀ入力!B35)</f>
        <v>0</v>
      </c>
      <c r="Z21" s="1037"/>
      <c r="AA21" s="1037"/>
      <c r="AB21" s="1037"/>
      <c r="AC21" s="1037"/>
      <c r="AD21" s="1037"/>
      <c r="AE21" s="1037"/>
      <c r="AF21" s="1037"/>
      <c r="AG21" s="1038" t="str">
        <f>IF(OR(ﾃﾞｰﾀ入力!B33="無"),"","まで")</f>
        <v>まで</v>
      </c>
      <c r="AH21" s="1038"/>
      <c r="AI21" s="376"/>
      <c r="AJ21" s="307"/>
      <c r="AK21" s="308"/>
    </row>
    <row r="22" spans="1:41" ht="20.100000000000001" customHeight="1">
      <c r="A22" s="147"/>
      <c r="B22" s="941" t="s">
        <v>315</v>
      </c>
      <c r="C22" s="942"/>
      <c r="D22" s="945" t="s">
        <v>436</v>
      </c>
      <c r="E22" s="947" t="s">
        <v>160</v>
      </c>
      <c r="F22" s="947"/>
      <c r="G22" s="947"/>
      <c r="H22" s="948"/>
      <c r="I22" s="316" t="s">
        <v>662</v>
      </c>
      <c r="J22" s="317"/>
      <c r="K22" s="318"/>
      <c r="L22" s="318"/>
      <c r="M22" s="318"/>
      <c r="N22" s="318"/>
      <c r="O22" s="318"/>
      <c r="P22" s="318"/>
      <c r="Q22" s="318"/>
      <c r="R22" s="318"/>
      <c r="S22" s="318"/>
      <c r="T22" s="318"/>
      <c r="U22" s="318"/>
      <c r="V22" s="318"/>
      <c r="W22" s="318"/>
      <c r="X22" s="318"/>
      <c r="Y22" s="318"/>
      <c r="Z22" s="318"/>
      <c r="AA22" s="318"/>
      <c r="AB22" s="318"/>
      <c r="AC22" s="318"/>
      <c r="AD22" s="318"/>
      <c r="AE22" s="318"/>
      <c r="AF22" s="318"/>
      <c r="AG22" s="318"/>
      <c r="AH22" s="318"/>
      <c r="AI22" s="318"/>
      <c r="AJ22" s="318"/>
      <c r="AK22" s="319"/>
      <c r="AL22" s="147">
        <f>ﾃﾞｰﾀ入力!B27</f>
        <v>0</v>
      </c>
      <c r="AM22" s="147"/>
      <c r="AN22" s="147"/>
    </row>
    <row r="23" spans="1:41" ht="20.100000000000001" customHeight="1">
      <c r="A23" s="147"/>
      <c r="B23" s="943"/>
      <c r="C23" s="944"/>
      <c r="D23" s="946"/>
      <c r="E23" s="949"/>
      <c r="F23" s="949"/>
      <c r="G23" s="949"/>
      <c r="H23" s="950"/>
      <c r="I23" s="320"/>
      <c r="J23" s="321"/>
      <c r="K23" s="322"/>
      <c r="L23" s="322"/>
      <c r="M23" s="322"/>
      <c r="N23" s="322"/>
      <c r="O23" s="322"/>
      <c r="P23" s="322"/>
      <c r="Q23" s="322"/>
      <c r="R23" s="322"/>
      <c r="S23" s="322"/>
      <c r="T23" s="322"/>
      <c r="U23" s="322"/>
      <c r="V23" s="322"/>
      <c r="W23" s="322"/>
      <c r="X23" s="953" t="s">
        <v>317</v>
      </c>
      <c r="Y23" s="953"/>
      <c r="Z23" s="914" t="str">
        <f>"現金 "&amp;+AL23&amp;+"％　手形 "&amp;+AM23&amp;"％　期日現金払"&amp;+AN23&amp;"％（サイト "&amp;ﾃﾞｰﾀ入力!$B$26&amp;"日）"</f>
        <v>現金 0％　手形 0％　期日現金払0％（サイト 日）</v>
      </c>
      <c r="AA23" s="914"/>
      <c r="AB23" s="914"/>
      <c r="AC23" s="914"/>
      <c r="AD23" s="914"/>
      <c r="AE23" s="914"/>
      <c r="AF23" s="914"/>
      <c r="AG23" s="914"/>
      <c r="AH23" s="914"/>
      <c r="AI23" s="914"/>
      <c r="AJ23" s="914"/>
      <c r="AK23" s="915"/>
      <c r="AL23" s="147">
        <f>ﾃﾞｰﾀ入力!$B$25</f>
        <v>0</v>
      </c>
      <c r="AM23" s="147">
        <f>ﾃﾞｰﾀ入力!$B$24</f>
        <v>0</v>
      </c>
      <c r="AN23" s="147">
        <f>ﾃﾞｰﾀ入力!$B$23</f>
        <v>0</v>
      </c>
    </row>
    <row r="24" spans="1:41" ht="20.100000000000001" customHeight="1">
      <c r="B24" s="943"/>
      <c r="C24" s="944"/>
      <c r="D24" s="323" t="s">
        <v>500</v>
      </c>
      <c r="E24" s="951" t="s">
        <v>161</v>
      </c>
      <c r="F24" s="951"/>
      <c r="G24" s="951"/>
      <c r="H24" s="952"/>
      <c r="I24" s="324" t="s">
        <v>635</v>
      </c>
      <c r="J24" s="325"/>
      <c r="K24" s="325"/>
      <c r="L24" s="325"/>
      <c r="M24" s="325"/>
      <c r="N24" s="325"/>
      <c r="O24" s="325"/>
      <c r="P24" s="325"/>
      <c r="Q24" s="325"/>
      <c r="R24" s="325"/>
      <c r="S24" s="325"/>
      <c r="T24" s="325"/>
      <c r="U24" s="325"/>
      <c r="V24" s="325"/>
      <c r="W24" s="325"/>
      <c r="X24" s="953" t="s">
        <v>317</v>
      </c>
      <c r="Y24" s="953"/>
      <c r="Z24" s="916" t="str">
        <f>"現金 "&amp;+AL24&amp;+"％　手形 "&amp;+AM24&amp;"％　期日現金払"&amp;+AN24&amp;"％（サイト "&amp;ﾃﾞｰﾀ入力!$B$26&amp;"日）"</f>
        <v>現金 0％　手形 0％　期日現金払0％（サイト 日）</v>
      </c>
      <c r="AA24" s="916"/>
      <c r="AB24" s="916"/>
      <c r="AC24" s="916"/>
      <c r="AD24" s="916"/>
      <c r="AE24" s="916"/>
      <c r="AF24" s="916"/>
      <c r="AG24" s="916"/>
      <c r="AH24" s="916"/>
      <c r="AI24" s="916"/>
      <c r="AJ24" s="916"/>
      <c r="AK24" s="917"/>
      <c r="AL24" s="147">
        <f>ﾃﾞｰﾀ入力!$B$25</f>
        <v>0</v>
      </c>
      <c r="AM24" s="147">
        <f>ﾃﾞｰﾀ入力!$B$24</f>
        <v>0</v>
      </c>
      <c r="AN24" s="147">
        <f>ﾃﾞｰﾀ入力!$B$23</f>
        <v>0</v>
      </c>
      <c r="AO24" s="147"/>
    </row>
    <row r="25" spans="1:41" ht="20.100000000000001" customHeight="1" thickBot="1">
      <c r="B25" s="943"/>
      <c r="C25" s="944"/>
      <c r="D25" s="326"/>
      <c r="E25" s="933" t="s">
        <v>501</v>
      </c>
      <c r="F25" s="933"/>
      <c r="G25" s="933"/>
      <c r="H25" s="934"/>
      <c r="I25" s="327" t="s">
        <v>630</v>
      </c>
      <c r="J25" s="304"/>
      <c r="K25" s="304"/>
      <c r="L25" s="304"/>
      <c r="M25" s="304"/>
      <c r="N25" s="304"/>
      <c r="O25" s="304"/>
      <c r="P25" s="304"/>
      <c r="Q25" s="304"/>
      <c r="R25" s="304"/>
      <c r="S25" s="304"/>
      <c r="T25" s="304"/>
      <c r="U25" s="304"/>
      <c r="V25" s="304"/>
      <c r="W25" s="304"/>
      <c r="X25" s="304"/>
      <c r="Y25" s="304"/>
      <c r="Z25" s="328"/>
      <c r="AA25" s="328"/>
      <c r="AB25" s="329"/>
      <c r="AC25" s="329"/>
      <c r="AD25" s="329"/>
      <c r="AE25" s="329"/>
      <c r="AF25" s="329"/>
      <c r="AG25" s="329"/>
      <c r="AH25" s="329"/>
      <c r="AI25" s="329"/>
      <c r="AJ25" s="329"/>
      <c r="AK25" s="330"/>
      <c r="AL25" s="147"/>
      <c r="AM25" s="147"/>
      <c r="AN25" s="147"/>
    </row>
    <row r="26" spans="1:41" ht="20.100000000000001" customHeight="1">
      <c r="B26" s="935" t="s">
        <v>320</v>
      </c>
      <c r="C26" s="936"/>
      <c r="D26" s="936"/>
      <c r="E26" s="937"/>
      <c r="F26" s="331" t="s">
        <v>321</v>
      </c>
      <c r="G26" s="318"/>
      <c r="H26" s="318"/>
      <c r="I26" s="318"/>
      <c r="J26" s="318"/>
      <c r="K26" s="318"/>
      <c r="L26" s="1014" t="s">
        <v>437</v>
      </c>
      <c r="M26" s="1015"/>
      <c r="N26" s="1018" t="s">
        <v>650</v>
      </c>
      <c r="O26" s="947"/>
      <c r="P26" s="947"/>
      <c r="Q26" s="947"/>
      <c r="R26" s="947"/>
      <c r="S26" s="947"/>
      <c r="T26" s="947"/>
      <c r="U26" s="947"/>
      <c r="V26" s="947"/>
      <c r="W26" s="947"/>
      <c r="X26" s="947"/>
      <c r="Y26" s="947"/>
      <c r="Z26" s="947"/>
      <c r="AA26" s="947"/>
      <c r="AB26" s="947"/>
      <c r="AC26" s="947"/>
      <c r="AD26" s="947"/>
      <c r="AE26" s="947"/>
      <c r="AF26" s="947"/>
      <c r="AG26" s="947"/>
      <c r="AH26" s="947"/>
      <c r="AI26" s="947"/>
      <c r="AJ26" s="947"/>
      <c r="AK26" s="1078"/>
    </row>
    <row r="27" spans="1:41" ht="40.5" customHeight="1" thickBot="1">
      <c r="B27" s="938"/>
      <c r="C27" s="939"/>
      <c r="D27" s="939"/>
      <c r="E27" s="940"/>
      <c r="F27" s="332"/>
      <c r="G27" s="307"/>
      <c r="H27" s="307"/>
      <c r="I27" s="307"/>
      <c r="J27" s="307"/>
      <c r="K27" s="307"/>
      <c r="L27" s="1016"/>
      <c r="M27" s="1017"/>
      <c r="N27" s="1079"/>
      <c r="O27" s="1080"/>
      <c r="P27" s="1080"/>
      <c r="Q27" s="1080"/>
      <c r="R27" s="1080"/>
      <c r="S27" s="1080"/>
      <c r="T27" s="1080"/>
      <c r="U27" s="1080"/>
      <c r="V27" s="1080"/>
      <c r="W27" s="1080"/>
      <c r="X27" s="1080"/>
      <c r="Y27" s="1080"/>
      <c r="Z27" s="1080"/>
      <c r="AA27" s="1080"/>
      <c r="AB27" s="1080"/>
      <c r="AC27" s="1080"/>
      <c r="AD27" s="1080"/>
      <c r="AE27" s="1080"/>
      <c r="AF27" s="1080"/>
      <c r="AG27" s="1080"/>
      <c r="AH27" s="1080"/>
      <c r="AI27" s="1080"/>
      <c r="AJ27" s="1080"/>
      <c r="AK27" s="1081"/>
    </row>
    <row r="30" spans="1:41" ht="11.25" customHeight="1"/>
    <row r="31" spans="1:41" ht="11.25" customHeight="1">
      <c r="B31" s="333"/>
      <c r="D31" s="334"/>
      <c r="E31" s="334"/>
      <c r="F31" s="1031" t="s">
        <v>181</v>
      </c>
      <c r="G31" s="1031"/>
      <c r="H31" s="1031"/>
      <c r="I31" s="1031"/>
      <c r="J31" s="1031"/>
      <c r="K31" s="1031"/>
      <c r="L31" s="1031"/>
      <c r="M31" s="1031"/>
      <c r="N31" s="1031"/>
      <c r="O31" s="334"/>
      <c r="P31" s="334"/>
      <c r="Q31" s="334"/>
      <c r="R31" s="334"/>
      <c r="T31" s="333"/>
      <c r="U31" s="333"/>
      <c r="W31" s="334"/>
      <c r="X31" s="1031" t="s">
        <v>181</v>
      </c>
      <c r="Y31" s="1031"/>
      <c r="Z31" s="1031"/>
      <c r="AA31" s="1031"/>
      <c r="AB31" s="1031"/>
      <c r="AC31" s="1031"/>
      <c r="AD31" s="1031"/>
      <c r="AE31" s="1031"/>
      <c r="AF31" s="1031"/>
      <c r="AG31" s="1031"/>
      <c r="AH31" s="334"/>
      <c r="AI31" s="334"/>
      <c r="AJ31" s="334"/>
      <c r="AK31" s="334"/>
    </row>
    <row r="32" spans="1:41" ht="11.25" customHeight="1" thickBot="1">
      <c r="B32" s="333"/>
      <c r="C32" s="334"/>
      <c r="D32" s="334"/>
      <c r="E32" s="334"/>
      <c r="F32" s="1032"/>
      <c r="G32" s="1032"/>
      <c r="H32" s="1032"/>
      <c r="I32" s="1032"/>
      <c r="J32" s="1032"/>
      <c r="K32" s="1032"/>
      <c r="L32" s="1032"/>
      <c r="M32" s="1032"/>
      <c r="N32" s="1032"/>
      <c r="O32" s="334"/>
      <c r="P32" s="334"/>
      <c r="Q32" s="334"/>
      <c r="R32" s="334"/>
      <c r="S32" s="101"/>
      <c r="T32" s="333"/>
      <c r="U32" s="335"/>
      <c r="V32" s="334"/>
      <c r="W32" s="334"/>
      <c r="X32" s="1032"/>
      <c r="Y32" s="1032"/>
      <c r="Z32" s="1032"/>
      <c r="AA32" s="1032"/>
      <c r="AB32" s="1032"/>
      <c r="AC32" s="1032"/>
      <c r="AD32" s="1032"/>
      <c r="AE32" s="1032"/>
      <c r="AF32" s="1032"/>
      <c r="AG32" s="1032"/>
      <c r="AH32" s="334"/>
      <c r="AI32" s="334"/>
      <c r="AJ32" s="334"/>
      <c r="AK32" s="334"/>
    </row>
    <row r="33" spans="2:37" ht="11.25" customHeight="1" thickTop="1">
      <c r="B33" s="333"/>
      <c r="C33" s="333"/>
      <c r="D33" s="336"/>
      <c r="E33" s="336"/>
      <c r="F33" s="337"/>
      <c r="H33" s="1033" t="s">
        <v>409</v>
      </c>
      <c r="I33" s="1033"/>
      <c r="J33" s="1033"/>
      <c r="K33" s="1033"/>
      <c r="L33" s="1033"/>
      <c r="O33" s="338"/>
      <c r="P33" s="338"/>
      <c r="Q33" s="336"/>
      <c r="R33" s="336"/>
      <c r="S33" s="336"/>
      <c r="T33" s="333"/>
      <c r="U33" s="333"/>
      <c r="V33" s="339"/>
      <c r="W33" s="339"/>
      <c r="X33" s="339"/>
      <c r="Y33" s="339"/>
      <c r="Z33" s="1033" t="s">
        <v>418</v>
      </c>
      <c r="AA33" s="1033"/>
      <c r="AB33" s="1033"/>
      <c r="AC33" s="1033"/>
      <c r="AD33" s="1033"/>
      <c r="AE33" s="1033"/>
      <c r="AF33" s="340"/>
      <c r="AG33" s="340"/>
      <c r="AH33" s="338"/>
      <c r="AI33" s="339"/>
      <c r="AJ33" s="339"/>
      <c r="AK33" s="339"/>
    </row>
    <row r="34" spans="2:37" ht="11.25" customHeight="1">
      <c r="B34" s="333"/>
      <c r="C34" s="333"/>
      <c r="D34" s="333"/>
      <c r="E34" s="333"/>
      <c r="F34" s="333"/>
      <c r="G34" s="333"/>
      <c r="H34" s="333"/>
      <c r="I34" s="333"/>
      <c r="J34" s="341"/>
      <c r="K34" s="341"/>
      <c r="L34" s="341"/>
      <c r="M34" s="341"/>
      <c r="N34" s="341"/>
      <c r="O34" s="341"/>
      <c r="P34" s="341"/>
      <c r="Q34" s="341"/>
      <c r="R34" s="333"/>
      <c r="S34" s="333"/>
      <c r="T34" s="333"/>
      <c r="U34" s="333"/>
      <c r="V34" s="333"/>
      <c r="W34" s="333"/>
      <c r="X34" s="333"/>
      <c r="Y34" s="333"/>
      <c r="Z34" s="333"/>
      <c r="AA34" s="335"/>
      <c r="AB34" s="338"/>
      <c r="AC34" s="338"/>
      <c r="AD34" s="338"/>
      <c r="AE34" s="338"/>
      <c r="AF34" s="338"/>
      <c r="AG34" s="338"/>
      <c r="AH34" s="338"/>
      <c r="AI34" s="335"/>
      <c r="AJ34" s="333"/>
      <c r="AK34" s="333"/>
    </row>
    <row r="35" spans="2:37" ht="11.25" customHeight="1">
      <c r="B35" s="899" t="s">
        <v>187</v>
      </c>
      <c r="C35" s="899"/>
      <c r="D35" s="899"/>
      <c r="E35" s="899"/>
      <c r="F35" s="899"/>
      <c r="G35" s="899"/>
      <c r="H35" s="899"/>
      <c r="I35" s="899"/>
      <c r="J35" s="899"/>
      <c r="K35" s="899"/>
      <c r="L35" s="899"/>
      <c r="M35" s="899"/>
      <c r="N35" s="899"/>
      <c r="O35" s="899"/>
      <c r="P35" s="899"/>
      <c r="Q35" s="899"/>
      <c r="R35" s="899"/>
      <c r="S35" s="899"/>
      <c r="T35" s="899" t="s">
        <v>189</v>
      </c>
      <c r="U35" s="899"/>
      <c r="V35" s="899"/>
      <c r="W35" s="899"/>
      <c r="X35" s="899"/>
      <c r="Y35" s="899"/>
      <c r="Z35" s="899"/>
      <c r="AA35" s="899"/>
      <c r="AB35" s="899"/>
      <c r="AC35" s="899"/>
      <c r="AD35" s="342"/>
      <c r="AE35" s="342"/>
      <c r="AF35" s="342"/>
      <c r="AG35" s="342"/>
      <c r="AH35" s="342"/>
      <c r="AI35" s="342"/>
      <c r="AJ35" s="342"/>
      <c r="AK35" s="342"/>
    </row>
    <row r="36" spans="2:37" ht="11.25" customHeight="1">
      <c r="B36" s="221" t="s">
        <v>513</v>
      </c>
      <c r="C36" s="343" t="s">
        <v>286</v>
      </c>
      <c r="D36" s="1024" t="str">
        <f>"勝井建設株式会社を元請負人、"&amp;ﾃﾞｰﾀ入力!B14&amp;"を下請負人とし、元請負人下請負人間における契約工事の特記事項（基本事項）を定める。"</f>
        <v>勝井建設株式会社を元請負人、を下請負人とし、元請負人下請負人間における契約工事の特記事項（基本事項）を定める。</v>
      </c>
      <c r="E36" s="1024"/>
      <c r="F36" s="1024"/>
      <c r="G36" s="1024"/>
      <c r="H36" s="1024"/>
      <c r="I36" s="1024"/>
      <c r="J36" s="1024"/>
      <c r="K36" s="1024"/>
      <c r="L36" s="1024"/>
      <c r="M36" s="1024"/>
      <c r="N36" s="1024"/>
      <c r="O36" s="1024"/>
      <c r="P36" s="1024"/>
      <c r="Q36" s="1024"/>
      <c r="R36" s="1024"/>
      <c r="S36" s="1024"/>
      <c r="T36" s="221" t="s">
        <v>513</v>
      </c>
      <c r="U36" s="899" t="s">
        <v>656</v>
      </c>
      <c r="V36" s="899"/>
      <c r="W36" s="899"/>
      <c r="X36" s="899"/>
      <c r="Y36" s="899"/>
      <c r="Z36" s="899"/>
      <c r="AA36" s="899"/>
      <c r="AB36" s="899"/>
      <c r="AC36" s="899"/>
      <c r="AD36" s="899"/>
      <c r="AE36" s="899"/>
      <c r="AF36" s="899"/>
      <c r="AG36" s="899"/>
      <c r="AH36" s="899"/>
      <c r="AI36" s="899"/>
      <c r="AJ36" s="899"/>
      <c r="AK36" s="899"/>
    </row>
    <row r="37" spans="2:37" ht="11.25" customHeight="1">
      <c r="B37" s="342"/>
      <c r="C37" s="220"/>
      <c r="D37" s="1025"/>
      <c r="E37" s="1025"/>
      <c r="F37" s="1025"/>
      <c r="G37" s="1025"/>
      <c r="H37" s="1025"/>
      <c r="I37" s="1025"/>
      <c r="J37" s="1025"/>
      <c r="K37" s="1025"/>
      <c r="L37" s="1025"/>
      <c r="M37" s="1025"/>
      <c r="N37" s="1025"/>
      <c r="O37" s="1025"/>
      <c r="P37" s="1025"/>
      <c r="Q37" s="1025"/>
      <c r="R37" s="1025"/>
      <c r="S37" s="1025"/>
      <c r="T37" s="221"/>
      <c r="U37" s="899" t="s">
        <v>629</v>
      </c>
      <c r="V37" s="899"/>
      <c r="W37" s="344"/>
      <c r="X37" s="344"/>
      <c r="Y37" s="344"/>
      <c r="Z37" s="344"/>
      <c r="AA37" s="344"/>
      <c r="AB37" s="344"/>
      <c r="AC37" s="344"/>
      <c r="AD37" s="344"/>
      <c r="AE37" s="344"/>
      <c r="AF37" s="344"/>
      <c r="AG37" s="344"/>
      <c r="AH37" s="344"/>
      <c r="AI37" s="344"/>
      <c r="AJ37" s="344"/>
      <c r="AK37" s="344"/>
    </row>
    <row r="38" spans="2:37" ht="11.25" customHeight="1">
      <c r="B38" s="344"/>
      <c r="C38" s="343" t="s">
        <v>500</v>
      </c>
      <c r="D38" s="899" t="s">
        <v>479</v>
      </c>
      <c r="E38" s="899"/>
      <c r="F38" s="899"/>
      <c r="G38" s="899"/>
      <c r="H38" s="899"/>
      <c r="I38" s="899"/>
      <c r="J38" s="899"/>
      <c r="K38" s="899"/>
      <c r="L38" s="899"/>
      <c r="M38" s="899"/>
      <c r="N38" s="899"/>
      <c r="O38" s="899"/>
      <c r="P38" s="899"/>
      <c r="Q38" s="899"/>
      <c r="R38" s="899"/>
      <c r="S38" s="899"/>
      <c r="T38" s="899" t="s">
        <v>190</v>
      </c>
      <c r="U38" s="899"/>
      <c r="V38" s="899"/>
      <c r="W38" s="899"/>
      <c r="X38" s="899"/>
      <c r="Y38" s="899"/>
      <c r="Z38" s="899"/>
      <c r="AA38" s="899"/>
      <c r="AB38" s="899"/>
      <c r="AC38" s="899"/>
      <c r="AD38" s="344"/>
      <c r="AE38" s="344"/>
      <c r="AF38" s="344"/>
      <c r="AG38" s="344"/>
      <c r="AH38" s="344"/>
      <c r="AI38" s="344"/>
      <c r="AJ38" s="344"/>
      <c r="AK38" s="344"/>
    </row>
    <row r="39" spans="2:37" ht="11.25" customHeight="1">
      <c r="B39" s="344"/>
      <c r="C39" s="342"/>
      <c r="D39" s="899" t="s">
        <v>480</v>
      </c>
      <c r="E39" s="899"/>
      <c r="F39" s="899"/>
      <c r="G39" s="899"/>
      <c r="H39" s="899"/>
      <c r="I39" s="899"/>
      <c r="J39" s="899"/>
      <c r="K39" s="899"/>
      <c r="L39" s="344"/>
      <c r="M39" s="344"/>
      <c r="N39" s="344"/>
      <c r="O39" s="344"/>
      <c r="P39" s="344"/>
      <c r="Q39" s="344"/>
      <c r="R39" s="344"/>
      <c r="S39" s="344"/>
      <c r="T39" s="221" t="s">
        <v>4</v>
      </c>
      <c r="U39" s="899" t="s">
        <v>538</v>
      </c>
      <c r="V39" s="899"/>
      <c r="W39" s="899"/>
      <c r="X39" s="899"/>
      <c r="Y39" s="899"/>
      <c r="Z39" s="899"/>
      <c r="AA39" s="899"/>
      <c r="AB39" s="899"/>
      <c r="AC39" s="899"/>
      <c r="AD39" s="899"/>
      <c r="AE39" s="899"/>
      <c r="AF39" s="899"/>
      <c r="AG39" s="899"/>
      <c r="AH39" s="899"/>
      <c r="AI39" s="899"/>
      <c r="AJ39" s="899"/>
      <c r="AK39" s="899"/>
    </row>
    <row r="40" spans="2:37" ht="11.25" customHeight="1">
      <c r="B40" s="899" t="s">
        <v>410</v>
      </c>
      <c r="C40" s="899"/>
      <c r="D40" s="899"/>
      <c r="E40" s="899"/>
      <c r="F40" s="899"/>
      <c r="G40" s="899"/>
      <c r="H40" s="899"/>
      <c r="I40" s="899"/>
      <c r="J40" s="899"/>
      <c r="K40" s="899"/>
      <c r="L40" s="899"/>
      <c r="M40" s="899"/>
      <c r="N40" s="899"/>
      <c r="O40" s="899"/>
      <c r="P40" s="899"/>
      <c r="Q40" s="899"/>
      <c r="R40" s="899"/>
      <c r="S40" s="899"/>
      <c r="T40" s="342"/>
      <c r="U40" s="899"/>
      <c r="V40" s="899"/>
      <c r="W40" s="899"/>
      <c r="X40" s="899"/>
      <c r="Y40" s="899"/>
      <c r="Z40" s="899"/>
      <c r="AA40" s="899"/>
      <c r="AB40" s="899"/>
      <c r="AC40" s="899"/>
      <c r="AD40" s="899"/>
      <c r="AE40" s="899"/>
      <c r="AF40" s="899"/>
      <c r="AG40" s="899"/>
      <c r="AH40" s="899"/>
      <c r="AI40" s="899"/>
      <c r="AJ40" s="899"/>
      <c r="AK40" s="899"/>
    </row>
    <row r="41" spans="2:37" ht="11.25" customHeight="1">
      <c r="B41" s="221" t="s">
        <v>481</v>
      </c>
      <c r="C41" s="343" t="s">
        <v>286</v>
      </c>
      <c r="D41" s="899" t="s">
        <v>411</v>
      </c>
      <c r="E41" s="899"/>
      <c r="F41" s="899"/>
      <c r="G41" s="899"/>
      <c r="H41" s="899"/>
      <c r="I41" s="899"/>
      <c r="J41" s="899"/>
      <c r="K41" s="899"/>
      <c r="L41" s="899"/>
      <c r="M41" s="899"/>
      <c r="N41" s="899"/>
      <c r="O41" s="899"/>
      <c r="P41" s="899"/>
      <c r="Q41" s="899"/>
      <c r="R41" s="899"/>
      <c r="S41" s="899"/>
      <c r="T41" s="342"/>
      <c r="U41" s="899" t="s">
        <v>511</v>
      </c>
      <c r="V41" s="899"/>
      <c r="W41" s="899"/>
      <c r="X41" s="899"/>
      <c r="Y41" s="899"/>
      <c r="Z41" s="899"/>
      <c r="AA41" s="899"/>
      <c r="AB41" s="899"/>
      <c r="AC41" s="899"/>
      <c r="AD41" s="899"/>
      <c r="AE41" s="899"/>
      <c r="AF41" s="899"/>
      <c r="AG41" s="899"/>
      <c r="AH41" s="899"/>
      <c r="AI41" s="899"/>
      <c r="AJ41" s="899"/>
      <c r="AK41" s="899"/>
    </row>
    <row r="42" spans="2:37" ht="11.25" customHeight="1">
      <c r="B42" s="342"/>
      <c r="C42" s="343" t="s">
        <v>500</v>
      </c>
      <c r="D42" s="899" t="s">
        <v>412</v>
      </c>
      <c r="E42" s="899"/>
      <c r="F42" s="899"/>
      <c r="G42" s="899"/>
      <c r="H42" s="899"/>
      <c r="I42" s="899"/>
      <c r="J42" s="899"/>
      <c r="K42" s="899"/>
      <c r="L42" s="899"/>
      <c r="M42" s="899"/>
      <c r="N42" s="899"/>
      <c r="O42" s="899"/>
      <c r="P42" s="899"/>
      <c r="Q42" s="899"/>
      <c r="R42" s="899"/>
      <c r="S42" s="899"/>
      <c r="T42" s="345"/>
      <c r="U42" s="1027"/>
      <c r="V42" s="1027"/>
      <c r="W42" s="1027"/>
      <c r="X42" s="1027"/>
      <c r="Y42" s="1027"/>
      <c r="Z42" s="1027"/>
      <c r="AA42" s="1027"/>
      <c r="AB42" s="346" t="s">
        <v>192</v>
      </c>
      <c r="AC42" s="1034"/>
      <c r="AD42" s="1034"/>
      <c r="AE42" s="1034"/>
      <c r="AF42" s="1034"/>
      <c r="AG42" s="1034"/>
      <c r="AH42" s="1034"/>
      <c r="AI42" s="1034"/>
      <c r="AJ42" s="346"/>
      <c r="AK42" s="346"/>
    </row>
    <row r="43" spans="2:37" ht="11.25" customHeight="1">
      <c r="B43" s="221"/>
      <c r="C43" s="342"/>
      <c r="D43" s="899" t="s">
        <v>594</v>
      </c>
      <c r="E43" s="899"/>
      <c r="F43" s="899"/>
      <c r="G43" s="899"/>
      <c r="H43" s="899"/>
      <c r="I43" s="899"/>
      <c r="J43" s="899"/>
      <c r="K43" s="899"/>
      <c r="L43" s="899"/>
      <c r="M43" s="899"/>
      <c r="N43" s="899"/>
      <c r="O43" s="899"/>
      <c r="P43" s="899"/>
      <c r="Q43" s="899"/>
      <c r="R43" s="899"/>
      <c r="S43" s="899"/>
      <c r="T43" s="347"/>
      <c r="U43" s="1027"/>
      <c r="V43" s="1027"/>
      <c r="W43" s="1027"/>
      <c r="X43" s="1027"/>
      <c r="Y43" s="1027"/>
      <c r="Z43" s="1027"/>
      <c r="AA43" s="1027"/>
      <c r="AB43" s="347"/>
      <c r="AC43" s="347"/>
      <c r="AD43" s="347"/>
      <c r="AE43" s="347"/>
      <c r="AF43" s="347"/>
      <c r="AG43" s="347"/>
      <c r="AH43" s="347"/>
      <c r="AI43" s="347"/>
      <c r="AJ43" s="347"/>
      <c r="AK43" s="347"/>
    </row>
    <row r="44" spans="2:37" ht="11.25" customHeight="1">
      <c r="B44" s="342"/>
      <c r="C44" s="344"/>
      <c r="D44" s="899" t="s">
        <v>595</v>
      </c>
      <c r="E44" s="899"/>
      <c r="F44" s="899"/>
      <c r="G44" s="899"/>
      <c r="H44" s="899"/>
      <c r="I44" s="899"/>
      <c r="J44" s="899"/>
      <c r="K44" s="899"/>
      <c r="L44" s="899"/>
      <c r="M44" s="899"/>
      <c r="N44" s="899"/>
      <c r="O44" s="899"/>
      <c r="P44" s="899"/>
      <c r="Q44" s="899"/>
      <c r="R44" s="899"/>
      <c r="S44" s="899"/>
      <c r="T44" s="932" t="s">
        <v>202</v>
      </c>
      <c r="U44" s="932"/>
      <c r="V44" s="932"/>
      <c r="W44" s="932"/>
      <c r="X44" s="932"/>
      <c r="Y44" s="932"/>
      <c r="Z44" s="932"/>
      <c r="AA44" s="932"/>
      <c r="AB44" s="932"/>
      <c r="AC44" s="932"/>
      <c r="AD44" s="348"/>
      <c r="AE44" s="348"/>
      <c r="AF44" s="348"/>
      <c r="AG44" s="348"/>
      <c r="AH44" s="348"/>
      <c r="AI44" s="348"/>
      <c r="AJ44" s="348"/>
      <c r="AK44" s="348"/>
    </row>
    <row r="45" spans="2:37" ht="11.25" customHeight="1">
      <c r="B45" s="342"/>
      <c r="C45" s="342"/>
      <c r="D45" s="342"/>
      <c r="E45" s="349"/>
      <c r="F45" s="349"/>
      <c r="G45" s="349"/>
      <c r="H45" s="349"/>
      <c r="I45" s="349"/>
      <c r="J45" s="349"/>
      <c r="K45" s="349"/>
      <c r="L45" s="349"/>
      <c r="M45" s="349"/>
      <c r="N45" s="349"/>
      <c r="O45" s="349"/>
      <c r="P45" s="349"/>
      <c r="Q45" s="349"/>
      <c r="R45" s="349"/>
      <c r="S45" s="349"/>
      <c r="T45" s="350" t="s">
        <v>515</v>
      </c>
      <c r="U45" s="1035" t="s">
        <v>596</v>
      </c>
      <c r="V45" s="1035"/>
      <c r="W45" s="1035"/>
      <c r="X45" s="1035"/>
      <c r="Y45" s="1035"/>
      <c r="Z45" s="1035"/>
      <c r="AA45" s="1035"/>
      <c r="AB45" s="1035"/>
      <c r="AC45" s="1035"/>
      <c r="AD45" s="1035"/>
      <c r="AE45" s="1035"/>
      <c r="AF45" s="1035"/>
      <c r="AG45" s="1035"/>
      <c r="AH45" s="1035"/>
      <c r="AI45" s="1035"/>
      <c r="AJ45" s="1035"/>
      <c r="AK45" s="1035"/>
    </row>
    <row r="46" spans="2:37" ht="11.25" customHeight="1">
      <c r="B46" s="899" t="s">
        <v>413</v>
      </c>
      <c r="C46" s="899"/>
      <c r="D46" s="899"/>
      <c r="E46" s="899"/>
      <c r="F46" s="899"/>
      <c r="G46" s="899"/>
      <c r="H46" s="899"/>
      <c r="I46" s="899"/>
      <c r="J46" s="899"/>
      <c r="K46" s="899"/>
      <c r="L46" s="899"/>
      <c r="M46" s="899"/>
      <c r="N46" s="899"/>
      <c r="O46" s="899"/>
      <c r="P46" s="899"/>
      <c r="Q46" s="899"/>
      <c r="R46" s="349"/>
      <c r="S46" s="349"/>
      <c r="T46" s="220"/>
      <c r="U46" s="351" t="s">
        <v>203</v>
      </c>
      <c r="V46" s="901" t="s">
        <v>204</v>
      </c>
      <c r="W46" s="902"/>
      <c r="X46" s="902"/>
      <c r="Y46" s="902"/>
      <c r="Z46" s="902"/>
      <c r="AA46" s="903"/>
      <c r="AB46" s="351" t="s">
        <v>205</v>
      </c>
      <c r="AC46" s="901" t="s">
        <v>206</v>
      </c>
      <c r="AD46" s="902"/>
      <c r="AE46" s="902"/>
      <c r="AF46" s="902"/>
      <c r="AG46" s="902"/>
      <c r="AH46" s="902"/>
      <c r="AI46" s="902"/>
      <c r="AJ46" s="903"/>
      <c r="AK46" s="352"/>
    </row>
    <row r="47" spans="2:37" ht="11.25" customHeight="1">
      <c r="B47" s="350" t="s">
        <v>515</v>
      </c>
      <c r="C47" s="1027" t="s">
        <v>597</v>
      </c>
      <c r="D47" s="1027"/>
      <c r="E47" s="1027"/>
      <c r="F47" s="1027"/>
      <c r="G47" s="1027"/>
      <c r="H47" s="1027"/>
      <c r="I47" s="1027"/>
      <c r="J47" s="1027"/>
      <c r="K47" s="1027"/>
      <c r="L47" s="1027"/>
      <c r="M47" s="1027"/>
      <c r="N47" s="1027"/>
      <c r="O47" s="1027"/>
      <c r="P47" s="1027"/>
      <c r="Q47" s="1027"/>
      <c r="R47" s="1027"/>
      <c r="S47" s="1027"/>
      <c r="T47" s="220"/>
      <c r="U47" s="351" t="s">
        <v>502</v>
      </c>
      <c r="V47" s="929" t="s">
        <v>207</v>
      </c>
      <c r="W47" s="930"/>
      <c r="X47" s="930"/>
      <c r="Y47" s="930"/>
      <c r="Z47" s="930"/>
      <c r="AA47" s="931"/>
      <c r="AB47" s="353"/>
      <c r="AC47" s="929"/>
      <c r="AD47" s="930"/>
      <c r="AE47" s="930"/>
      <c r="AF47" s="930"/>
      <c r="AG47" s="930"/>
      <c r="AH47" s="930"/>
      <c r="AI47" s="930"/>
      <c r="AJ47" s="931"/>
      <c r="AK47" s="354"/>
    </row>
    <row r="48" spans="2:37" ht="11.25" customHeight="1">
      <c r="B48" s="345"/>
      <c r="C48" s="1027" t="s">
        <v>482</v>
      </c>
      <c r="D48" s="1027"/>
      <c r="E48" s="1027"/>
      <c r="F48" s="1027"/>
      <c r="G48" s="1027"/>
      <c r="H48" s="1027"/>
      <c r="I48" s="1027"/>
      <c r="J48" s="1027"/>
      <c r="K48" s="1027"/>
      <c r="L48" s="1027"/>
      <c r="M48" s="1027"/>
      <c r="N48" s="1027"/>
      <c r="O48" s="1027"/>
      <c r="P48" s="1027"/>
      <c r="Q48" s="1027"/>
      <c r="R48" s="1027"/>
      <c r="S48" s="1027"/>
      <c r="T48" s="220"/>
      <c r="U48" s="351" t="s">
        <v>500</v>
      </c>
      <c r="V48" s="929" t="s">
        <v>208</v>
      </c>
      <c r="W48" s="930"/>
      <c r="X48" s="930"/>
      <c r="Y48" s="930"/>
      <c r="Z48" s="930"/>
      <c r="AA48" s="931"/>
      <c r="AB48" s="353"/>
      <c r="AC48" s="929"/>
      <c r="AD48" s="930"/>
      <c r="AE48" s="930"/>
      <c r="AF48" s="930"/>
      <c r="AG48" s="930"/>
      <c r="AH48" s="930"/>
      <c r="AI48" s="930"/>
      <c r="AJ48" s="931"/>
      <c r="AK48" s="354"/>
    </row>
    <row r="49" spans="1:37" ht="11.25" customHeight="1">
      <c r="B49" s="348"/>
      <c r="C49" s="348"/>
      <c r="D49" s="348"/>
      <c r="E49" s="348"/>
      <c r="F49" s="348"/>
      <c r="G49" s="348"/>
      <c r="H49" s="348"/>
      <c r="I49" s="348"/>
      <c r="J49" s="348"/>
      <c r="K49" s="348"/>
      <c r="L49" s="348"/>
      <c r="M49" s="348"/>
      <c r="N49" s="348"/>
      <c r="O49" s="348"/>
      <c r="P49" s="348"/>
      <c r="Q49" s="348"/>
      <c r="R49" s="348"/>
      <c r="S49" s="348"/>
      <c r="T49" s="220"/>
      <c r="U49" s="351" t="s">
        <v>427</v>
      </c>
      <c r="V49" s="929" t="s">
        <v>209</v>
      </c>
      <c r="W49" s="930"/>
      <c r="X49" s="930"/>
      <c r="Y49" s="930"/>
      <c r="Z49" s="930"/>
      <c r="AA49" s="931"/>
      <c r="AB49" s="353"/>
      <c r="AC49" s="929"/>
      <c r="AD49" s="930"/>
      <c r="AE49" s="930"/>
      <c r="AF49" s="930"/>
      <c r="AG49" s="930"/>
      <c r="AH49" s="930"/>
      <c r="AI49" s="930"/>
      <c r="AJ49" s="931"/>
      <c r="AK49" s="354"/>
    </row>
    <row r="50" spans="1:37" ht="11.25" customHeight="1">
      <c r="B50" s="1028" t="s">
        <v>588</v>
      </c>
      <c r="C50" s="1028"/>
      <c r="D50" s="1028"/>
      <c r="E50" s="1028"/>
      <c r="F50" s="1028"/>
      <c r="G50" s="1028"/>
      <c r="H50" s="1028"/>
      <c r="I50" s="1028"/>
      <c r="J50" s="1028"/>
      <c r="K50" s="1028"/>
      <c r="L50" s="348"/>
      <c r="M50" s="348"/>
      <c r="N50" s="348"/>
      <c r="O50" s="348"/>
      <c r="P50" s="348"/>
      <c r="Q50" s="348"/>
      <c r="R50" s="348"/>
      <c r="S50" s="348"/>
      <c r="T50" s="220"/>
      <c r="U50" s="351" t="s">
        <v>487</v>
      </c>
      <c r="V50" s="929" t="s">
        <v>210</v>
      </c>
      <c r="W50" s="930"/>
      <c r="X50" s="930"/>
      <c r="Y50" s="930"/>
      <c r="Z50" s="930"/>
      <c r="AA50" s="931"/>
      <c r="AB50" s="353" t="s">
        <v>519</v>
      </c>
      <c r="AC50" s="929"/>
      <c r="AD50" s="930"/>
      <c r="AE50" s="930"/>
      <c r="AF50" s="930"/>
      <c r="AG50" s="930"/>
      <c r="AH50" s="930"/>
      <c r="AI50" s="930"/>
      <c r="AJ50" s="931"/>
      <c r="AK50" s="354"/>
    </row>
    <row r="51" spans="1:37" ht="11.25" customHeight="1">
      <c r="B51" s="350" t="s">
        <v>520</v>
      </c>
      <c r="C51" s="1027" t="s">
        <v>598</v>
      </c>
      <c r="D51" s="1027"/>
      <c r="E51" s="1027"/>
      <c r="F51" s="1027"/>
      <c r="G51" s="1027"/>
      <c r="H51" s="1027"/>
      <c r="I51" s="1027"/>
      <c r="J51" s="1027"/>
      <c r="K51" s="1027"/>
      <c r="L51" s="1027"/>
      <c r="M51" s="1027"/>
      <c r="N51" s="1027"/>
      <c r="O51" s="1027"/>
      <c r="P51" s="1027"/>
      <c r="Q51" s="1027"/>
      <c r="R51" s="1027"/>
      <c r="S51" s="1027"/>
      <c r="T51" s="220"/>
      <c r="U51" s="351" t="s">
        <v>488</v>
      </c>
      <c r="V51" s="929" t="s">
        <v>589</v>
      </c>
      <c r="W51" s="930"/>
      <c r="X51" s="930"/>
      <c r="Y51" s="930"/>
      <c r="Z51" s="930"/>
      <c r="AA51" s="931"/>
      <c r="AB51" s="353" t="s">
        <v>519</v>
      </c>
      <c r="AC51" s="929"/>
      <c r="AD51" s="930"/>
      <c r="AE51" s="930"/>
      <c r="AF51" s="930"/>
      <c r="AG51" s="930"/>
      <c r="AH51" s="930"/>
      <c r="AI51" s="930"/>
      <c r="AJ51" s="931"/>
      <c r="AK51" s="354"/>
    </row>
    <row r="52" spans="1:37" ht="11.25" customHeight="1">
      <c r="B52" s="352"/>
      <c r="C52" s="1027" t="s">
        <v>483</v>
      </c>
      <c r="D52" s="1027"/>
      <c r="E52" s="1027"/>
      <c r="F52" s="1027"/>
      <c r="G52" s="1027"/>
      <c r="H52" s="1027"/>
      <c r="I52" s="1027"/>
      <c r="J52" s="1027"/>
      <c r="K52" s="1027"/>
      <c r="L52" s="1027"/>
      <c r="M52" s="1027"/>
      <c r="N52" s="1027"/>
      <c r="O52" s="1027"/>
      <c r="P52" s="1027"/>
      <c r="Q52" s="1027"/>
      <c r="R52" s="1027"/>
      <c r="S52" s="1027"/>
      <c r="T52" s="352"/>
      <c r="U52" s="352"/>
      <c r="V52" s="347"/>
      <c r="W52" s="352"/>
      <c r="X52" s="352"/>
      <c r="Y52" s="347"/>
      <c r="Z52" s="347"/>
      <c r="AA52" s="347"/>
      <c r="AB52" s="347"/>
      <c r="AC52" s="347"/>
      <c r="AD52" s="347"/>
      <c r="AE52" s="347"/>
      <c r="AF52" s="347"/>
      <c r="AG52" s="347"/>
      <c r="AH52" s="347"/>
      <c r="AI52" s="355"/>
      <c r="AJ52" s="355"/>
      <c r="AK52" s="354"/>
    </row>
    <row r="53" spans="1:37" ht="11.25" customHeight="1">
      <c r="B53" s="347"/>
      <c r="C53" s="347"/>
      <c r="D53" s="347"/>
      <c r="E53" s="347"/>
      <c r="F53" s="347"/>
      <c r="G53" s="345"/>
      <c r="H53" s="345"/>
      <c r="I53" s="345"/>
      <c r="J53" s="345"/>
      <c r="K53" s="345"/>
      <c r="L53" s="345"/>
      <c r="M53" s="345"/>
      <c r="N53" s="345"/>
      <c r="O53" s="345"/>
      <c r="P53" s="345"/>
      <c r="Q53" s="345"/>
      <c r="R53" s="345"/>
      <c r="S53" s="345"/>
      <c r="T53" s="899" t="s">
        <v>193</v>
      </c>
      <c r="U53" s="899"/>
      <c r="V53" s="899"/>
      <c r="W53" s="899"/>
      <c r="X53" s="899"/>
      <c r="Y53" s="899"/>
      <c r="Z53" s="899"/>
      <c r="AA53" s="899"/>
      <c r="AB53" s="899"/>
      <c r="AC53" s="899"/>
      <c r="AD53" s="899"/>
      <c r="AE53" s="899"/>
      <c r="AF53" s="344"/>
      <c r="AG53" s="344"/>
      <c r="AH53" s="344"/>
      <c r="AI53" s="344"/>
      <c r="AJ53" s="344"/>
      <c r="AK53" s="344"/>
    </row>
    <row r="54" spans="1:37" ht="11.25" customHeight="1">
      <c r="B54" s="1027" t="s">
        <v>414</v>
      </c>
      <c r="C54" s="1027"/>
      <c r="D54" s="1027"/>
      <c r="E54" s="1027"/>
      <c r="F54" s="1027"/>
      <c r="G54" s="1027"/>
      <c r="H54" s="1027"/>
      <c r="I54" s="1027"/>
      <c r="J54" s="1027"/>
      <c r="K54" s="1027"/>
      <c r="L54" s="1027"/>
      <c r="M54" s="345"/>
      <c r="N54" s="345"/>
      <c r="O54" s="345"/>
      <c r="P54" s="345"/>
      <c r="Q54" s="345"/>
      <c r="R54" s="345"/>
      <c r="S54" s="345"/>
      <c r="T54" s="221" t="s">
        <v>520</v>
      </c>
      <c r="U54" s="899" t="s">
        <v>524</v>
      </c>
      <c r="V54" s="899"/>
      <c r="W54" s="899"/>
      <c r="X54" s="899"/>
      <c r="Y54" s="899"/>
      <c r="Z54" s="899"/>
      <c r="AA54" s="899"/>
      <c r="AB54" s="899"/>
      <c r="AC54" s="899"/>
      <c r="AD54" s="899"/>
      <c r="AE54" s="899"/>
      <c r="AF54" s="899"/>
      <c r="AG54" s="899"/>
      <c r="AH54" s="899"/>
      <c r="AI54" s="899"/>
      <c r="AJ54" s="899"/>
      <c r="AK54" s="344"/>
    </row>
    <row r="55" spans="1:37" ht="11.25" customHeight="1">
      <c r="B55" s="221" t="s">
        <v>525</v>
      </c>
      <c r="C55" s="1027" t="s">
        <v>599</v>
      </c>
      <c r="D55" s="1027"/>
      <c r="E55" s="1027"/>
      <c r="F55" s="1027"/>
      <c r="G55" s="1027"/>
      <c r="H55" s="1027"/>
      <c r="I55" s="1027"/>
      <c r="J55" s="1027"/>
      <c r="K55" s="1027"/>
      <c r="L55" s="1027"/>
      <c r="M55" s="1027"/>
      <c r="N55" s="1027"/>
      <c r="O55" s="1027"/>
      <c r="P55" s="1027"/>
      <c r="Q55" s="1027"/>
      <c r="R55" s="1027"/>
      <c r="S55" s="1027"/>
      <c r="T55" s="221"/>
      <c r="U55" s="900"/>
      <c r="V55" s="900"/>
      <c r="W55" s="900"/>
      <c r="X55" s="900"/>
      <c r="Y55" s="900"/>
      <c r="Z55" s="900"/>
      <c r="AA55" s="900"/>
      <c r="AB55" s="900"/>
      <c r="AC55" s="900"/>
      <c r="AD55" s="900"/>
      <c r="AE55" s="900"/>
      <c r="AF55" s="900"/>
      <c r="AG55" s="900"/>
      <c r="AH55" s="900"/>
      <c r="AI55" s="900"/>
      <c r="AJ55" s="900"/>
      <c r="AK55" s="356"/>
    </row>
    <row r="56" spans="1:37" ht="11.25" customHeight="1">
      <c r="B56" s="352"/>
      <c r="C56" s="1027" t="s">
        <v>590</v>
      </c>
      <c r="D56" s="1027"/>
      <c r="E56" s="1027"/>
      <c r="F56" s="1027"/>
      <c r="G56" s="1027"/>
      <c r="H56" s="1027"/>
      <c r="I56" s="1027"/>
      <c r="J56" s="1027"/>
      <c r="K56" s="1027"/>
      <c r="L56" s="1027"/>
      <c r="M56" s="1027"/>
      <c r="N56" s="1027"/>
      <c r="O56" s="1027"/>
      <c r="P56" s="1027"/>
      <c r="Q56" s="1027"/>
      <c r="R56" s="1027"/>
      <c r="S56" s="1027"/>
      <c r="T56" s="221"/>
      <c r="U56" s="356"/>
      <c r="V56" s="356"/>
      <c r="W56" s="356"/>
      <c r="X56" s="356"/>
      <c r="Y56" s="356"/>
      <c r="Z56" s="356"/>
      <c r="AA56" s="356"/>
      <c r="AB56" s="356"/>
      <c r="AC56" s="356"/>
      <c r="AD56" s="356"/>
      <c r="AE56" s="356"/>
      <c r="AF56" s="356"/>
      <c r="AG56" s="356"/>
      <c r="AH56" s="356"/>
      <c r="AI56" s="356"/>
      <c r="AJ56" s="356"/>
      <c r="AK56" s="356"/>
    </row>
    <row r="57" spans="1:37" ht="11.25" customHeight="1">
      <c r="B57" s="345"/>
      <c r="C57" s="899" t="s">
        <v>600</v>
      </c>
      <c r="D57" s="899"/>
      <c r="E57" s="899"/>
      <c r="F57" s="899"/>
      <c r="G57" s="899"/>
      <c r="H57" s="899"/>
      <c r="I57" s="899"/>
      <c r="J57" s="899"/>
      <c r="K57" s="899"/>
      <c r="L57" s="899"/>
      <c r="M57" s="899"/>
      <c r="N57" s="899"/>
      <c r="O57" s="899"/>
      <c r="P57" s="899"/>
      <c r="Q57" s="899"/>
      <c r="R57" s="899"/>
      <c r="S57" s="899"/>
      <c r="T57" s="899" t="s">
        <v>194</v>
      </c>
      <c r="U57" s="899"/>
      <c r="V57" s="899"/>
      <c r="W57" s="899"/>
      <c r="X57" s="899"/>
      <c r="Y57" s="899"/>
      <c r="Z57" s="899"/>
      <c r="AA57" s="899"/>
      <c r="AB57" s="899"/>
      <c r="AC57" s="342"/>
      <c r="AD57" s="342"/>
      <c r="AE57" s="342"/>
      <c r="AF57" s="342"/>
      <c r="AG57" s="342"/>
      <c r="AH57" s="342"/>
      <c r="AI57" s="342"/>
      <c r="AJ57" s="342"/>
      <c r="AK57" s="342"/>
    </row>
    <row r="58" spans="1:37" ht="11.25" customHeight="1">
      <c r="B58" s="221"/>
      <c r="C58" s="357"/>
      <c r="D58" s="357" t="s">
        <v>286</v>
      </c>
      <c r="E58" s="1026" t="s">
        <v>420</v>
      </c>
      <c r="F58" s="1026"/>
      <c r="G58" s="1026"/>
      <c r="H58" s="1026"/>
      <c r="I58" s="1026"/>
      <c r="J58" s="1026"/>
      <c r="K58" s="1026"/>
      <c r="L58" s="1026"/>
      <c r="M58" s="1026"/>
      <c r="N58" s="1026"/>
      <c r="O58" s="1026"/>
      <c r="P58" s="1026"/>
      <c r="Q58" s="1026"/>
      <c r="R58" s="1026"/>
      <c r="S58" s="1026"/>
      <c r="T58" s="358" t="s">
        <v>525</v>
      </c>
      <c r="U58" s="913" t="s">
        <v>527</v>
      </c>
      <c r="V58" s="913"/>
      <c r="W58" s="913"/>
      <c r="X58" s="913"/>
      <c r="Y58" s="913"/>
      <c r="Z58" s="913"/>
      <c r="AA58" s="913"/>
      <c r="AB58" s="913"/>
      <c r="AC58" s="913"/>
      <c r="AD58" s="913"/>
      <c r="AE58" s="347"/>
      <c r="AF58" s="347"/>
      <c r="AG58" s="347"/>
      <c r="AH58" s="347"/>
      <c r="AI58" s="347"/>
      <c r="AJ58" s="347"/>
      <c r="AK58" s="347"/>
    </row>
    <row r="59" spans="1:37" ht="11.25" customHeight="1">
      <c r="A59" s="359"/>
      <c r="B59" s="221"/>
      <c r="C59" s="357"/>
      <c r="D59" s="357" t="s">
        <v>500</v>
      </c>
      <c r="E59" s="1026" t="s">
        <v>484</v>
      </c>
      <c r="F59" s="1026"/>
      <c r="G59" s="1026"/>
      <c r="H59" s="1026"/>
      <c r="I59" s="1026"/>
      <c r="J59" s="1026"/>
      <c r="K59" s="1026"/>
      <c r="L59" s="1026"/>
      <c r="M59" s="1026"/>
      <c r="N59" s="1026"/>
      <c r="O59" s="1026"/>
      <c r="P59" s="1026"/>
      <c r="Q59" s="1026"/>
      <c r="R59" s="1026"/>
      <c r="S59" s="1026"/>
      <c r="T59" s="352"/>
      <c r="U59" s="901" t="s">
        <v>195</v>
      </c>
      <c r="V59" s="902"/>
      <c r="W59" s="902"/>
      <c r="X59" s="903"/>
      <c r="Y59" s="901" t="s">
        <v>196</v>
      </c>
      <c r="Z59" s="902"/>
      <c r="AA59" s="902"/>
      <c r="AB59" s="903"/>
      <c r="AC59" s="351" t="s">
        <v>197</v>
      </c>
      <c r="AD59" s="351" t="s">
        <v>198</v>
      </c>
      <c r="AE59" s="901" t="s">
        <v>199</v>
      </c>
      <c r="AF59" s="902"/>
      <c r="AG59" s="902"/>
      <c r="AH59" s="902"/>
      <c r="AI59" s="902"/>
      <c r="AJ59" s="902"/>
      <c r="AK59" s="903"/>
    </row>
    <row r="60" spans="1:37" ht="11.25" customHeight="1">
      <c r="B60" s="221"/>
      <c r="C60" s="357"/>
      <c r="D60" s="360"/>
      <c r="E60" s="1026" t="s">
        <v>485</v>
      </c>
      <c r="F60" s="1026"/>
      <c r="G60" s="1026"/>
      <c r="H60" s="1026"/>
      <c r="I60" s="1026"/>
      <c r="J60" s="1026"/>
      <c r="K60" s="1026"/>
      <c r="L60" s="1026"/>
      <c r="M60" s="1026"/>
      <c r="N60" s="1026"/>
      <c r="O60" s="1026"/>
      <c r="P60" s="1026"/>
      <c r="Q60" s="1026"/>
      <c r="R60" s="1026"/>
      <c r="S60" s="1026"/>
      <c r="T60" s="361"/>
      <c r="U60" s="896"/>
      <c r="V60" s="897"/>
      <c r="W60" s="897"/>
      <c r="X60" s="898"/>
      <c r="Y60" s="896"/>
      <c r="Z60" s="897"/>
      <c r="AA60" s="897"/>
      <c r="AB60" s="898"/>
      <c r="AC60" s="362"/>
      <c r="AD60" s="362"/>
      <c r="AE60" s="896"/>
      <c r="AF60" s="897"/>
      <c r="AG60" s="897"/>
      <c r="AH60" s="897"/>
      <c r="AI60" s="897"/>
      <c r="AJ60" s="897"/>
      <c r="AK60" s="898"/>
    </row>
    <row r="61" spans="1:37" ht="11.25" customHeight="1">
      <c r="B61" s="342"/>
      <c r="C61" s="343"/>
      <c r="D61" s="220"/>
      <c r="E61" s="1029" t="s">
        <v>486</v>
      </c>
      <c r="F61" s="1029"/>
      <c r="G61" s="1029"/>
      <c r="H61" s="1029"/>
      <c r="I61" s="1029"/>
      <c r="J61" s="1029"/>
      <c r="K61" s="1029"/>
      <c r="L61" s="1029"/>
      <c r="M61" s="1029"/>
      <c r="N61" s="1029"/>
      <c r="O61" s="1029"/>
      <c r="P61" s="1029"/>
      <c r="Q61" s="1029"/>
      <c r="R61" s="1029"/>
      <c r="S61" s="1029"/>
      <c r="T61" s="361"/>
      <c r="U61" s="896"/>
      <c r="V61" s="897"/>
      <c r="W61" s="897"/>
      <c r="X61" s="898"/>
      <c r="Y61" s="896"/>
      <c r="Z61" s="897"/>
      <c r="AA61" s="897"/>
      <c r="AB61" s="898"/>
      <c r="AC61" s="362"/>
      <c r="AD61" s="362"/>
      <c r="AE61" s="896"/>
      <c r="AF61" s="897"/>
      <c r="AG61" s="897"/>
      <c r="AH61" s="897"/>
      <c r="AI61" s="897"/>
      <c r="AJ61" s="897"/>
      <c r="AK61" s="898"/>
    </row>
    <row r="62" spans="1:37" ht="11.25" customHeight="1">
      <c r="B62" s="342"/>
      <c r="C62" s="352"/>
      <c r="D62" s="343" t="s">
        <v>503</v>
      </c>
      <c r="E62" s="1030" t="s">
        <v>415</v>
      </c>
      <c r="F62" s="1030"/>
      <c r="G62" s="1030"/>
      <c r="H62" s="1030"/>
      <c r="I62" s="1030"/>
      <c r="J62" s="1030"/>
      <c r="K62" s="1030"/>
      <c r="L62" s="1030"/>
      <c r="M62" s="1030"/>
      <c r="N62" s="1030"/>
      <c r="O62" s="1030"/>
      <c r="P62" s="1030"/>
      <c r="Q62" s="1030"/>
      <c r="R62" s="1030"/>
      <c r="S62" s="1030"/>
      <c r="T62" s="361"/>
      <c r="U62" s="896"/>
      <c r="V62" s="897"/>
      <c r="W62" s="897"/>
      <c r="X62" s="898"/>
      <c r="Y62" s="896"/>
      <c r="Z62" s="897"/>
      <c r="AA62" s="897"/>
      <c r="AB62" s="898"/>
      <c r="AC62" s="362"/>
      <c r="AD62" s="362"/>
      <c r="AE62" s="896"/>
      <c r="AF62" s="897"/>
      <c r="AG62" s="897"/>
      <c r="AH62" s="897"/>
      <c r="AI62" s="897"/>
      <c r="AJ62" s="897"/>
      <c r="AK62" s="898"/>
    </row>
    <row r="63" spans="1:37" ht="11.25" customHeight="1">
      <c r="B63" s="358"/>
      <c r="C63" s="352"/>
      <c r="D63" s="352" t="s">
        <v>487</v>
      </c>
      <c r="E63" s="1028" t="s">
        <v>416</v>
      </c>
      <c r="F63" s="1028"/>
      <c r="G63" s="1028"/>
      <c r="H63" s="1028"/>
      <c r="I63" s="1028"/>
      <c r="J63" s="1028"/>
      <c r="K63" s="1028"/>
      <c r="L63" s="1028"/>
      <c r="M63" s="1028"/>
      <c r="N63" s="1028"/>
      <c r="O63" s="1028"/>
      <c r="P63" s="1028"/>
      <c r="Q63" s="1028"/>
      <c r="R63" s="1028"/>
      <c r="S63" s="1028"/>
      <c r="T63" s="361"/>
      <c r="U63" s="896"/>
      <c r="V63" s="897"/>
      <c r="W63" s="897"/>
      <c r="X63" s="898"/>
      <c r="Y63" s="896"/>
      <c r="Z63" s="897"/>
      <c r="AA63" s="897"/>
      <c r="AB63" s="898"/>
      <c r="AC63" s="362"/>
      <c r="AD63" s="362"/>
      <c r="AE63" s="896"/>
      <c r="AF63" s="897"/>
      <c r="AG63" s="897"/>
      <c r="AH63" s="897"/>
      <c r="AI63" s="897"/>
      <c r="AJ63" s="897"/>
      <c r="AK63" s="898"/>
    </row>
    <row r="64" spans="1:37" ht="11.25" customHeight="1">
      <c r="B64" s="345"/>
      <c r="C64" s="352"/>
      <c r="D64" s="352" t="s">
        <v>488</v>
      </c>
      <c r="E64" s="1028" t="s">
        <v>591</v>
      </c>
      <c r="F64" s="1028"/>
      <c r="G64" s="1028"/>
      <c r="H64" s="1028"/>
      <c r="I64" s="1028"/>
      <c r="J64" s="1028"/>
      <c r="K64" s="1028"/>
      <c r="L64" s="1028"/>
      <c r="M64" s="1028"/>
      <c r="N64" s="1028"/>
      <c r="O64" s="1028"/>
      <c r="P64" s="1028"/>
      <c r="Q64" s="1028"/>
      <c r="R64" s="1028"/>
      <c r="S64" s="1028"/>
      <c r="T64" s="361"/>
      <c r="U64" s="896"/>
      <c r="V64" s="897"/>
      <c r="W64" s="897"/>
      <c r="X64" s="898"/>
      <c r="Y64" s="896"/>
      <c r="Z64" s="897"/>
      <c r="AA64" s="897"/>
      <c r="AB64" s="898"/>
      <c r="AC64" s="362"/>
      <c r="AD64" s="362"/>
      <c r="AE64" s="896"/>
      <c r="AF64" s="897"/>
      <c r="AG64" s="897"/>
      <c r="AH64" s="897"/>
      <c r="AI64" s="897"/>
      <c r="AJ64" s="897"/>
      <c r="AK64" s="898"/>
    </row>
    <row r="65" spans="2:37" ht="11.25" customHeight="1">
      <c r="B65" s="345"/>
      <c r="C65" s="352"/>
      <c r="D65" s="347"/>
      <c r="E65" s="347"/>
      <c r="F65" s="347"/>
      <c r="G65" s="347"/>
      <c r="H65" s="347"/>
      <c r="I65" s="347"/>
      <c r="J65" s="347"/>
      <c r="K65" s="347"/>
      <c r="L65" s="347"/>
      <c r="M65" s="347"/>
      <c r="N65" s="347"/>
      <c r="O65" s="347"/>
      <c r="P65" s="347"/>
      <c r="Q65" s="347"/>
      <c r="R65" s="347"/>
      <c r="S65" s="347"/>
      <c r="T65" s="361"/>
      <c r="U65" s="896"/>
      <c r="V65" s="897"/>
      <c r="W65" s="897"/>
      <c r="X65" s="898"/>
      <c r="Y65" s="896"/>
      <c r="Z65" s="897"/>
      <c r="AA65" s="897"/>
      <c r="AB65" s="898"/>
      <c r="AC65" s="362"/>
      <c r="AD65" s="362"/>
      <c r="AE65" s="896"/>
      <c r="AF65" s="897"/>
      <c r="AG65" s="897"/>
      <c r="AH65" s="897"/>
      <c r="AI65" s="897"/>
      <c r="AJ65" s="897"/>
      <c r="AK65" s="898"/>
    </row>
    <row r="66" spans="2:37" ht="11.25" customHeight="1">
      <c r="B66" s="1027" t="s">
        <v>220</v>
      </c>
      <c r="C66" s="1027"/>
      <c r="D66" s="1027"/>
      <c r="E66" s="1027"/>
      <c r="F66" s="1027"/>
      <c r="G66" s="1027"/>
      <c r="H66" s="1027"/>
      <c r="I66" s="1027"/>
      <c r="J66" s="1027"/>
      <c r="K66" s="1027"/>
      <c r="L66" s="1027"/>
      <c r="M66" s="1027"/>
      <c r="N66" s="345"/>
      <c r="O66" s="345"/>
      <c r="P66" s="345"/>
      <c r="Q66" s="345"/>
      <c r="R66" s="345"/>
      <c r="S66" s="345"/>
      <c r="T66" s="352"/>
      <c r="U66" s="352"/>
      <c r="V66" s="352"/>
      <c r="W66" s="352"/>
      <c r="X66" s="352"/>
      <c r="Y66" s="352"/>
      <c r="Z66" s="352"/>
      <c r="AA66" s="352"/>
      <c r="AB66" s="352"/>
      <c r="AC66" s="352"/>
      <c r="AD66" s="352"/>
      <c r="AE66" s="352"/>
      <c r="AF66" s="352"/>
      <c r="AG66" s="352"/>
      <c r="AH66" s="352"/>
      <c r="AI66" s="352"/>
      <c r="AJ66" s="352"/>
      <c r="AK66" s="352"/>
    </row>
    <row r="67" spans="2:37" ht="11.25" customHeight="1">
      <c r="B67" s="358" t="s">
        <v>529</v>
      </c>
      <c r="C67" s="1027" t="s">
        <v>417</v>
      </c>
      <c r="D67" s="1027"/>
      <c r="E67" s="1027"/>
      <c r="F67" s="1027"/>
      <c r="G67" s="1027"/>
      <c r="H67" s="1027"/>
      <c r="I67" s="1027"/>
      <c r="J67" s="1027"/>
      <c r="K67" s="1027"/>
      <c r="L67" s="1027"/>
      <c r="M67" s="1027"/>
      <c r="N67" s="1027"/>
      <c r="O67" s="1027"/>
      <c r="P67" s="1027"/>
      <c r="Q67" s="1027"/>
      <c r="R67" s="1027"/>
      <c r="S67" s="1027"/>
      <c r="T67" s="899" t="s">
        <v>200</v>
      </c>
      <c r="U67" s="899"/>
      <c r="V67" s="899"/>
      <c r="W67" s="899"/>
      <c r="X67" s="899"/>
      <c r="Y67" s="899"/>
      <c r="Z67" s="899"/>
      <c r="AA67" s="899"/>
      <c r="AB67" s="899"/>
      <c r="AC67" s="344"/>
      <c r="AD67" s="344"/>
      <c r="AE67" s="344"/>
      <c r="AF67" s="344"/>
      <c r="AG67" s="344"/>
      <c r="AH67" s="344"/>
      <c r="AI67" s="344"/>
      <c r="AJ67" s="344"/>
      <c r="AK67" s="344"/>
    </row>
    <row r="68" spans="2:37" ht="11.25" customHeight="1">
      <c r="B68" s="221"/>
      <c r="C68" s="1027" t="s">
        <v>601</v>
      </c>
      <c r="D68" s="1027"/>
      <c r="E68" s="1027"/>
      <c r="F68" s="1027"/>
      <c r="G68" s="1027"/>
      <c r="H68" s="1027"/>
      <c r="I68" s="1027"/>
      <c r="J68" s="1027"/>
      <c r="K68" s="1027"/>
      <c r="L68" s="1027"/>
      <c r="M68" s="1027"/>
      <c r="N68" s="1027"/>
      <c r="O68" s="1027"/>
      <c r="P68" s="1027"/>
      <c r="Q68" s="1027"/>
      <c r="R68" s="1027"/>
      <c r="S68" s="1027"/>
      <c r="T68" s="221" t="s">
        <v>529</v>
      </c>
      <c r="U68" s="913" t="s">
        <v>602</v>
      </c>
      <c r="V68" s="913"/>
      <c r="W68" s="913"/>
      <c r="X68" s="913"/>
      <c r="Y68" s="913"/>
      <c r="Z68" s="913"/>
      <c r="AA68" s="913"/>
      <c r="AB68" s="913"/>
      <c r="AC68" s="913"/>
      <c r="AD68" s="913"/>
      <c r="AE68" s="344"/>
      <c r="AF68" s="344"/>
      <c r="AG68" s="344"/>
      <c r="AH68" s="344"/>
      <c r="AI68" s="344"/>
      <c r="AJ68" s="344"/>
      <c r="AK68" s="344"/>
    </row>
    <row r="69" spans="2:37" ht="11.25" customHeight="1">
      <c r="B69" s="345"/>
      <c r="C69" s="347"/>
      <c r="D69" s="347"/>
      <c r="E69" s="347"/>
      <c r="F69" s="347"/>
      <c r="G69" s="347"/>
      <c r="H69" s="347"/>
      <c r="I69" s="347"/>
      <c r="J69" s="347"/>
      <c r="K69" s="347"/>
      <c r="L69" s="347"/>
      <c r="M69" s="347"/>
      <c r="N69" s="347"/>
      <c r="O69" s="347"/>
      <c r="P69" s="347"/>
      <c r="Q69" s="347"/>
      <c r="R69" s="347"/>
      <c r="S69" s="347"/>
      <c r="T69" s="352"/>
      <c r="U69" s="901" t="s">
        <v>195</v>
      </c>
      <c r="V69" s="902"/>
      <c r="W69" s="902"/>
      <c r="X69" s="903"/>
      <c r="Y69" s="901" t="s">
        <v>196</v>
      </c>
      <c r="Z69" s="902"/>
      <c r="AA69" s="902"/>
      <c r="AB69" s="903"/>
      <c r="AC69" s="351" t="s">
        <v>197</v>
      </c>
      <c r="AD69" s="351" t="s">
        <v>198</v>
      </c>
      <c r="AE69" s="901" t="s">
        <v>201</v>
      </c>
      <c r="AF69" s="902"/>
      <c r="AG69" s="902"/>
      <c r="AH69" s="902"/>
      <c r="AI69" s="902"/>
      <c r="AJ69" s="902"/>
      <c r="AK69" s="903"/>
    </row>
    <row r="70" spans="2:37" ht="11.25" customHeight="1">
      <c r="B70" s="899" t="s">
        <v>222</v>
      </c>
      <c r="C70" s="899"/>
      <c r="D70" s="899"/>
      <c r="E70" s="899"/>
      <c r="F70" s="899"/>
      <c r="G70" s="899"/>
      <c r="H70" s="899"/>
      <c r="I70" s="899"/>
      <c r="J70" s="899"/>
      <c r="K70" s="899"/>
      <c r="L70" s="899"/>
      <c r="M70" s="899"/>
      <c r="N70" s="899"/>
      <c r="O70" s="899"/>
      <c r="P70" s="899"/>
      <c r="Q70" s="352"/>
      <c r="R70" s="352"/>
      <c r="S70" s="352"/>
      <c r="T70" s="361"/>
      <c r="U70" s="896"/>
      <c r="V70" s="897"/>
      <c r="W70" s="897"/>
      <c r="X70" s="898"/>
      <c r="Y70" s="896"/>
      <c r="Z70" s="897"/>
      <c r="AA70" s="897"/>
      <c r="AB70" s="898"/>
      <c r="AC70" s="362"/>
      <c r="AD70" s="362"/>
      <c r="AE70" s="896"/>
      <c r="AF70" s="897"/>
      <c r="AG70" s="897"/>
      <c r="AH70" s="897"/>
      <c r="AI70" s="897"/>
      <c r="AJ70" s="897"/>
      <c r="AK70" s="898"/>
    </row>
    <row r="71" spans="2:37" ht="11.25" customHeight="1">
      <c r="B71" s="221" t="s">
        <v>421</v>
      </c>
      <c r="C71" s="1027" t="s">
        <v>624</v>
      </c>
      <c r="D71" s="1027"/>
      <c r="E71" s="1027"/>
      <c r="F71" s="1027"/>
      <c r="G71" s="1027"/>
      <c r="H71" s="1027"/>
      <c r="I71" s="1027"/>
      <c r="J71" s="1027"/>
      <c r="K71" s="1027"/>
      <c r="L71" s="1027"/>
      <c r="M71" s="1027"/>
      <c r="N71" s="1027"/>
      <c r="O71" s="1027"/>
      <c r="P71" s="1027"/>
      <c r="Q71" s="1027"/>
      <c r="R71" s="1027"/>
      <c r="S71" s="1027"/>
      <c r="T71" s="361"/>
      <c r="U71" s="896"/>
      <c r="V71" s="897"/>
      <c r="W71" s="897"/>
      <c r="X71" s="898"/>
      <c r="Y71" s="896"/>
      <c r="Z71" s="897"/>
      <c r="AA71" s="897"/>
      <c r="AB71" s="898"/>
      <c r="AC71" s="362"/>
      <c r="AD71" s="362"/>
      <c r="AE71" s="896"/>
      <c r="AF71" s="897"/>
      <c r="AG71" s="897"/>
      <c r="AH71" s="897"/>
      <c r="AI71" s="897"/>
      <c r="AJ71" s="897"/>
      <c r="AK71" s="898"/>
    </row>
    <row r="72" spans="2:37" ht="11.25" customHeight="1">
      <c r="B72" s="221"/>
      <c r="C72" s="1027" t="s">
        <v>625</v>
      </c>
      <c r="D72" s="1027"/>
      <c r="E72" s="1027"/>
      <c r="F72" s="1027"/>
      <c r="G72" s="1027"/>
      <c r="H72" s="1027"/>
      <c r="I72" s="1027"/>
      <c r="J72" s="1027"/>
      <c r="K72" s="1027"/>
      <c r="L72" s="1027"/>
      <c r="M72" s="1027"/>
      <c r="N72" s="1027"/>
      <c r="O72" s="1027"/>
      <c r="P72" s="1027"/>
      <c r="Q72" s="1027"/>
      <c r="R72" s="1027"/>
      <c r="S72" s="1027"/>
      <c r="T72" s="361"/>
      <c r="U72" s="896"/>
      <c r="V72" s="897"/>
      <c r="W72" s="897"/>
      <c r="X72" s="898"/>
      <c r="Y72" s="896"/>
      <c r="Z72" s="897"/>
      <c r="AA72" s="897"/>
      <c r="AB72" s="898"/>
      <c r="AC72" s="362"/>
      <c r="AD72" s="362"/>
      <c r="AE72" s="896"/>
      <c r="AF72" s="897"/>
      <c r="AG72" s="897"/>
      <c r="AH72" s="897"/>
      <c r="AI72" s="897"/>
      <c r="AJ72" s="897"/>
      <c r="AK72" s="898"/>
    </row>
    <row r="73" spans="2:37" ht="11.25" customHeight="1">
      <c r="B73" s="345"/>
      <c r="C73" s="1027" t="s">
        <v>626</v>
      </c>
      <c r="D73" s="1027"/>
      <c r="E73" s="1027"/>
      <c r="F73" s="1027"/>
      <c r="G73" s="1027"/>
      <c r="H73" s="1027"/>
      <c r="I73" s="1027"/>
      <c r="J73" s="1027"/>
      <c r="K73" s="1027"/>
      <c r="L73" s="1027"/>
      <c r="M73" s="1027"/>
      <c r="N73" s="1027"/>
      <c r="O73" s="1027"/>
      <c r="P73" s="1027"/>
      <c r="Q73" s="1027"/>
      <c r="R73" s="1027"/>
      <c r="S73" s="1027"/>
      <c r="T73" s="361"/>
      <c r="U73" s="896"/>
      <c r="V73" s="897"/>
      <c r="W73" s="897"/>
      <c r="X73" s="898"/>
      <c r="Y73" s="896"/>
      <c r="Z73" s="897"/>
      <c r="AA73" s="897"/>
      <c r="AB73" s="898"/>
      <c r="AC73" s="362"/>
      <c r="AD73" s="362"/>
      <c r="AE73" s="896"/>
      <c r="AF73" s="897"/>
      <c r="AG73" s="897"/>
      <c r="AH73" s="897"/>
      <c r="AI73" s="897"/>
      <c r="AJ73" s="897"/>
      <c r="AK73" s="898"/>
    </row>
    <row r="74" spans="2:37" ht="11.25" customHeight="1">
      <c r="B74" s="345"/>
      <c r="C74" s="1027" t="s">
        <v>627</v>
      </c>
      <c r="D74" s="1027"/>
      <c r="E74" s="1027"/>
      <c r="F74" s="1027"/>
      <c r="G74" s="1027"/>
      <c r="H74" s="1027"/>
      <c r="I74" s="1027"/>
      <c r="J74" s="1027"/>
      <c r="K74" s="1027"/>
      <c r="L74" s="1027"/>
      <c r="M74" s="1027"/>
      <c r="N74" s="1027"/>
      <c r="O74" s="1027"/>
      <c r="P74" s="1027"/>
      <c r="Q74" s="1027"/>
      <c r="R74" s="1027"/>
      <c r="S74" s="1027"/>
      <c r="T74" s="361"/>
      <c r="U74" s="896"/>
      <c r="V74" s="897"/>
      <c r="W74" s="897"/>
      <c r="X74" s="898"/>
      <c r="Y74" s="896"/>
      <c r="Z74" s="897"/>
      <c r="AA74" s="897"/>
      <c r="AB74" s="898"/>
      <c r="AC74" s="362"/>
      <c r="AD74" s="362"/>
      <c r="AE74" s="896"/>
      <c r="AF74" s="897"/>
      <c r="AG74" s="897"/>
      <c r="AH74" s="897"/>
      <c r="AI74" s="897"/>
      <c r="AJ74" s="897"/>
      <c r="AK74" s="898"/>
    </row>
    <row r="75" spans="2:37" ht="11.25" customHeight="1">
      <c r="B75" s="345"/>
      <c r="C75" s="1027"/>
      <c r="D75" s="1027"/>
      <c r="E75" s="1027"/>
      <c r="F75" s="1027"/>
      <c r="G75" s="1027"/>
      <c r="H75" s="1027"/>
      <c r="I75" s="1027"/>
      <c r="J75" s="1027"/>
      <c r="K75" s="1027"/>
      <c r="L75" s="1027"/>
      <c r="M75" s="1027"/>
      <c r="N75" s="1027"/>
      <c r="O75" s="1027"/>
      <c r="P75" s="1027"/>
      <c r="Q75" s="1027"/>
      <c r="R75" s="1027"/>
      <c r="S75" s="1027"/>
      <c r="T75" s="361"/>
      <c r="U75" s="896"/>
      <c r="V75" s="897"/>
      <c r="W75" s="897"/>
      <c r="X75" s="898"/>
      <c r="Y75" s="896"/>
      <c r="Z75" s="897"/>
      <c r="AA75" s="897"/>
      <c r="AB75" s="898"/>
      <c r="AC75" s="362"/>
      <c r="AD75" s="362"/>
      <c r="AE75" s="896"/>
      <c r="AF75" s="897"/>
      <c r="AG75" s="897"/>
      <c r="AH75" s="897"/>
      <c r="AI75" s="897"/>
      <c r="AJ75" s="897"/>
      <c r="AK75" s="898"/>
    </row>
    <row r="76" spans="2:37" ht="11.25" customHeight="1">
      <c r="B76" s="1027" t="s">
        <v>422</v>
      </c>
      <c r="C76" s="1027"/>
      <c r="D76" s="1027"/>
      <c r="E76" s="1027"/>
      <c r="F76" s="1027"/>
      <c r="G76" s="1027"/>
      <c r="H76" s="1027"/>
      <c r="I76" s="1027"/>
      <c r="J76" s="1027"/>
      <c r="K76" s="1027"/>
      <c r="L76" s="1027"/>
      <c r="M76" s="1027"/>
      <c r="N76" s="1027"/>
      <c r="O76" s="345"/>
      <c r="P76" s="345"/>
      <c r="Q76" s="345"/>
      <c r="R76" s="345"/>
      <c r="S76" s="345"/>
      <c r="T76" s="361"/>
      <c r="U76" s="896"/>
      <c r="V76" s="897"/>
      <c r="W76" s="897"/>
      <c r="X76" s="898"/>
      <c r="Y76" s="896"/>
      <c r="Z76" s="897"/>
      <c r="AA76" s="897"/>
      <c r="AB76" s="898"/>
      <c r="AC76" s="362"/>
      <c r="AD76" s="362"/>
      <c r="AE76" s="896"/>
      <c r="AF76" s="897"/>
      <c r="AG76" s="897"/>
      <c r="AH76" s="897"/>
      <c r="AI76" s="897"/>
      <c r="AJ76" s="897"/>
      <c r="AK76" s="898"/>
    </row>
    <row r="77" spans="2:37" ht="11.25" customHeight="1">
      <c r="B77" s="358" t="s">
        <v>531</v>
      </c>
      <c r="C77" s="1027" t="s">
        <v>622</v>
      </c>
      <c r="D77" s="1027"/>
      <c r="E77" s="1027"/>
      <c r="F77" s="1027"/>
      <c r="G77" s="1027"/>
      <c r="H77" s="1027"/>
      <c r="I77" s="1027"/>
      <c r="J77" s="1027"/>
      <c r="K77" s="1027"/>
      <c r="L77" s="1027"/>
      <c r="M77" s="1027"/>
      <c r="N77" s="1027"/>
      <c r="O77" s="1027"/>
      <c r="P77" s="1027"/>
      <c r="Q77" s="1027"/>
      <c r="R77" s="1027"/>
      <c r="S77" s="1027"/>
      <c r="T77" s="361"/>
      <c r="U77" s="896"/>
      <c r="V77" s="897"/>
      <c r="W77" s="897"/>
      <c r="X77" s="898"/>
      <c r="Y77" s="896"/>
      <c r="Z77" s="897"/>
      <c r="AA77" s="897"/>
      <c r="AB77" s="898"/>
      <c r="AC77" s="362"/>
      <c r="AD77" s="362"/>
      <c r="AE77" s="896"/>
      <c r="AF77" s="897"/>
      <c r="AG77" s="897"/>
      <c r="AH77" s="897"/>
      <c r="AI77" s="897"/>
      <c r="AJ77" s="897"/>
      <c r="AK77" s="898"/>
    </row>
    <row r="78" spans="2:37" ht="11.25" customHeight="1">
      <c r="B78" s="221"/>
      <c r="C78" s="1027" t="s">
        <v>623</v>
      </c>
      <c r="D78" s="1027"/>
      <c r="E78" s="1027"/>
      <c r="F78" s="1027"/>
      <c r="G78" s="1027"/>
      <c r="H78" s="1027"/>
      <c r="I78" s="1027"/>
      <c r="J78" s="1027"/>
      <c r="K78" s="1027"/>
      <c r="L78" s="1027"/>
      <c r="M78" s="1027"/>
      <c r="N78" s="1027"/>
      <c r="O78" s="1027"/>
      <c r="P78" s="1027"/>
      <c r="Q78" s="1027"/>
      <c r="R78" s="1027"/>
      <c r="S78" s="1027"/>
      <c r="T78" s="361"/>
      <c r="U78" s="896"/>
      <c r="V78" s="897"/>
      <c r="W78" s="897"/>
      <c r="X78" s="898"/>
      <c r="Y78" s="896"/>
      <c r="Z78" s="897"/>
      <c r="AA78" s="897"/>
      <c r="AB78" s="898"/>
      <c r="AC78" s="362"/>
      <c r="AD78" s="362"/>
      <c r="AE78" s="896"/>
      <c r="AF78" s="897"/>
      <c r="AG78" s="897"/>
      <c r="AH78" s="897"/>
      <c r="AI78" s="897"/>
      <c r="AJ78" s="897"/>
      <c r="AK78" s="898"/>
    </row>
    <row r="79" spans="2:37" ht="11.25" customHeight="1">
      <c r="B79" s="345"/>
      <c r="C79" s="345"/>
      <c r="D79" s="345"/>
      <c r="E79" s="345"/>
      <c r="F79" s="345"/>
      <c r="G79" s="345"/>
      <c r="H79" s="345"/>
      <c r="I79" s="345"/>
      <c r="J79" s="345"/>
      <c r="K79" s="345"/>
      <c r="L79" s="345"/>
      <c r="M79" s="345"/>
      <c r="N79" s="345"/>
      <c r="O79" s="345"/>
      <c r="P79" s="345"/>
      <c r="Q79" s="345"/>
      <c r="R79" s="345"/>
      <c r="S79" s="345"/>
      <c r="T79" s="220"/>
      <c r="U79" s="220"/>
      <c r="V79" s="220"/>
      <c r="W79" s="220"/>
      <c r="X79" s="220"/>
      <c r="Y79" s="220"/>
      <c r="Z79" s="220"/>
      <c r="AA79" s="220"/>
      <c r="AB79" s="220"/>
      <c r="AC79" s="220"/>
      <c r="AD79" s="220"/>
      <c r="AE79" s="220"/>
      <c r="AF79" s="220"/>
      <c r="AG79" s="220"/>
      <c r="AH79" s="220"/>
      <c r="AI79" s="220"/>
      <c r="AJ79" s="220"/>
      <c r="AK79" s="220"/>
    </row>
    <row r="80" spans="2:37" ht="11.25" customHeight="1">
      <c r="B80" s="1027" t="s">
        <v>423</v>
      </c>
      <c r="C80" s="1027"/>
      <c r="D80" s="1027"/>
      <c r="E80" s="1027"/>
      <c r="F80" s="1027"/>
      <c r="G80" s="1027"/>
      <c r="H80" s="1027"/>
      <c r="I80" s="1027"/>
      <c r="J80" s="1027"/>
      <c r="K80" s="1027"/>
      <c r="L80" s="1027"/>
      <c r="M80" s="1027"/>
      <c r="N80" s="347"/>
      <c r="O80" s="347"/>
      <c r="P80" s="345"/>
      <c r="Q80" s="345"/>
      <c r="R80" s="345"/>
      <c r="S80" s="345"/>
      <c r="T80" s="295" t="s">
        <v>400</v>
      </c>
      <c r="U80" s="295"/>
      <c r="V80" s="220"/>
      <c r="W80" s="220"/>
      <c r="X80" s="220"/>
      <c r="Y80" s="220"/>
      <c r="Z80" s="220"/>
      <c r="AA80" s="220"/>
      <c r="AB80" s="220"/>
      <c r="AC80" s="220"/>
      <c r="AD80" s="220"/>
      <c r="AE80" s="220"/>
      <c r="AF80" s="220"/>
      <c r="AG80" s="220"/>
      <c r="AH80" s="220"/>
      <c r="AI80" s="220"/>
      <c r="AJ80" s="220"/>
      <c r="AK80" s="220"/>
    </row>
    <row r="81" spans="2:37" ht="11.25" customHeight="1">
      <c r="B81" s="221" t="s">
        <v>532</v>
      </c>
      <c r="C81" s="1027" t="s">
        <v>424</v>
      </c>
      <c r="D81" s="1027"/>
      <c r="E81" s="1027"/>
      <c r="F81" s="1027"/>
      <c r="G81" s="1027"/>
      <c r="H81" s="1027"/>
      <c r="I81" s="1027"/>
      <c r="J81" s="1027"/>
      <c r="K81" s="1027"/>
      <c r="L81" s="1027"/>
      <c r="M81" s="1027"/>
      <c r="N81" s="1027"/>
      <c r="O81" s="1027"/>
      <c r="P81" s="1027"/>
      <c r="Q81" s="1027"/>
      <c r="R81" s="1027"/>
      <c r="S81" s="1027"/>
      <c r="T81" s="221" t="s">
        <v>533</v>
      </c>
      <c r="U81" s="222" t="s">
        <v>655</v>
      </c>
      <c r="V81" s="222"/>
      <c r="W81" s="222"/>
      <c r="X81" s="222"/>
      <c r="Y81" s="222"/>
      <c r="Z81" s="222"/>
      <c r="AA81" s="222"/>
      <c r="AB81" s="222"/>
      <c r="AC81" s="222"/>
      <c r="AD81" s="220"/>
      <c r="AE81" s="220"/>
      <c r="AF81" s="220"/>
      <c r="AG81" s="220"/>
      <c r="AH81" s="220"/>
      <c r="AI81" s="220"/>
      <c r="AJ81" s="220"/>
      <c r="AK81" s="220"/>
    </row>
    <row r="82" spans="2:37" ht="11.25" customHeight="1">
      <c r="B82" s="345"/>
      <c r="C82" s="223" t="s">
        <v>286</v>
      </c>
      <c r="D82" s="1027" t="s">
        <v>426</v>
      </c>
      <c r="E82" s="1027"/>
      <c r="F82" s="1027"/>
      <c r="G82" s="1027"/>
      <c r="H82" s="1027"/>
      <c r="I82" s="1027"/>
      <c r="J82" s="1027"/>
      <c r="K82" s="1027"/>
      <c r="L82" s="1027"/>
      <c r="M82" s="1027"/>
      <c r="N82" s="1027"/>
      <c r="O82" s="1027"/>
      <c r="P82" s="1027"/>
      <c r="Q82" s="1027"/>
      <c r="R82" s="1027"/>
      <c r="S82" s="1027"/>
      <c r="T82" s="223"/>
      <c r="U82" s="910" t="s">
        <v>401</v>
      </c>
      <c r="V82" s="911"/>
      <c r="W82" s="911"/>
      <c r="X82" s="911"/>
      <c r="Y82" s="912"/>
      <c r="Z82" s="910" t="s">
        <v>402</v>
      </c>
      <c r="AA82" s="911"/>
      <c r="AB82" s="911"/>
      <c r="AC82" s="911"/>
      <c r="AD82" s="911"/>
      <c r="AE82" s="911"/>
      <c r="AF82" s="911"/>
      <c r="AG82" s="911"/>
      <c r="AH82" s="911"/>
      <c r="AI82" s="911"/>
      <c r="AJ82" s="911"/>
      <c r="AK82" s="912"/>
    </row>
    <row r="83" spans="2:37" ht="11.25" customHeight="1">
      <c r="B83" s="345"/>
      <c r="C83" s="223" t="s">
        <v>500</v>
      </c>
      <c r="D83" s="1027" t="s">
        <v>592</v>
      </c>
      <c r="E83" s="1027"/>
      <c r="F83" s="1027"/>
      <c r="G83" s="1027"/>
      <c r="H83" s="1027"/>
      <c r="I83" s="1027"/>
      <c r="J83" s="1027"/>
      <c r="K83" s="1027"/>
      <c r="L83" s="1027"/>
      <c r="M83" s="1027"/>
      <c r="N83" s="1027"/>
      <c r="O83" s="1027"/>
      <c r="P83" s="1027"/>
      <c r="Q83" s="1027"/>
      <c r="R83" s="1027"/>
      <c r="S83" s="1027"/>
      <c r="T83" s="220"/>
      <c r="U83" s="224" t="s">
        <v>502</v>
      </c>
      <c r="V83" s="907" t="s">
        <v>651</v>
      </c>
      <c r="W83" s="908"/>
      <c r="X83" s="908"/>
      <c r="Y83" s="909"/>
      <c r="Z83" s="907"/>
      <c r="AA83" s="908"/>
      <c r="AB83" s="908"/>
      <c r="AC83" s="908"/>
      <c r="AD83" s="908"/>
      <c r="AE83" s="908"/>
      <c r="AF83" s="908"/>
      <c r="AG83" s="908"/>
      <c r="AH83" s="908"/>
      <c r="AI83" s="908"/>
      <c r="AJ83" s="908"/>
      <c r="AK83" s="909"/>
    </row>
    <row r="84" spans="2:37" ht="11.25" customHeight="1">
      <c r="B84" s="363"/>
      <c r="C84" s="225" t="s">
        <v>427</v>
      </c>
      <c r="D84" s="1030" t="s">
        <v>593</v>
      </c>
      <c r="E84" s="1030"/>
      <c r="F84" s="1030"/>
      <c r="G84" s="1030"/>
      <c r="H84" s="1030"/>
      <c r="I84" s="1030"/>
      <c r="J84" s="1030"/>
      <c r="K84" s="1030"/>
      <c r="L84" s="1030"/>
      <c r="M84" s="1030"/>
      <c r="N84" s="1030"/>
      <c r="O84" s="1030"/>
      <c r="P84" s="1030"/>
      <c r="Q84" s="1030"/>
      <c r="R84" s="1030"/>
      <c r="S84" s="1030"/>
      <c r="T84" s="220"/>
      <c r="U84" s="224" t="s">
        <v>500</v>
      </c>
      <c r="V84" s="907" t="s">
        <v>652</v>
      </c>
      <c r="W84" s="908"/>
      <c r="X84" s="908"/>
      <c r="Y84" s="909"/>
      <c r="Z84" s="907"/>
      <c r="AA84" s="908"/>
      <c r="AB84" s="908"/>
      <c r="AC84" s="908"/>
      <c r="AD84" s="908"/>
      <c r="AE84" s="908"/>
      <c r="AF84" s="908"/>
      <c r="AG84" s="908"/>
      <c r="AH84" s="908"/>
      <c r="AI84" s="908"/>
      <c r="AJ84" s="908"/>
      <c r="AK84" s="909"/>
    </row>
    <row r="85" spans="2:37" ht="11.25" customHeight="1">
      <c r="B85" s="220"/>
      <c r="C85" s="225" t="s">
        <v>487</v>
      </c>
      <c r="D85" s="1030" t="s">
        <v>0</v>
      </c>
      <c r="E85" s="1030"/>
      <c r="F85" s="1030"/>
      <c r="G85" s="1030"/>
      <c r="H85" s="1030"/>
      <c r="I85" s="1030"/>
      <c r="J85" s="1030"/>
      <c r="K85" s="1030"/>
      <c r="L85" s="1030"/>
      <c r="M85" s="1030"/>
      <c r="N85" s="1030"/>
      <c r="O85" s="1030"/>
      <c r="P85" s="1030"/>
      <c r="Q85" s="1030"/>
      <c r="R85" s="1030"/>
      <c r="S85" s="1030"/>
      <c r="T85" s="220"/>
      <c r="U85" s="224" t="s">
        <v>503</v>
      </c>
      <c r="V85" s="907" t="s">
        <v>653</v>
      </c>
      <c r="W85" s="908"/>
      <c r="X85" s="908"/>
      <c r="Y85" s="909"/>
      <c r="Z85" s="907"/>
      <c r="AA85" s="908"/>
      <c r="AB85" s="908"/>
      <c r="AC85" s="908"/>
      <c r="AD85" s="908"/>
      <c r="AE85" s="908"/>
      <c r="AF85" s="908"/>
      <c r="AG85" s="908"/>
      <c r="AH85" s="908"/>
      <c r="AI85" s="908"/>
      <c r="AJ85" s="908"/>
      <c r="AK85" s="909"/>
    </row>
    <row r="86" spans="2:37" ht="11.25" customHeight="1">
      <c r="B86" s="220"/>
      <c r="C86" s="225" t="s">
        <v>488</v>
      </c>
      <c r="D86" s="1030" t="s">
        <v>489</v>
      </c>
      <c r="E86" s="1030"/>
      <c r="F86" s="1030"/>
      <c r="G86" s="1030"/>
      <c r="H86" s="1030"/>
      <c r="I86" s="1030"/>
      <c r="J86" s="1030"/>
      <c r="K86" s="1030"/>
      <c r="L86" s="1030"/>
      <c r="M86" s="1030"/>
      <c r="N86" s="1030"/>
      <c r="O86" s="1030"/>
      <c r="P86" s="1030"/>
      <c r="Q86" s="1030"/>
      <c r="R86" s="1030"/>
      <c r="S86" s="1030"/>
      <c r="T86" s="220"/>
      <c r="U86" s="224" t="s">
        <v>487</v>
      </c>
      <c r="V86" s="904" t="s">
        <v>654</v>
      </c>
      <c r="W86" s="905"/>
      <c r="X86" s="905"/>
      <c r="Y86" s="906"/>
      <c r="Z86" s="907"/>
      <c r="AA86" s="908"/>
      <c r="AB86" s="908"/>
      <c r="AC86" s="908"/>
      <c r="AD86" s="908"/>
      <c r="AE86" s="908"/>
      <c r="AF86" s="908"/>
      <c r="AG86" s="908"/>
      <c r="AH86" s="908"/>
      <c r="AI86" s="908"/>
      <c r="AJ86" s="908"/>
      <c r="AK86" s="909"/>
    </row>
    <row r="87" spans="2:37" ht="11.25" customHeight="1">
      <c r="B87" s="220"/>
      <c r="C87" s="225"/>
      <c r="D87" s="1030" t="s">
        <v>490</v>
      </c>
      <c r="E87" s="1030"/>
      <c r="F87" s="1030"/>
      <c r="G87" s="1030"/>
      <c r="H87" s="1030"/>
      <c r="I87" s="1030"/>
      <c r="J87" s="1030"/>
      <c r="K87" s="1030"/>
      <c r="L87" s="1030"/>
      <c r="M87" s="1030"/>
      <c r="N87" s="1030"/>
      <c r="O87" s="1030"/>
      <c r="P87" s="1030"/>
      <c r="Q87" s="1030"/>
      <c r="R87" s="1030"/>
      <c r="S87" s="1030"/>
      <c r="T87" s="220"/>
    </row>
    <row r="88" spans="2:37" ht="11.25" customHeight="1">
      <c r="B88" s="220"/>
      <c r="C88" s="225" t="s">
        <v>537</v>
      </c>
      <c r="D88" s="1030" t="s">
        <v>428</v>
      </c>
      <c r="E88" s="1030"/>
      <c r="F88" s="1030"/>
      <c r="G88" s="1030"/>
      <c r="H88" s="1030"/>
      <c r="I88" s="1030"/>
      <c r="J88" s="1030"/>
      <c r="K88" s="1030"/>
      <c r="L88" s="1030"/>
      <c r="M88" s="1030"/>
      <c r="N88" s="1030"/>
      <c r="O88" s="1030"/>
      <c r="P88" s="1030"/>
      <c r="Q88" s="1030"/>
      <c r="R88" s="1030"/>
      <c r="S88" s="1030"/>
      <c r="T88" s="294"/>
      <c r="U88" s="293"/>
      <c r="V88" s="293"/>
      <c r="W88" s="293"/>
      <c r="X88" s="293"/>
      <c r="Y88" s="293"/>
      <c r="Z88" s="293"/>
      <c r="AA88" s="293"/>
      <c r="AB88" s="293"/>
      <c r="AC88" s="293"/>
      <c r="AD88" s="293"/>
      <c r="AE88" s="293"/>
      <c r="AF88" s="293"/>
      <c r="AG88" s="293"/>
      <c r="AH88" s="293"/>
      <c r="AI88" s="293"/>
      <c r="AJ88" s="293"/>
      <c r="AK88" s="297" t="s">
        <v>658</v>
      </c>
    </row>
  </sheetData>
  <mergeCells count="206">
    <mergeCell ref="Y61:AB61"/>
    <mergeCell ref="AE61:AK61"/>
    <mergeCell ref="U54:AJ54"/>
    <mergeCell ref="U55:AJ55"/>
    <mergeCell ref="T57:AB57"/>
    <mergeCell ref="AE59:AK59"/>
    <mergeCell ref="X24:Y24"/>
    <mergeCell ref="Z23:AK23"/>
    <mergeCell ref="Y76:AB76"/>
    <mergeCell ref="AE75:AK75"/>
    <mergeCell ref="U73:X73"/>
    <mergeCell ref="U74:X74"/>
    <mergeCell ref="U75:X75"/>
    <mergeCell ref="Y73:AB73"/>
    <mergeCell ref="Y74:AB74"/>
    <mergeCell ref="Y75:AB75"/>
    <mergeCell ref="U63:X63"/>
    <mergeCell ref="U64:X64"/>
    <mergeCell ref="U65:X65"/>
    <mergeCell ref="AE71:AK71"/>
    <mergeCell ref="U72:X72"/>
    <mergeCell ref="Y72:AB72"/>
    <mergeCell ref="AE72:AK72"/>
    <mergeCell ref="U69:X69"/>
    <mergeCell ref="Y77:AB77"/>
    <mergeCell ref="Y78:AB78"/>
    <mergeCell ref="U77:X77"/>
    <mergeCell ref="U78:X78"/>
    <mergeCell ref="U76:X76"/>
    <mergeCell ref="AE76:AK76"/>
    <mergeCell ref="AE77:AK77"/>
    <mergeCell ref="AH19:AK19"/>
    <mergeCell ref="Y20:Z20"/>
    <mergeCell ref="AA20:AB20"/>
    <mergeCell ref="AC20:AE20"/>
    <mergeCell ref="AF20:AG20"/>
    <mergeCell ref="AH20:AK20"/>
    <mergeCell ref="Y63:AB63"/>
    <mergeCell ref="Y64:AB64"/>
    <mergeCell ref="Y65:AB65"/>
    <mergeCell ref="U58:AD58"/>
    <mergeCell ref="U59:X59"/>
    <mergeCell ref="U60:X60"/>
    <mergeCell ref="U61:X61"/>
    <mergeCell ref="AE60:AK60"/>
    <mergeCell ref="Y59:AB59"/>
    <mergeCell ref="Y60:AB60"/>
    <mergeCell ref="AE74:AK74"/>
    <mergeCell ref="Z83:AK83"/>
    <mergeCell ref="Z84:AK84"/>
    <mergeCell ref="Z85:AK85"/>
    <mergeCell ref="Z86:AK86"/>
    <mergeCell ref="V83:Y83"/>
    <mergeCell ref="V84:Y84"/>
    <mergeCell ref="V85:Y85"/>
    <mergeCell ref="V86:Y86"/>
    <mergeCell ref="AE78:AK78"/>
    <mergeCell ref="U82:Y82"/>
    <mergeCell ref="Z82:AK82"/>
    <mergeCell ref="U70:X70"/>
    <mergeCell ref="U71:X71"/>
    <mergeCell ref="Y71:AB71"/>
    <mergeCell ref="AE73:AK73"/>
    <mergeCell ref="T67:AB67"/>
    <mergeCell ref="U68:AD68"/>
    <mergeCell ref="Y69:AB69"/>
    <mergeCell ref="Y70:AB70"/>
    <mergeCell ref="AE62:AK62"/>
    <mergeCell ref="AE63:AK63"/>
    <mergeCell ref="AE64:AK64"/>
    <mergeCell ref="AE65:AK65"/>
    <mergeCell ref="Y62:AB62"/>
    <mergeCell ref="AE69:AK69"/>
    <mergeCell ref="U62:X62"/>
    <mergeCell ref="AE70:AK70"/>
    <mergeCell ref="Z18:AK18"/>
    <mergeCell ref="B19:E19"/>
    <mergeCell ref="S19:X19"/>
    <mergeCell ref="B15:AK15"/>
    <mergeCell ref="Z24:AK24"/>
    <mergeCell ref="T53:AE53"/>
    <mergeCell ref="V50:AA50"/>
    <mergeCell ref="AC47:AJ47"/>
    <mergeCell ref="AC48:AJ48"/>
    <mergeCell ref="AC49:AJ49"/>
    <mergeCell ref="AC50:AJ50"/>
    <mergeCell ref="V51:AA51"/>
    <mergeCell ref="L26:M27"/>
    <mergeCell ref="N26:AK27"/>
    <mergeCell ref="B46:Q46"/>
    <mergeCell ref="C47:S47"/>
    <mergeCell ref="C48:S48"/>
    <mergeCell ref="B40:S40"/>
    <mergeCell ref="E25:H25"/>
    <mergeCell ref="B26:E27"/>
    <mergeCell ref="B22:C25"/>
    <mergeCell ref="D22:D23"/>
    <mergeCell ref="E22:H23"/>
    <mergeCell ref="E24:H24"/>
    <mergeCell ref="AD3:AK3"/>
    <mergeCell ref="B4:AK4"/>
    <mergeCell ref="B7:C7"/>
    <mergeCell ref="D7:P7"/>
    <mergeCell ref="T7:Z7"/>
    <mergeCell ref="AD12:AG12"/>
    <mergeCell ref="AF6:AK6"/>
    <mergeCell ref="C3:L3"/>
    <mergeCell ref="B8:C8"/>
    <mergeCell ref="D8:P8"/>
    <mergeCell ref="AD9:AG9"/>
    <mergeCell ref="AH9:AK9"/>
    <mergeCell ref="AD8:AG8"/>
    <mergeCell ref="AH12:AK12"/>
    <mergeCell ref="T9:AA9"/>
    <mergeCell ref="T8:AA8"/>
    <mergeCell ref="B9:C9"/>
    <mergeCell ref="T10:AA10"/>
    <mergeCell ref="D9:N10"/>
    <mergeCell ref="O10:P10"/>
    <mergeCell ref="E62:S62"/>
    <mergeCell ref="E63:S63"/>
    <mergeCell ref="E64:S64"/>
    <mergeCell ref="B66:M66"/>
    <mergeCell ref="C67:S67"/>
    <mergeCell ref="C68:S68"/>
    <mergeCell ref="B70:P70"/>
    <mergeCell ref="B50:K50"/>
    <mergeCell ref="C51:S51"/>
    <mergeCell ref="C52:S52"/>
    <mergeCell ref="B54:L54"/>
    <mergeCell ref="C55:S55"/>
    <mergeCell ref="C56:S56"/>
    <mergeCell ref="C57:S57"/>
    <mergeCell ref="E58:S58"/>
    <mergeCell ref="E59:S59"/>
    <mergeCell ref="D84:S84"/>
    <mergeCell ref="D85:S85"/>
    <mergeCell ref="D86:S86"/>
    <mergeCell ref="D87:S87"/>
    <mergeCell ref="D88:S88"/>
    <mergeCell ref="F31:N32"/>
    <mergeCell ref="H33:L33"/>
    <mergeCell ref="B35:S35"/>
    <mergeCell ref="D38:S38"/>
    <mergeCell ref="D44:S44"/>
    <mergeCell ref="C71:S71"/>
    <mergeCell ref="C72:S72"/>
    <mergeCell ref="C73:S73"/>
    <mergeCell ref="C74:S74"/>
    <mergeCell ref="C75:S75"/>
    <mergeCell ref="C81:S81"/>
    <mergeCell ref="D82:S82"/>
    <mergeCell ref="D83:S83"/>
    <mergeCell ref="B76:N76"/>
    <mergeCell ref="C77:S77"/>
    <mergeCell ref="C78:S78"/>
    <mergeCell ref="B80:M80"/>
    <mergeCell ref="E60:S60"/>
    <mergeCell ref="E61:S61"/>
    <mergeCell ref="S20:X20"/>
    <mergeCell ref="B21:E21"/>
    <mergeCell ref="F21:R21"/>
    <mergeCell ref="B20:E20"/>
    <mergeCell ref="F20:R20"/>
    <mergeCell ref="B14:Y14"/>
    <mergeCell ref="S16:X16"/>
    <mergeCell ref="U37:V37"/>
    <mergeCell ref="D36:S37"/>
    <mergeCell ref="X31:AG32"/>
    <mergeCell ref="Z33:AE33"/>
    <mergeCell ref="T35:AC35"/>
    <mergeCell ref="U36:AK36"/>
    <mergeCell ref="B16:E16"/>
    <mergeCell ref="Y16:AK16"/>
    <mergeCell ref="F17:R17"/>
    <mergeCell ref="F16:R16"/>
    <mergeCell ref="B18:E18"/>
    <mergeCell ref="F18:R19"/>
    <mergeCell ref="B17:E17"/>
    <mergeCell ref="Y19:AB19"/>
    <mergeCell ref="AC19:AG19"/>
    <mergeCell ref="S17:X18"/>
    <mergeCell ref="Z17:AK17"/>
    <mergeCell ref="AG21:AH21"/>
    <mergeCell ref="D43:S43"/>
    <mergeCell ref="AC51:AJ51"/>
    <mergeCell ref="V47:AA47"/>
    <mergeCell ref="V48:AA48"/>
    <mergeCell ref="V49:AA49"/>
    <mergeCell ref="U43:AA43"/>
    <mergeCell ref="U42:AA42"/>
    <mergeCell ref="U41:AK41"/>
    <mergeCell ref="T44:AC44"/>
    <mergeCell ref="V46:AA46"/>
    <mergeCell ref="AC46:AJ46"/>
    <mergeCell ref="U45:AK45"/>
    <mergeCell ref="S21:X21"/>
    <mergeCell ref="Y21:AF21"/>
    <mergeCell ref="D39:K39"/>
    <mergeCell ref="AC42:AI42"/>
    <mergeCell ref="T38:AC38"/>
    <mergeCell ref="U39:AK39"/>
    <mergeCell ref="U40:AK40"/>
    <mergeCell ref="X23:Y23"/>
    <mergeCell ref="D41:S41"/>
    <mergeCell ref="D42:S42"/>
  </mergeCells>
  <phoneticPr fontId="3"/>
  <conditionalFormatting sqref="D22:D23 I23 J22:W23 X22:AK22">
    <cfRule type="expression" dxfId="16" priority="1" stopIfTrue="1">
      <formula>AL22=2</formula>
    </cfRule>
  </conditionalFormatting>
  <conditionalFormatting sqref="D24 J24:W24">
    <cfRule type="expression" dxfId="15" priority="2" stopIfTrue="1">
      <formula>AL22=1</formula>
    </cfRule>
  </conditionalFormatting>
  <conditionalFormatting sqref="E24:H24">
    <cfRule type="expression" dxfId="14" priority="3" stopIfTrue="1">
      <formula>AL22=1</formula>
    </cfRule>
  </conditionalFormatting>
  <conditionalFormatting sqref="I24">
    <cfRule type="expression" dxfId="13" priority="4" stopIfTrue="1">
      <formula>AL22=1</formula>
    </cfRule>
  </conditionalFormatting>
  <conditionalFormatting sqref="X24:Y24">
    <cfRule type="expression" dxfId="12" priority="5" stopIfTrue="1">
      <formula>AL22=1</formula>
    </cfRule>
  </conditionalFormatting>
  <conditionalFormatting sqref="Z24:AK24">
    <cfRule type="expression" dxfId="11" priority="6" stopIfTrue="1">
      <formula>AL22=1</formula>
    </cfRule>
  </conditionalFormatting>
  <conditionalFormatting sqref="E22:H23">
    <cfRule type="expression" dxfId="10" priority="7" stopIfTrue="1">
      <formula>AL22=2</formula>
    </cfRule>
  </conditionalFormatting>
  <conditionalFormatting sqref="I22">
    <cfRule type="expression" dxfId="9" priority="8" stopIfTrue="1">
      <formula>AL22=2</formula>
    </cfRule>
  </conditionalFormatting>
  <conditionalFormatting sqref="X23:Y23">
    <cfRule type="expression" dxfId="8" priority="9" stopIfTrue="1">
      <formula>AL22=2</formula>
    </cfRule>
  </conditionalFormatting>
  <conditionalFormatting sqref="Z23:AK23">
    <cfRule type="expression" dxfId="7" priority="10" stopIfTrue="1">
      <formula>AL22=2</formula>
    </cfRule>
  </conditionalFormatting>
  <conditionalFormatting sqref="D8:P8 D9:N10 F16:R17">
    <cfRule type="cellIs" dxfId="6" priority="11" stopIfTrue="1" operator="equal">
      <formula>0</formula>
    </cfRule>
  </conditionalFormatting>
  <conditionalFormatting sqref="D25 J25:AK25">
    <cfRule type="expression" dxfId="5" priority="12" stopIfTrue="1">
      <formula>$AL$22=1</formula>
    </cfRule>
  </conditionalFormatting>
  <printOptions horizontalCentered="1" verticalCentered="1"/>
  <pageMargins left="0.39370078740157483" right="0.39370078740157483" top="0.39370078740157483" bottom="0.15748031496062992" header="0.35433070866141736" footer="0.19685039370078741"/>
  <pageSetup paperSize="9" scale="94" fitToHeight="0" orientation="landscape" r:id="rId1"/>
  <headerFooter alignWithMargins="0"/>
  <rowBreaks count="1" manualBreakCount="1">
    <brk id="30" min="1" max="36"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indexed="13"/>
  </sheetPr>
  <dimension ref="A1:AM88"/>
  <sheetViews>
    <sheetView view="pageBreakPreview" topLeftCell="B1" zoomScaleNormal="70" workbookViewId="0">
      <selection activeCell="I22" sqref="I22"/>
    </sheetView>
  </sheetViews>
  <sheetFormatPr defaultColWidth="4.125" defaultRowHeight="20.100000000000001" customHeight="1"/>
  <cols>
    <col min="1" max="1" width="15.625" style="51" customWidth="1"/>
    <col min="2" max="7" width="4.125" style="51" customWidth="1"/>
    <col min="8" max="8" width="4.625" style="51" customWidth="1"/>
    <col min="9" max="9" width="3.5" style="51" customWidth="1"/>
    <col min="10" max="16384" width="4.125" style="51"/>
  </cols>
  <sheetData>
    <row r="1" spans="1:37" ht="36.75" customHeight="1"/>
    <row r="2" spans="1:37" ht="20.100000000000001" customHeight="1">
      <c r="B2" s="364"/>
      <c r="C2" s="1077" t="str">
        <f>'注文書 (変更用)'!C3:L3</f>
        <v>変更契約</v>
      </c>
      <c r="D2" s="1077"/>
      <c r="E2" s="1077"/>
      <c r="F2" s="1077"/>
      <c r="G2" s="1077"/>
      <c r="H2" s="1077"/>
      <c r="I2" s="1077"/>
      <c r="J2" s="1077"/>
      <c r="K2" s="1077"/>
      <c r="L2" s="1077"/>
      <c r="M2" s="278"/>
      <c r="N2" s="278"/>
      <c r="O2" s="278"/>
      <c r="P2" s="278"/>
      <c r="Q2" s="278"/>
      <c r="R2" s="278"/>
      <c r="S2" s="278"/>
      <c r="T2" s="278"/>
      <c r="U2" s="278"/>
      <c r="V2" s="278"/>
      <c r="W2" s="278"/>
      <c r="X2" s="278"/>
      <c r="Y2" s="278"/>
      <c r="Z2" s="278"/>
      <c r="AA2" s="278"/>
      <c r="AB2" s="298"/>
      <c r="AC2" s="298"/>
      <c r="AD2" s="954"/>
      <c r="AE2" s="954"/>
      <c r="AF2" s="954"/>
      <c r="AG2" s="954"/>
      <c r="AH2" s="954"/>
      <c r="AI2" s="954"/>
      <c r="AJ2" s="954"/>
      <c r="AK2" s="954"/>
    </row>
    <row r="3" spans="1:37" ht="26.25" customHeight="1">
      <c r="B3" s="1059" t="s">
        <v>324</v>
      </c>
      <c r="C3" s="1059"/>
      <c r="D3" s="1059"/>
      <c r="E3" s="1059"/>
      <c r="F3" s="1059"/>
      <c r="G3" s="1059"/>
      <c r="H3" s="1059"/>
      <c r="I3" s="1059"/>
      <c r="J3" s="1059"/>
      <c r="K3" s="1059"/>
      <c r="L3" s="1059"/>
      <c r="M3" s="1059"/>
      <c r="N3" s="1059"/>
      <c r="O3" s="1059"/>
      <c r="P3" s="1059"/>
      <c r="Q3" s="1059"/>
      <c r="R3" s="1059"/>
      <c r="S3" s="1059"/>
      <c r="T3" s="1059"/>
      <c r="U3" s="1059"/>
      <c r="V3" s="1059"/>
      <c r="W3" s="1059"/>
      <c r="X3" s="1059"/>
      <c r="Y3" s="1059"/>
      <c r="Z3" s="1059"/>
      <c r="AA3" s="1059"/>
      <c r="AB3" s="1059"/>
      <c r="AC3" s="1059"/>
      <c r="AD3" s="1059"/>
      <c r="AE3" s="1059"/>
      <c r="AF3" s="1059"/>
      <c r="AG3" s="1059"/>
      <c r="AH3" s="1059"/>
      <c r="AI3" s="1059"/>
      <c r="AJ3" s="1059"/>
      <c r="AK3" s="1059"/>
    </row>
    <row r="4" spans="1:37" ht="20.100000000000001" customHeight="1">
      <c r="B4" s="278"/>
      <c r="C4" s="278"/>
      <c r="D4" s="278"/>
      <c r="E4" s="278"/>
      <c r="F4" s="278"/>
      <c r="G4" s="278"/>
      <c r="H4" s="278"/>
      <c r="I4" s="278"/>
      <c r="J4" s="278"/>
      <c r="K4" s="278"/>
      <c r="L4" s="278"/>
      <c r="M4" s="278"/>
      <c r="N4" s="278"/>
      <c r="O4" s="278"/>
      <c r="P4" s="278"/>
      <c r="Q4" s="278"/>
      <c r="R4" s="278"/>
      <c r="S4" s="278"/>
      <c r="T4" s="278"/>
      <c r="U4" s="278"/>
      <c r="V4" s="278"/>
      <c r="W4" s="278"/>
      <c r="X4" s="278"/>
      <c r="Y4" s="278"/>
      <c r="Z4" s="278"/>
      <c r="AA4" s="278"/>
      <c r="AB4" s="278"/>
      <c r="AC4" s="278"/>
      <c r="AD4" s="278"/>
      <c r="AE4" s="278"/>
      <c r="AF4" s="278"/>
      <c r="AG4" s="278"/>
      <c r="AH4" s="1060" t="s">
        <v>293</v>
      </c>
      <c r="AI4" s="1060"/>
      <c r="AJ4" s="1060"/>
      <c r="AK4" s="1060"/>
    </row>
    <row r="5" spans="1:37" ht="20.100000000000001" customHeight="1">
      <c r="B5" s="1061" t="s">
        <v>295</v>
      </c>
      <c r="C5" s="1061"/>
      <c r="D5" s="1061"/>
      <c r="E5" s="1061"/>
      <c r="F5" s="1061"/>
      <c r="G5" s="1061"/>
      <c r="H5" s="1061"/>
      <c r="I5" s="1061"/>
      <c r="J5" s="1061"/>
      <c r="K5" s="1061"/>
      <c r="L5" s="1061"/>
      <c r="M5" s="1061"/>
      <c r="N5" s="1061"/>
      <c r="O5" s="1065" t="s">
        <v>325</v>
      </c>
      <c r="P5" s="1065"/>
      <c r="Q5" s="278"/>
      <c r="R5" s="278"/>
      <c r="S5" s="278"/>
      <c r="T5" s="278"/>
      <c r="U5" s="278"/>
      <c r="V5" s="278"/>
      <c r="W5" s="278"/>
      <c r="X5" s="278"/>
      <c r="Y5" s="278"/>
      <c r="Z5" s="278"/>
      <c r="AA5" s="278"/>
      <c r="AB5" s="278"/>
      <c r="AC5" s="278"/>
      <c r="AD5" s="278"/>
      <c r="AE5" s="278"/>
      <c r="AF5" s="278"/>
      <c r="AG5" s="278"/>
      <c r="AH5" s="1062" t="s">
        <v>279</v>
      </c>
      <c r="AI5" s="1063"/>
      <c r="AJ5" s="1063"/>
      <c r="AK5" s="1064"/>
    </row>
    <row r="6" spans="1:37" ht="20.100000000000001" customHeight="1">
      <c r="B6" s="278"/>
      <c r="C6" s="278"/>
      <c r="D6" s="278"/>
      <c r="E6" s="278"/>
      <c r="F6" s="278"/>
      <c r="G6" s="278"/>
      <c r="H6" s="278"/>
      <c r="I6" s="278"/>
      <c r="J6" s="278"/>
      <c r="K6" s="278"/>
      <c r="L6" s="278"/>
      <c r="M6" s="278"/>
      <c r="N6" s="278"/>
      <c r="O6" s="278"/>
      <c r="P6" s="278"/>
      <c r="Q6" s="278"/>
      <c r="R6" s="278"/>
      <c r="S6" s="278"/>
      <c r="T6" s="278"/>
      <c r="U6" s="278"/>
      <c r="V6" s="278"/>
      <c r="W6" s="278"/>
      <c r="X6" s="278"/>
      <c r="Y6" s="278"/>
      <c r="Z6" s="278"/>
      <c r="AA6" s="278"/>
      <c r="AB6" s="278"/>
      <c r="AC6" s="278"/>
      <c r="AD6" s="278"/>
      <c r="AE6" s="278"/>
      <c r="AF6" s="278"/>
      <c r="AG6" s="278"/>
      <c r="AH6" s="303"/>
      <c r="AI6" s="304"/>
      <c r="AJ6" s="304"/>
      <c r="AK6" s="305"/>
    </row>
    <row r="7" spans="1:37" ht="20.100000000000001" customHeight="1">
      <c r="B7" s="1057" t="s">
        <v>162</v>
      </c>
      <c r="C7" s="1057"/>
      <c r="D7" s="1057"/>
      <c r="E7" s="1058"/>
      <c r="F7" s="1058"/>
      <c r="G7" s="1058"/>
      <c r="H7" s="1058"/>
      <c r="I7" s="1058"/>
      <c r="J7" s="1058"/>
      <c r="K7" s="1058"/>
      <c r="L7" s="1058"/>
      <c r="M7" s="1058"/>
      <c r="N7" s="1058"/>
      <c r="O7" s="300"/>
      <c r="P7" s="300"/>
      <c r="Q7" s="300"/>
      <c r="R7" s="300"/>
      <c r="S7" s="300"/>
      <c r="T7" s="300"/>
      <c r="U7" s="278"/>
      <c r="V7" s="278"/>
      <c r="W7" s="278"/>
      <c r="X7" s="278"/>
      <c r="Y7" s="278"/>
      <c r="Z7" s="278"/>
      <c r="AA7" s="278"/>
      <c r="AB7" s="278"/>
      <c r="AC7" s="278"/>
      <c r="AD7" s="278"/>
      <c r="AE7" s="278"/>
      <c r="AF7" s="278"/>
      <c r="AG7" s="278"/>
      <c r="AH7" s="309"/>
      <c r="AI7" s="310"/>
      <c r="AJ7" s="310"/>
      <c r="AK7" s="311"/>
    </row>
    <row r="8" spans="1:37" ht="20.100000000000001" customHeight="1">
      <c r="B8" s="278"/>
      <c r="C8" s="278"/>
      <c r="D8" s="278"/>
      <c r="E8" s="278"/>
      <c r="F8" s="278"/>
      <c r="G8" s="278"/>
      <c r="H8" s="278"/>
      <c r="I8" s="278"/>
      <c r="J8" s="278"/>
      <c r="K8" s="278"/>
      <c r="L8" s="278"/>
      <c r="M8" s="278"/>
      <c r="N8" s="278"/>
      <c r="O8" s="278"/>
      <c r="P8" s="278"/>
      <c r="Q8" s="278"/>
      <c r="R8" s="278"/>
      <c r="S8" s="278"/>
      <c r="T8" s="278"/>
      <c r="U8" s="278"/>
      <c r="V8" s="278"/>
      <c r="W8" s="278"/>
      <c r="X8" s="278"/>
      <c r="Y8" s="278"/>
      <c r="Z8" s="278"/>
      <c r="AA8" s="278"/>
      <c r="AB8" s="278"/>
      <c r="AC8" s="278"/>
      <c r="AD8" s="278"/>
      <c r="AE8" s="278"/>
      <c r="AF8" s="278"/>
      <c r="AG8" s="278"/>
      <c r="AH8" s="926" t="s">
        <v>442</v>
      </c>
      <c r="AI8" s="927"/>
      <c r="AJ8" s="927"/>
      <c r="AK8" s="928"/>
    </row>
    <row r="9" spans="1:37" ht="20.100000000000001" customHeight="1">
      <c r="B9" s="1057" t="s">
        <v>326</v>
      </c>
      <c r="C9" s="1057"/>
      <c r="D9" s="1057"/>
      <c r="E9" s="1058"/>
      <c r="F9" s="1058"/>
      <c r="G9" s="1058"/>
      <c r="H9" s="1058"/>
      <c r="I9" s="1058"/>
      <c r="J9" s="1058"/>
      <c r="K9" s="1058"/>
      <c r="L9" s="1058"/>
      <c r="M9" s="1058"/>
      <c r="N9" s="1058"/>
      <c r="O9" s="300"/>
      <c r="P9" s="310"/>
      <c r="Q9" s="310"/>
      <c r="R9" s="310"/>
      <c r="S9" s="310"/>
      <c r="T9" s="310"/>
      <c r="U9" s="310"/>
      <c r="V9" s="278"/>
      <c r="W9" s="278"/>
      <c r="X9" s="278"/>
      <c r="Y9" s="278"/>
      <c r="Z9" s="278"/>
      <c r="AA9" s="278"/>
      <c r="AB9" s="278"/>
      <c r="AC9" s="278"/>
      <c r="AD9" s="278"/>
      <c r="AE9" s="278"/>
      <c r="AF9" s="278"/>
      <c r="AG9" s="278"/>
      <c r="AH9" s="278"/>
      <c r="AI9" s="278"/>
      <c r="AJ9" s="278"/>
      <c r="AK9" s="278"/>
    </row>
    <row r="10" spans="1:37" ht="20.100000000000001" customHeight="1">
      <c r="B10" s="365"/>
      <c r="C10" s="365"/>
      <c r="D10" s="365"/>
      <c r="E10" s="300"/>
      <c r="F10" s="300"/>
      <c r="G10" s="300"/>
      <c r="H10" s="300"/>
      <c r="I10" s="300"/>
      <c r="J10" s="300"/>
      <c r="K10" s="300"/>
      <c r="L10" s="300"/>
      <c r="M10" s="300"/>
      <c r="N10" s="300"/>
      <c r="O10" s="300"/>
      <c r="P10" s="310"/>
      <c r="Q10" s="310"/>
      <c r="R10" s="310"/>
      <c r="S10" s="310"/>
      <c r="T10" s="310"/>
      <c r="U10" s="310"/>
      <c r="V10" s="278"/>
      <c r="W10" s="278"/>
      <c r="X10" s="278"/>
      <c r="Y10" s="278"/>
      <c r="Z10" s="278"/>
      <c r="AA10" s="278"/>
      <c r="AB10" s="278"/>
      <c r="AC10" s="278"/>
      <c r="AD10" s="366"/>
      <c r="AE10" s="367"/>
      <c r="AF10" s="367"/>
      <c r="AG10" s="368"/>
      <c r="AH10" s="366"/>
      <c r="AI10" s="367"/>
      <c r="AJ10" s="367"/>
      <c r="AK10" s="368"/>
    </row>
    <row r="11" spans="1:37" ht="20.100000000000001" customHeight="1">
      <c r="B11" s="365"/>
      <c r="C11" s="365"/>
      <c r="D11" s="365"/>
      <c r="E11" s="300"/>
      <c r="F11" s="300"/>
      <c r="G11" s="300"/>
      <c r="H11" s="300"/>
      <c r="I11" s="300"/>
      <c r="J11" s="300"/>
      <c r="K11" s="300"/>
      <c r="L11" s="300"/>
      <c r="M11" s="300"/>
      <c r="N11" s="300"/>
      <c r="O11" s="300"/>
      <c r="P11" s="310"/>
      <c r="Q11" s="310"/>
      <c r="R11" s="310"/>
      <c r="S11" s="310"/>
      <c r="T11" s="310"/>
      <c r="U11" s="310"/>
      <c r="V11" s="278"/>
      <c r="W11" s="278"/>
      <c r="X11" s="278"/>
      <c r="Y11" s="278"/>
      <c r="Z11" s="278"/>
      <c r="AA11" s="278"/>
      <c r="AB11" s="278"/>
      <c r="AC11" s="278"/>
      <c r="AD11" s="369"/>
      <c r="AE11" s="1067" t="s">
        <v>328</v>
      </c>
      <c r="AF11" s="1067"/>
      <c r="AG11" s="370"/>
      <c r="AH11" s="310"/>
      <c r="AI11" s="1067" t="s">
        <v>328</v>
      </c>
      <c r="AJ11" s="1067"/>
      <c r="AK11" s="370"/>
    </row>
    <row r="12" spans="1:37" ht="20.100000000000001" customHeight="1">
      <c r="B12" s="278"/>
      <c r="C12" s="278"/>
      <c r="D12" s="278"/>
      <c r="E12" s="278"/>
      <c r="F12" s="278"/>
      <c r="G12" s="278"/>
      <c r="H12" s="278"/>
      <c r="I12" s="278"/>
      <c r="J12" s="278"/>
      <c r="K12" s="278"/>
      <c r="L12" s="278"/>
      <c r="M12" s="278"/>
      <c r="N12" s="278"/>
      <c r="O12" s="278"/>
      <c r="P12" s="278"/>
      <c r="Q12" s="278"/>
      <c r="R12" s="278"/>
      <c r="S12" s="278"/>
      <c r="T12" s="278"/>
      <c r="U12" s="278"/>
      <c r="V12" s="278"/>
      <c r="W12" s="278"/>
      <c r="X12" s="278"/>
      <c r="Y12" s="278"/>
      <c r="Z12" s="278"/>
      <c r="AA12" s="278"/>
      <c r="AB12" s="278"/>
      <c r="AC12" s="278"/>
      <c r="AD12" s="369"/>
      <c r="AE12" s="1067"/>
      <c r="AF12" s="1067"/>
      <c r="AG12" s="370"/>
      <c r="AH12" s="310"/>
      <c r="AI12" s="1067"/>
      <c r="AJ12" s="1067"/>
      <c r="AK12" s="370"/>
    </row>
    <row r="13" spans="1:37" ht="20.100000000000001" customHeight="1">
      <c r="B13" s="371"/>
      <c r="C13" s="278"/>
      <c r="D13" s="278"/>
      <c r="E13" s="278"/>
      <c r="F13" s="278"/>
      <c r="G13" s="278"/>
      <c r="H13" s="278"/>
      <c r="I13" s="278"/>
      <c r="J13" s="278"/>
      <c r="K13" s="278"/>
      <c r="L13" s="1066" t="s">
        <v>327</v>
      </c>
      <c r="M13" s="1066"/>
      <c r="N13" s="1066"/>
      <c r="O13" s="1066"/>
      <c r="P13" s="1066"/>
      <c r="Q13" s="1066"/>
      <c r="R13" s="1066"/>
      <c r="S13" s="1066"/>
      <c r="T13" s="1066"/>
      <c r="U13" s="1066"/>
      <c r="V13" s="1066"/>
      <c r="W13" s="1066"/>
      <c r="X13" s="1066"/>
      <c r="Y13" s="1066"/>
      <c r="Z13" s="1066"/>
      <c r="AA13" s="1066"/>
      <c r="AB13" s="278"/>
      <c r="AC13" s="278"/>
      <c r="AD13" s="372"/>
      <c r="AE13" s="373"/>
      <c r="AF13" s="373"/>
      <c r="AG13" s="374"/>
      <c r="AH13" s="373"/>
      <c r="AI13" s="373"/>
      <c r="AJ13" s="373"/>
      <c r="AK13" s="374"/>
    </row>
    <row r="14" spans="1:37" ht="20.100000000000001" customHeight="1">
      <c r="B14" s="278"/>
      <c r="C14" s="278"/>
      <c r="D14" s="278"/>
      <c r="E14" s="278"/>
      <c r="F14" s="278"/>
      <c r="G14" s="278"/>
      <c r="H14" s="278"/>
      <c r="I14" s="278"/>
      <c r="J14" s="278"/>
      <c r="K14" s="278"/>
      <c r="L14" s="278"/>
      <c r="M14" s="278"/>
      <c r="N14" s="278"/>
      <c r="O14" s="278"/>
      <c r="P14" s="278"/>
      <c r="Q14" s="278"/>
      <c r="R14" s="278"/>
      <c r="S14" s="278"/>
      <c r="T14" s="278"/>
      <c r="U14" s="278"/>
      <c r="V14" s="278"/>
      <c r="W14" s="278"/>
      <c r="X14" s="278"/>
      <c r="Y14" s="278"/>
      <c r="Z14" s="278"/>
      <c r="AA14" s="278"/>
      <c r="AB14" s="278"/>
      <c r="AC14" s="278"/>
      <c r="AD14" s="310"/>
      <c r="AE14" s="310"/>
      <c r="AF14" s="310"/>
      <c r="AG14" s="310"/>
      <c r="AH14" s="310"/>
      <c r="AI14" s="310"/>
      <c r="AJ14" s="310"/>
      <c r="AK14" s="310"/>
    </row>
    <row r="15" spans="1:37" ht="20.100000000000001" customHeight="1" thickBot="1">
      <c r="A15" s="163" t="s">
        <v>343</v>
      </c>
      <c r="B15" s="1068">
        <f>'注文書 (変更用)'!AF6</f>
        <v>0</v>
      </c>
      <c r="C15" s="1068"/>
      <c r="D15" s="1068"/>
      <c r="E15" s="1068"/>
      <c r="F15" s="1068"/>
      <c r="G15" s="1068"/>
      <c r="H15" s="1068"/>
      <c r="I15" s="1068"/>
      <c r="J15" s="278"/>
      <c r="K15" s="278"/>
      <c r="L15" s="278"/>
      <c r="M15" s="278"/>
      <c r="N15" s="278"/>
      <c r="O15" s="278"/>
      <c r="P15" s="278"/>
      <c r="Q15" s="278"/>
      <c r="R15" s="278"/>
      <c r="S15" s="278"/>
      <c r="T15" s="278"/>
      <c r="U15" s="278"/>
      <c r="V15" s="278"/>
      <c r="W15" s="278"/>
      <c r="X15" s="278"/>
      <c r="Y15" s="278"/>
      <c r="Z15" s="278"/>
      <c r="AA15" s="278"/>
      <c r="AB15" s="278"/>
      <c r="AC15" s="278"/>
      <c r="AD15" s="1069"/>
      <c r="AE15" s="1069"/>
      <c r="AF15" s="1069"/>
      <c r="AG15" s="1069"/>
      <c r="AH15" s="1070"/>
      <c r="AI15" s="1070"/>
      <c r="AJ15" s="1069"/>
      <c r="AK15" s="1069"/>
    </row>
    <row r="16" spans="1:37" ht="20.100000000000001" customHeight="1">
      <c r="B16" s="1001" t="s">
        <v>174</v>
      </c>
      <c r="C16" s="1002"/>
      <c r="D16" s="1002"/>
      <c r="E16" s="1003"/>
      <c r="F16" s="921">
        <f>注文書!F15</f>
        <v>0</v>
      </c>
      <c r="G16" s="922"/>
      <c r="H16" s="922"/>
      <c r="I16" s="922"/>
      <c r="J16" s="922"/>
      <c r="K16" s="922"/>
      <c r="L16" s="922"/>
      <c r="M16" s="922"/>
      <c r="N16" s="922"/>
      <c r="O16" s="922"/>
      <c r="P16" s="922"/>
      <c r="Q16" s="922"/>
      <c r="R16" s="1054"/>
      <c r="S16" s="1002" t="s">
        <v>432</v>
      </c>
      <c r="T16" s="1002"/>
      <c r="U16" s="1002"/>
      <c r="V16" s="1002"/>
      <c r="W16" s="1002"/>
      <c r="X16" s="1003"/>
      <c r="Y16" s="1004">
        <f>注文書!Y15</f>
        <v>0</v>
      </c>
      <c r="Z16" s="1005"/>
      <c r="AA16" s="1005"/>
      <c r="AB16" s="1005"/>
      <c r="AC16" s="1005"/>
      <c r="AD16" s="1005"/>
      <c r="AE16" s="1005"/>
      <c r="AF16" s="1005"/>
      <c r="AG16" s="1005"/>
      <c r="AH16" s="1005"/>
      <c r="AI16" s="1005"/>
      <c r="AJ16" s="1005"/>
      <c r="AK16" s="1006"/>
    </row>
    <row r="17" spans="2:39" ht="20.100000000000001" customHeight="1">
      <c r="B17" s="1007" t="s">
        <v>302</v>
      </c>
      <c r="C17" s="1008"/>
      <c r="D17" s="1008"/>
      <c r="E17" s="1009"/>
      <c r="F17" s="968">
        <f>注文書!F16</f>
        <v>0</v>
      </c>
      <c r="G17" s="916"/>
      <c r="H17" s="916"/>
      <c r="I17" s="916"/>
      <c r="J17" s="916"/>
      <c r="K17" s="916"/>
      <c r="L17" s="916"/>
      <c r="M17" s="916"/>
      <c r="N17" s="916"/>
      <c r="O17" s="916"/>
      <c r="P17" s="916"/>
      <c r="Q17" s="916"/>
      <c r="R17" s="917"/>
      <c r="S17" s="977" t="s">
        <v>433</v>
      </c>
      <c r="T17" s="978"/>
      <c r="U17" s="978"/>
      <c r="V17" s="978"/>
      <c r="W17" s="978"/>
      <c r="X17" s="979"/>
      <c r="Y17" s="379" t="s">
        <v>230</v>
      </c>
      <c r="Z17" s="980">
        <f>ﾃﾞｰﾀ入力!B11</f>
        <v>0</v>
      </c>
      <c r="AA17" s="980"/>
      <c r="AB17" s="980"/>
      <c r="AC17" s="980"/>
      <c r="AD17" s="980"/>
      <c r="AE17" s="980"/>
      <c r="AF17" s="980"/>
      <c r="AG17" s="980"/>
      <c r="AH17" s="980"/>
      <c r="AI17" s="980"/>
      <c r="AJ17" s="980"/>
      <c r="AK17" s="981"/>
    </row>
    <row r="18" spans="2:39" ht="20.100000000000001" customHeight="1">
      <c r="B18" s="977" t="s">
        <v>304</v>
      </c>
      <c r="C18" s="978"/>
      <c r="D18" s="978"/>
      <c r="E18" s="979"/>
      <c r="F18" s="1010">
        <f>注文書!F17</f>
        <v>0</v>
      </c>
      <c r="G18" s="1011"/>
      <c r="H18" s="1011"/>
      <c r="I18" s="1011"/>
      <c r="J18" s="1011"/>
      <c r="K18" s="1011"/>
      <c r="L18" s="1011"/>
      <c r="M18" s="1011"/>
      <c r="N18" s="1011"/>
      <c r="O18" s="1011"/>
      <c r="P18" s="1011"/>
      <c r="Q18" s="1011"/>
      <c r="R18" s="1055"/>
      <c r="S18" s="918"/>
      <c r="T18" s="919"/>
      <c r="U18" s="919"/>
      <c r="V18" s="919"/>
      <c r="W18" s="919"/>
      <c r="X18" s="920"/>
      <c r="Y18" s="315" t="s">
        <v>231</v>
      </c>
      <c r="Z18" s="924">
        <f>ﾃﾞｰﾀ入力!B12</f>
        <v>0</v>
      </c>
      <c r="AA18" s="924"/>
      <c r="AB18" s="924"/>
      <c r="AC18" s="924"/>
      <c r="AD18" s="924"/>
      <c r="AE18" s="924"/>
      <c r="AF18" s="924"/>
      <c r="AG18" s="924"/>
      <c r="AH18" s="924"/>
      <c r="AI18" s="924"/>
      <c r="AJ18" s="924"/>
      <c r="AK18" s="925"/>
    </row>
    <row r="19" spans="2:39" ht="20.100000000000001" customHeight="1">
      <c r="B19" s="918" t="s">
        <v>305</v>
      </c>
      <c r="C19" s="919"/>
      <c r="D19" s="919"/>
      <c r="E19" s="920"/>
      <c r="F19" s="1012"/>
      <c r="G19" s="1013"/>
      <c r="H19" s="1013"/>
      <c r="I19" s="1013"/>
      <c r="J19" s="1013"/>
      <c r="K19" s="1013"/>
      <c r="L19" s="1013"/>
      <c r="M19" s="1013"/>
      <c r="N19" s="1013"/>
      <c r="O19" s="1013"/>
      <c r="P19" s="1013"/>
      <c r="Q19" s="1013"/>
      <c r="R19" s="1056"/>
      <c r="S19" s="987" t="s">
        <v>642</v>
      </c>
      <c r="T19" s="988"/>
      <c r="U19" s="988"/>
      <c r="V19" s="988"/>
      <c r="W19" s="988"/>
      <c r="X19" s="989"/>
      <c r="Y19" s="994" t="str">
        <f>注文書!Y18</f>
        <v>施　　　工</v>
      </c>
      <c r="Z19" s="988"/>
      <c r="AA19" s="988"/>
      <c r="AB19" s="989"/>
      <c r="AC19" s="994" t="s">
        <v>643</v>
      </c>
      <c r="AD19" s="988"/>
      <c r="AE19" s="988"/>
      <c r="AF19" s="988"/>
      <c r="AG19" s="989"/>
      <c r="AH19" s="994" t="str">
        <f>注文書!AH18</f>
        <v>実　　　測</v>
      </c>
      <c r="AI19" s="988"/>
      <c r="AJ19" s="988"/>
      <c r="AK19" s="999"/>
    </row>
    <row r="20" spans="2:39" ht="20.100000000000001" customHeight="1">
      <c r="B20" s="1048" t="s">
        <v>308</v>
      </c>
      <c r="C20" s="1049"/>
      <c r="D20" s="1049"/>
      <c r="E20" s="1050"/>
      <c r="F20" s="1094" t="str">
        <f>'注文書 (変更用)'!F20:R20</f>
        <v>￥０ －　　</v>
      </c>
      <c r="G20" s="1095"/>
      <c r="H20" s="1095"/>
      <c r="I20" s="1095"/>
      <c r="J20" s="1095"/>
      <c r="K20" s="1095"/>
      <c r="L20" s="1095"/>
      <c r="M20" s="1095"/>
      <c r="N20" s="1095"/>
      <c r="O20" s="1095"/>
      <c r="P20" s="1095"/>
      <c r="Q20" s="1095"/>
      <c r="R20" s="1096"/>
      <c r="S20" s="992" t="s">
        <v>648</v>
      </c>
      <c r="T20" s="916"/>
      <c r="U20" s="916"/>
      <c r="V20" s="916"/>
      <c r="W20" s="916"/>
      <c r="X20" s="993"/>
      <c r="Y20" s="994" t="str">
        <f>注文書!Y19</f>
        <v/>
      </c>
      <c r="Z20" s="989"/>
      <c r="AA20" s="995" t="s">
        <v>645</v>
      </c>
      <c r="AB20" s="1085"/>
      <c r="AC20" s="1086" t="str">
        <f>注文書!AC19</f>
        <v/>
      </c>
      <c r="AD20" s="1085"/>
      <c r="AE20" s="1087"/>
      <c r="AF20" s="995" t="s">
        <v>646</v>
      </c>
      <c r="AG20" s="1087"/>
      <c r="AH20" s="1088" t="str">
        <f>注文書!AH19</f>
        <v/>
      </c>
      <c r="AI20" s="1089"/>
      <c r="AJ20" s="1089"/>
      <c r="AK20" s="1090"/>
    </row>
    <row r="21" spans="2:39" ht="20.100000000000001" customHeight="1" thickBot="1">
      <c r="B21" s="938" t="s">
        <v>311</v>
      </c>
      <c r="C21" s="939"/>
      <c r="D21" s="939"/>
      <c r="E21" s="940"/>
      <c r="F21" s="1091" t="str">
        <f>'注文書 (変更用)'!F21:R21</f>
        <v>（内消費税￥０ －　）　　</v>
      </c>
      <c r="G21" s="1092"/>
      <c r="H21" s="1092"/>
      <c r="I21" s="1092"/>
      <c r="J21" s="1092"/>
      <c r="K21" s="1092"/>
      <c r="L21" s="1092"/>
      <c r="M21" s="1092"/>
      <c r="N21" s="1092"/>
      <c r="O21" s="1092"/>
      <c r="P21" s="1092"/>
      <c r="Q21" s="1092"/>
      <c r="R21" s="1093"/>
      <c r="S21" s="939" t="s">
        <v>639</v>
      </c>
      <c r="T21" s="939"/>
      <c r="U21" s="939"/>
      <c r="V21" s="939"/>
      <c r="W21" s="939"/>
      <c r="X21" s="940"/>
      <c r="Y21" s="1036">
        <f>注文書!Y20</f>
        <v>0</v>
      </c>
      <c r="Z21" s="1037"/>
      <c r="AA21" s="1037"/>
      <c r="AB21" s="1037"/>
      <c r="AC21" s="1037"/>
      <c r="AD21" s="1037"/>
      <c r="AE21" s="1037"/>
      <c r="AF21" s="1037"/>
      <c r="AG21" s="1038" t="str">
        <f>'注文書 (変更用)'!AG21:AH21</f>
        <v>まで</v>
      </c>
      <c r="AH21" s="1038"/>
      <c r="AI21" s="307"/>
      <c r="AJ21" s="307"/>
      <c r="AK21" s="308"/>
    </row>
    <row r="22" spans="2:39" ht="20.100000000000001" customHeight="1">
      <c r="B22" s="941" t="s">
        <v>315</v>
      </c>
      <c r="C22" s="942"/>
      <c r="D22" s="945" t="s">
        <v>436</v>
      </c>
      <c r="E22" s="947" t="s">
        <v>160</v>
      </c>
      <c r="F22" s="947"/>
      <c r="G22" s="947"/>
      <c r="H22" s="948"/>
      <c r="I22" s="316" t="s">
        <v>662</v>
      </c>
      <c r="J22" s="317"/>
      <c r="K22" s="318"/>
      <c r="L22" s="318"/>
      <c r="M22" s="318"/>
      <c r="N22" s="318"/>
      <c r="O22" s="318"/>
      <c r="P22" s="318"/>
      <c r="Q22" s="318"/>
      <c r="R22" s="318"/>
      <c r="S22" s="318"/>
      <c r="T22" s="318"/>
      <c r="U22" s="318"/>
      <c r="V22" s="318"/>
      <c r="W22" s="318"/>
      <c r="X22" s="318"/>
      <c r="Y22" s="318"/>
      <c r="Z22" s="318"/>
      <c r="AA22" s="318"/>
      <c r="AB22" s="318"/>
      <c r="AC22" s="318"/>
      <c r="AD22" s="318"/>
      <c r="AE22" s="318"/>
      <c r="AF22" s="318"/>
      <c r="AG22" s="318"/>
      <c r="AH22" s="318"/>
      <c r="AI22" s="318"/>
      <c r="AJ22" s="318"/>
      <c r="AK22" s="319"/>
      <c r="AL22" s="147">
        <f>ﾃﾞｰﾀ入力!B27</f>
        <v>0</v>
      </c>
      <c r="AM22" s="147"/>
    </row>
    <row r="23" spans="2:39" ht="20.100000000000001" customHeight="1">
      <c r="B23" s="943"/>
      <c r="C23" s="944"/>
      <c r="D23" s="946"/>
      <c r="E23" s="949"/>
      <c r="F23" s="949"/>
      <c r="G23" s="949"/>
      <c r="H23" s="950"/>
      <c r="I23" s="320"/>
      <c r="J23" s="321"/>
      <c r="K23" s="322"/>
      <c r="L23" s="322"/>
      <c r="M23" s="322"/>
      <c r="N23" s="322"/>
      <c r="O23" s="322"/>
      <c r="P23" s="322"/>
      <c r="Q23" s="322"/>
      <c r="R23" s="322"/>
      <c r="S23" s="322"/>
      <c r="T23" s="322"/>
      <c r="U23" s="322"/>
      <c r="V23" s="322"/>
      <c r="W23" s="322"/>
      <c r="X23" s="953" t="s">
        <v>317</v>
      </c>
      <c r="Y23" s="953"/>
      <c r="Z23" s="953" t="str">
        <f>'注文書 (変更用)'!Z23:AK23</f>
        <v>現金 0％　手形 0％　期日現金払0％（サイト 日）</v>
      </c>
      <c r="AA23" s="953"/>
      <c r="AB23" s="953"/>
      <c r="AC23" s="953"/>
      <c r="AD23" s="953"/>
      <c r="AE23" s="953"/>
      <c r="AF23" s="953"/>
      <c r="AG23" s="953"/>
      <c r="AH23" s="953"/>
      <c r="AI23" s="953"/>
      <c r="AJ23" s="953"/>
      <c r="AK23" s="1044"/>
      <c r="AL23" s="147"/>
      <c r="AM23" s="147"/>
    </row>
    <row r="24" spans="2:39" ht="20.100000000000001" customHeight="1">
      <c r="B24" s="943"/>
      <c r="C24" s="944"/>
      <c r="D24" s="323" t="s">
        <v>505</v>
      </c>
      <c r="E24" s="951" t="s">
        <v>161</v>
      </c>
      <c r="F24" s="951"/>
      <c r="G24" s="951"/>
      <c r="H24" s="952"/>
      <c r="I24" s="324" t="s">
        <v>635</v>
      </c>
      <c r="J24" s="325"/>
      <c r="K24" s="325"/>
      <c r="L24" s="325"/>
      <c r="M24" s="325"/>
      <c r="N24" s="325"/>
      <c r="O24" s="325"/>
      <c r="P24" s="325"/>
      <c r="Q24" s="325"/>
      <c r="R24" s="325"/>
      <c r="S24" s="325"/>
      <c r="T24" s="325"/>
      <c r="U24" s="325"/>
      <c r="V24" s="325"/>
      <c r="W24" s="325"/>
      <c r="X24" s="953" t="s">
        <v>317</v>
      </c>
      <c r="Y24" s="953"/>
      <c r="Z24" s="916" t="str">
        <f>'注文書 (変更用)'!Z24:AK24</f>
        <v>現金 0％　手形 0％　期日現金払0％（サイト 日）</v>
      </c>
      <c r="AA24" s="916"/>
      <c r="AB24" s="916"/>
      <c r="AC24" s="916"/>
      <c r="AD24" s="916"/>
      <c r="AE24" s="916"/>
      <c r="AF24" s="916"/>
      <c r="AG24" s="916"/>
      <c r="AH24" s="916"/>
      <c r="AI24" s="916"/>
      <c r="AJ24" s="916"/>
      <c r="AK24" s="917"/>
      <c r="AL24" s="147"/>
      <c r="AM24" s="147"/>
    </row>
    <row r="25" spans="2:39" ht="20.100000000000001" customHeight="1" thickBot="1">
      <c r="B25" s="943"/>
      <c r="C25" s="944"/>
      <c r="D25" s="326"/>
      <c r="E25" s="933" t="s">
        <v>506</v>
      </c>
      <c r="F25" s="933"/>
      <c r="G25" s="933"/>
      <c r="H25" s="934"/>
      <c r="I25" s="327" t="s">
        <v>630</v>
      </c>
      <c r="J25" s="304"/>
      <c r="K25" s="304"/>
      <c r="L25" s="304"/>
      <c r="M25" s="304"/>
      <c r="N25" s="304"/>
      <c r="O25" s="304"/>
      <c r="P25" s="304"/>
      <c r="Q25" s="304"/>
      <c r="R25" s="304"/>
      <c r="S25" s="304"/>
      <c r="T25" s="304"/>
      <c r="U25" s="304"/>
      <c r="V25" s="304"/>
      <c r="W25" s="304"/>
      <c r="X25" s="304"/>
      <c r="Y25" s="304"/>
      <c r="Z25" s="328"/>
      <c r="AA25" s="328"/>
      <c r="AB25" s="329"/>
      <c r="AC25" s="329"/>
      <c r="AD25" s="329"/>
      <c r="AE25" s="329"/>
      <c r="AF25" s="329"/>
      <c r="AG25" s="329"/>
      <c r="AH25" s="329"/>
      <c r="AI25" s="329"/>
      <c r="AJ25" s="329"/>
      <c r="AK25" s="330"/>
      <c r="AL25" s="147"/>
      <c r="AM25" s="147"/>
    </row>
    <row r="26" spans="2:39" ht="20.100000000000001" customHeight="1">
      <c r="B26" s="935" t="s">
        <v>320</v>
      </c>
      <c r="C26" s="936"/>
      <c r="D26" s="936"/>
      <c r="E26" s="937"/>
      <c r="F26" s="331" t="s">
        <v>321</v>
      </c>
      <c r="G26" s="318"/>
      <c r="H26" s="318"/>
      <c r="I26" s="318"/>
      <c r="J26" s="318"/>
      <c r="K26" s="318"/>
      <c r="L26" s="1014" t="s">
        <v>437</v>
      </c>
      <c r="M26" s="1015"/>
      <c r="N26" s="1039" t="str">
        <f>'注文書 (変更用)'!N26:AK27</f>
        <v>注文書・請書に記載のない条件については、個別工事下請契約約款、外注工事特記事項、物品納入特記事項に定めるところによる。　なお、建設工事が、建設工事に係る資材の再資源化等に関する法律に規定する対象建設工事の場合は、①解体工事に要する費用、②再資源化等に要する費用、③分別解体等の方法、④再資源化等をする施設の名称及び所在地についてそれぞれ記入する。</v>
      </c>
      <c r="O26" s="1040"/>
      <c r="P26" s="1040"/>
      <c r="Q26" s="1040"/>
      <c r="R26" s="1040"/>
      <c r="S26" s="1040"/>
      <c r="T26" s="1040"/>
      <c r="U26" s="1040"/>
      <c r="V26" s="1040"/>
      <c r="W26" s="1040"/>
      <c r="X26" s="1040"/>
      <c r="Y26" s="1040"/>
      <c r="Z26" s="1040"/>
      <c r="AA26" s="1040"/>
      <c r="AB26" s="1040"/>
      <c r="AC26" s="1040"/>
      <c r="AD26" s="1040"/>
      <c r="AE26" s="1040"/>
      <c r="AF26" s="1040"/>
      <c r="AG26" s="1040"/>
      <c r="AH26" s="1040"/>
      <c r="AI26" s="1040"/>
      <c r="AJ26" s="1040"/>
      <c r="AK26" s="1041"/>
    </row>
    <row r="27" spans="2:39" ht="41.25" customHeight="1" thickBot="1">
      <c r="B27" s="938"/>
      <c r="C27" s="939"/>
      <c r="D27" s="939"/>
      <c r="E27" s="940"/>
      <c r="F27" s="332"/>
      <c r="G27" s="307"/>
      <c r="H27" s="307"/>
      <c r="I27" s="307"/>
      <c r="J27" s="307"/>
      <c r="K27" s="307"/>
      <c r="L27" s="1016"/>
      <c r="M27" s="1017"/>
      <c r="N27" s="1042"/>
      <c r="O27" s="1042"/>
      <c r="P27" s="1042"/>
      <c r="Q27" s="1042"/>
      <c r="R27" s="1042"/>
      <c r="S27" s="1042"/>
      <c r="T27" s="1042"/>
      <c r="U27" s="1042"/>
      <c r="V27" s="1042"/>
      <c r="W27" s="1042"/>
      <c r="X27" s="1042"/>
      <c r="Y27" s="1042"/>
      <c r="Z27" s="1042"/>
      <c r="AA27" s="1042"/>
      <c r="AB27" s="1042"/>
      <c r="AC27" s="1042"/>
      <c r="AD27" s="1042"/>
      <c r="AE27" s="1042"/>
      <c r="AF27" s="1042"/>
      <c r="AG27" s="1042"/>
      <c r="AH27" s="1042"/>
      <c r="AI27" s="1042"/>
      <c r="AJ27" s="1042"/>
      <c r="AK27" s="1043"/>
    </row>
    <row r="31" spans="2:39" ht="11.25" customHeight="1">
      <c r="B31" s="333"/>
      <c r="D31" s="334"/>
      <c r="E31" s="334"/>
      <c r="F31" s="1031" t="s">
        <v>181</v>
      </c>
      <c r="G31" s="1031"/>
      <c r="H31" s="1031"/>
      <c r="I31" s="1031"/>
      <c r="J31" s="1031"/>
      <c r="K31" s="1031"/>
      <c r="L31" s="1031"/>
      <c r="M31" s="1031"/>
      <c r="N31" s="1031"/>
      <c r="O31" s="334"/>
      <c r="P31" s="334"/>
      <c r="Q31" s="334"/>
      <c r="R31" s="334"/>
      <c r="T31" s="333"/>
      <c r="U31" s="333"/>
      <c r="W31" s="334"/>
      <c r="X31" s="1031" t="s">
        <v>181</v>
      </c>
      <c r="Y31" s="1031"/>
      <c r="Z31" s="1031"/>
      <c r="AA31" s="1031"/>
      <c r="AB31" s="1031"/>
      <c r="AC31" s="1031"/>
      <c r="AD31" s="1031"/>
      <c r="AE31" s="1031"/>
      <c r="AF31" s="1031"/>
      <c r="AG31" s="1031"/>
      <c r="AH31" s="334"/>
      <c r="AI31" s="334"/>
      <c r="AJ31" s="334"/>
      <c r="AK31" s="334"/>
    </row>
    <row r="32" spans="2:39" ht="11.25" customHeight="1" thickBot="1">
      <c r="B32" s="333"/>
      <c r="C32" s="334"/>
      <c r="D32" s="334"/>
      <c r="E32" s="334"/>
      <c r="F32" s="1032"/>
      <c r="G32" s="1032"/>
      <c r="H32" s="1032"/>
      <c r="I32" s="1032"/>
      <c r="J32" s="1032"/>
      <c r="K32" s="1032"/>
      <c r="L32" s="1032"/>
      <c r="M32" s="1032"/>
      <c r="N32" s="1032"/>
      <c r="O32" s="334"/>
      <c r="P32" s="334"/>
      <c r="Q32" s="334"/>
      <c r="R32" s="334"/>
      <c r="S32" s="101"/>
      <c r="T32" s="333"/>
      <c r="U32" s="335"/>
      <c r="V32" s="334"/>
      <c r="W32" s="334"/>
      <c r="X32" s="1032"/>
      <c r="Y32" s="1032"/>
      <c r="Z32" s="1032"/>
      <c r="AA32" s="1032"/>
      <c r="AB32" s="1032"/>
      <c r="AC32" s="1032"/>
      <c r="AD32" s="1032"/>
      <c r="AE32" s="1032"/>
      <c r="AF32" s="1032"/>
      <c r="AG32" s="1032"/>
      <c r="AH32" s="334"/>
      <c r="AI32" s="334"/>
      <c r="AJ32" s="334"/>
      <c r="AK32" s="334"/>
    </row>
    <row r="33" spans="2:37" ht="11.25" customHeight="1" thickTop="1">
      <c r="B33" s="333"/>
      <c r="C33" s="333"/>
      <c r="D33" s="336"/>
      <c r="E33" s="336"/>
      <c r="F33" s="337"/>
      <c r="H33" s="1033" t="s">
        <v>409</v>
      </c>
      <c r="I33" s="1033"/>
      <c r="J33" s="1033"/>
      <c r="K33" s="1033"/>
      <c r="L33" s="1033"/>
      <c r="O33" s="338"/>
      <c r="P33" s="338"/>
      <c r="Q33" s="336"/>
      <c r="R33" s="336"/>
      <c r="S33" s="336"/>
      <c r="T33" s="333"/>
      <c r="U33" s="333"/>
      <c r="V33" s="339"/>
      <c r="W33" s="339"/>
      <c r="X33" s="339"/>
      <c r="Y33" s="339"/>
      <c r="Z33" s="1033" t="s">
        <v>418</v>
      </c>
      <c r="AA33" s="1033"/>
      <c r="AB33" s="1033"/>
      <c r="AC33" s="1033"/>
      <c r="AD33" s="1033"/>
      <c r="AE33" s="1033"/>
      <c r="AF33" s="340"/>
      <c r="AG33" s="340"/>
      <c r="AH33" s="338"/>
      <c r="AI33" s="339"/>
      <c r="AJ33" s="339"/>
      <c r="AK33" s="339"/>
    </row>
    <row r="34" spans="2:37" ht="11.25" customHeight="1">
      <c r="B34" s="333"/>
      <c r="C34" s="333"/>
      <c r="D34" s="333"/>
      <c r="E34" s="333"/>
      <c r="F34" s="333"/>
      <c r="G34" s="333"/>
      <c r="H34" s="333"/>
      <c r="I34" s="333"/>
      <c r="J34" s="341"/>
      <c r="K34" s="341"/>
      <c r="L34" s="341"/>
      <c r="M34" s="341"/>
      <c r="N34" s="341"/>
      <c r="O34" s="341"/>
      <c r="P34" s="341"/>
      <c r="Q34" s="341"/>
      <c r="R34" s="333"/>
      <c r="S34" s="333"/>
      <c r="T34" s="333"/>
      <c r="U34" s="333"/>
      <c r="V34" s="333"/>
      <c r="W34" s="333"/>
      <c r="X34" s="333"/>
      <c r="Y34" s="333"/>
      <c r="Z34" s="333"/>
      <c r="AA34" s="335"/>
      <c r="AB34" s="338"/>
      <c r="AC34" s="338"/>
      <c r="AD34" s="338"/>
      <c r="AE34" s="338"/>
      <c r="AF34" s="338"/>
      <c r="AG34" s="338"/>
      <c r="AH34" s="338"/>
      <c r="AI34" s="335"/>
      <c r="AJ34" s="333"/>
      <c r="AK34" s="333"/>
    </row>
    <row r="35" spans="2:37" ht="11.25" customHeight="1">
      <c r="B35" s="899" t="s">
        <v>187</v>
      </c>
      <c r="C35" s="899"/>
      <c r="D35" s="899"/>
      <c r="E35" s="899"/>
      <c r="F35" s="899"/>
      <c r="G35" s="899"/>
      <c r="H35" s="899"/>
      <c r="I35" s="899"/>
      <c r="J35" s="899"/>
      <c r="K35" s="899"/>
      <c r="L35" s="899"/>
      <c r="M35" s="899"/>
      <c r="N35" s="899"/>
      <c r="O35" s="899"/>
      <c r="P35" s="899"/>
      <c r="Q35" s="899"/>
      <c r="R35" s="899"/>
      <c r="S35" s="899"/>
      <c r="T35" s="899" t="s">
        <v>189</v>
      </c>
      <c r="U35" s="899"/>
      <c r="V35" s="899"/>
      <c r="W35" s="899"/>
      <c r="X35" s="899"/>
      <c r="Y35" s="899"/>
      <c r="Z35" s="899"/>
      <c r="AA35" s="899"/>
      <c r="AB35" s="899"/>
      <c r="AC35" s="899"/>
      <c r="AD35" s="342"/>
      <c r="AE35" s="342"/>
      <c r="AF35" s="342"/>
      <c r="AG35" s="342"/>
      <c r="AH35" s="342"/>
      <c r="AI35" s="342"/>
      <c r="AJ35" s="342"/>
      <c r="AK35" s="342"/>
    </row>
    <row r="36" spans="2:37" ht="11.25" customHeight="1">
      <c r="B36" s="221" t="s">
        <v>513</v>
      </c>
      <c r="C36" s="343" t="s">
        <v>286</v>
      </c>
      <c r="D36" s="1024" t="str">
        <f>"勝井建設株式会社を元請負人、"&amp;ﾃﾞｰﾀ入力!B14&amp;"を下請負人とし、元請負人下請負人間における契約工事の特記事項（基本事項）を定める。"</f>
        <v>勝井建設株式会社を元請負人、を下請負人とし、元請負人下請負人間における契約工事の特記事項（基本事項）を定める。</v>
      </c>
      <c r="E36" s="1024"/>
      <c r="F36" s="1024"/>
      <c r="G36" s="1024"/>
      <c r="H36" s="1024"/>
      <c r="I36" s="1024"/>
      <c r="J36" s="1024"/>
      <c r="K36" s="1024"/>
      <c r="L36" s="1024"/>
      <c r="M36" s="1024"/>
      <c r="N36" s="1024"/>
      <c r="O36" s="1024"/>
      <c r="P36" s="1024"/>
      <c r="Q36" s="1024"/>
      <c r="R36" s="1024"/>
      <c r="S36" s="1024"/>
      <c r="T36" s="221" t="s">
        <v>513</v>
      </c>
      <c r="U36" s="899" t="s">
        <v>656</v>
      </c>
      <c r="V36" s="899"/>
      <c r="W36" s="899"/>
      <c r="X36" s="899"/>
      <c r="Y36" s="899"/>
      <c r="Z36" s="899"/>
      <c r="AA36" s="899"/>
      <c r="AB36" s="899"/>
      <c r="AC36" s="899"/>
      <c r="AD36" s="899"/>
      <c r="AE36" s="899"/>
      <c r="AF36" s="899"/>
      <c r="AG36" s="899"/>
      <c r="AH36" s="899"/>
      <c r="AI36" s="899"/>
      <c r="AJ36" s="899"/>
      <c r="AK36" s="899"/>
    </row>
    <row r="37" spans="2:37" ht="11.25" customHeight="1">
      <c r="B37" s="342"/>
      <c r="C37" s="220"/>
      <c r="D37" s="1025"/>
      <c r="E37" s="1025"/>
      <c r="F37" s="1025"/>
      <c r="G37" s="1025"/>
      <c r="H37" s="1025"/>
      <c r="I37" s="1025"/>
      <c r="J37" s="1025"/>
      <c r="K37" s="1025"/>
      <c r="L37" s="1025"/>
      <c r="M37" s="1025"/>
      <c r="N37" s="1025"/>
      <c r="O37" s="1025"/>
      <c r="P37" s="1025"/>
      <c r="Q37" s="1025"/>
      <c r="R37" s="1025"/>
      <c r="S37" s="1025"/>
      <c r="T37" s="221"/>
      <c r="U37" s="899" t="s">
        <v>629</v>
      </c>
      <c r="V37" s="899"/>
      <c r="W37" s="344"/>
      <c r="X37" s="344"/>
      <c r="Y37" s="344"/>
      <c r="Z37" s="344"/>
      <c r="AA37" s="344"/>
      <c r="AB37" s="344"/>
      <c r="AC37" s="344"/>
      <c r="AD37" s="344"/>
      <c r="AE37" s="344"/>
      <c r="AF37" s="344"/>
      <c r="AG37" s="344"/>
      <c r="AH37" s="344"/>
      <c r="AI37" s="344"/>
      <c r="AJ37" s="344"/>
      <c r="AK37" s="344"/>
    </row>
    <row r="38" spans="2:37" ht="11.25" customHeight="1">
      <c r="B38" s="344"/>
      <c r="C38" s="343" t="s">
        <v>500</v>
      </c>
      <c r="D38" s="899" t="s">
        <v>479</v>
      </c>
      <c r="E38" s="899"/>
      <c r="F38" s="899"/>
      <c r="G38" s="899"/>
      <c r="H38" s="899"/>
      <c r="I38" s="899"/>
      <c r="J38" s="899"/>
      <c r="K38" s="899"/>
      <c r="L38" s="899"/>
      <c r="M38" s="899"/>
      <c r="N38" s="899"/>
      <c r="O38" s="899"/>
      <c r="P38" s="899"/>
      <c r="Q38" s="899"/>
      <c r="R38" s="899"/>
      <c r="S38" s="899"/>
      <c r="T38" s="899" t="s">
        <v>190</v>
      </c>
      <c r="U38" s="899"/>
      <c r="V38" s="899"/>
      <c r="W38" s="899"/>
      <c r="X38" s="899"/>
      <c r="Y38" s="899"/>
      <c r="Z38" s="899"/>
      <c r="AA38" s="899"/>
      <c r="AB38" s="899"/>
      <c r="AC38" s="899"/>
      <c r="AD38" s="344"/>
      <c r="AE38" s="344"/>
      <c r="AF38" s="344"/>
      <c r="AG38" s="344"/>
      <c r="AH38" s="344"/>
      <c r="AI38" s="344"/>
      <c r="AJ38" s="344"/>
      <c r="AK38" s="344"/>
    </row>
    <row r="39" spans="2:37" ht="11.25" customHeight="1">
      <c r="B39" s="344"/>
      <c r="C39" s="342"/>
      <c r="D39" s="899" t="s">
        <v>480</v>
      </c>
      <c r="E39" s="899"/>
      <c r="F39" s="899"/>
      <c r="G39" s="899"/>
      <c r="H39" s="899"/>
      <c r="I39" s="899"/>
      <c r="J39" s="899"/>
      <c r="K39" s="899"/>
      <c r="L39" s="344"/>
      <c r="M39" s="344"/>
      <c r="N39" s="344"/>
      <c r="O39" s="344"/>
      <c r="P39" s="344"/>
      <c r="Q39" s="344"/>
      <c r="R39" s="344"/>
      <c r="S39" s="344"/>
      <c r="T39" s="221" t="s">
        <v>4</v>
      </c>
      <c r="U39" s="899" t="s">
        <v>538</v>
      </c>
      <c r="V39" s="899"/>
      <c r="W39" s="899"/>
      <c r="X39" s="899"/>
      <c r="Y39" s="899"/>
      <c r="Z39" s="899"/>
      <c r="AA39" s="899"/>
      <c r="AB39" s="899"/>
      <c r="AC39" s="899"/>
      <c r="AD39" s="899"/>
      <c r="AE39" s="899"/>
      <c r="AF39" s="899"/>
      <c r="AG39" s="899"/>
      <c r="AH39" s="899"/>
      <c r="AI39" s="899"/>
      <c r="AJ39" s="899"/>
      <c r="AK39" s="899"/>
    </row>
    <row r="40" spans="2:37" ht="11.25" customHeight="1">
      <c r="B40" s="899" t="s">
        <v>410</v>
      </c>
      <c r="C40" s="899"/>
      <c r="D40" s="899"/>
      <c r="E40" s="899"/>
      <c r="F40" s="899"/>
      <c r="G40" s="899"/>
      <c r="H40" s="899"/>
      <c r="I40" s="899"/>
      <c r="J40" s="899"/>
      <c r="K40" s="899"/>
      <c r="L40" s="899"/>
      <c r="M40" s="899"/>
      <c r="N40" s="899"/>
      <c r="O40" s="899"/>
      <c r="P40" s="899"/>
      <c r="Q40" s="899"/>
      <c r="R40" s="899"/>
      <c r="S40" s="899"/>
      <c r="T40" s="342"/>
      <c r="U40" s="899"/>
      <c r="V40" s="899"/>
      <c r="W40" s="899"/>
      <c r="X40" s="899"/>
      <c r="Y40" s="899"/>
      <c r="Z40" s="899"/>
      <c r="AA40" s="899"/>
      <c r="AB40" s="899"/>
      <c r="AC40" s="899"/>
      <c r="AD40" s="899"/>
      <c r="AE40" s="899"/>
      <c r="AF40" s="899"/>
      <c r="AG40" s="899"/>
      <c r="AH40" s="899"/>
      <c r="AI40" s="899"/>
      <c r="AJ40" s="899"/>
      <c r="AK40" s="899"/>
    </row>
    <row r="41" spans="2:37" ht="11.25" customHeight="1">
      <c r="B41" s="221" t="s">
        <v>481</v>
      </c>
      <c r="C41" s="343" t="s">
        <v>286</v>
      </c>
      <c r="D41" s="899" t="s">
        <v>411</v>
      </c>
      <c r="E41" s="899"/>
      <c r="F41" s="899"/>
      <c r="G41" s="899"/>
      <c r="H41" s="899"/>
      <c r="I41" s="899"/>
      <c r="J41" s="899"/>
      <c r="K41" s="899"/>
      <c r="L41" s="899"/>
      <c r="M41" s="899"/>
      <c r="N41" s="899"/>
      <c r="O41" s="899"/>
      <c r="P41" s="899"/>
      <c r="Q41" s="899"/>
      <c r="R41" s="899"/>
      <c r="S41" s="899"/>
      <c r="T41" s="342"/>
      <c r="U41" s="899" t="s">
        <v>511</v>
      </c>
      <c r="V41" s="899"/>
      <c r="W41" s="899"/>
      <c r="X41" s="899"/>
      <c r="Y41" s="899"/>
      <c r="Z41" s="899"/>
      <c r="AA41" s="899"/>
      <c r="AB41" s="899"/>
      <c r="AC41" s="899"/>
      <c r="AD41" s="899"/>
      <c r="AE41" s="899"/>
      <c r="AF41" s="899"/>
      <c r="AG41" s="899"/>
      <c r="AH41" s="899"/>
      <c r="AI41" s="899"/>
      <c r="AJ41" s="899"/>
      <c r="AK41" s="899"/>
    </row>
    <row r="42" spans="2:37" ht="11.25" customHeight="1">
      <c r="B42" s="342"/>
      <c r="C42" s="343" t="s">
        <v>500</v>
      </c>
      <c r="D42" s="899" t="s">
        <v>412</v>
      </c>
      <c r="E42" s="899"/>
      <c r="F42" s="899"/>
      <c r="G42" s="899"/>
      <c r="H42" s="899"/>
      <c r="I42" s="899"/>
      <c r="J42" s="899"/>
      <c r="K42" s="899"/>
      <c r="L42" s="899"/>
      <c r="M42" s="899"/>
      <c r="N42" s="899"/>
      <c r="O42" s="899"/>
      <c r="P42" s="899"/>
      <c r="Q42" s="899"/>
      <c r="R42" s="899"/>
      <c r="S42" s="899"/>
      <c r="T42" s="345"/>
      <c r="U42" s="1027"/>
      <c r="V42" s="1027"/>
      <c r="W42" s="1027"/>
      <c r="X42" s="1027"/>
      <c r="Y42" s="1027"/>
      <c r="Z42" s="1027"/>
      <c r="AA42" s="1027"/>
      <c r="AB42" s="346" t="s">
        <v>192</v>
      </c>
      <c r="AC42" s="1034"/>
      <c r="AD42" s="1034"/>
      <c r="AE42" s="1034"/>
      <c r="AF42" s="1034"/>
      <c r="AG42" s="1034"/>
      <c r="AH42" s="1034"/>
      <c r="AI42" s="1034"/>
      <c r="AJ42" s="346"/>
      <c r="AK42" s="346"/>
    </row>
    <row r="43" spans="2:37" ht="11.25" customHeight="1">
      <c r="B43" s="221"/>
      <c r="C43" s="342"/>
      <c r="D43" s="899" t="s">
        <v>594</v>
      </c>
      <c r="E43" s="899"/>
      <c r="F43" s="899"/>
      <c r="G43" s="899"/>
      <c r="H43" s="899"/>
      <c r="I43" s="899"/>
      <c r="J43" s="899"/>
      <c r="K43" s="899"/>
      <c r="L43" s="899"/>
      <c r="M43" s="899"/>
      <c r="N43" s="899"/>
      <c r="O43" s="899"/>
      <c r="P43" s="899"/>
      <c r="Q43" s="899"/>
      <c r="R43" s="899"/>
      <c r="S43" s="899"/>
      <c r="T43" s="347"/>
      <c r="U43" s="1027"/>
      <c r="V43" s="1027"/>
      <c r="W43" s="1027"/>
      <c r="X43" s="1027"/>
      <c r="Y43" s="1027"/>
      <c r="Z43" s="1027"/>
      <c r="AA43" s="1027"/>
      <c r="AB43" s="347"/>
      <c r="AC43" s="347"/>
      <c r="AD43" s="347"/>
      <c r="AE43" s="347"/>
      <c r="AF43" s="347"/>
      <c r="AG43" s="347"/>
      <c r="AH43" s="347"/>
      <c r="AI43" s="347"/>
      <c r="AJ43" s="347"/>
      <c r="AK43" s="347"/>
    </row>
    <row r="44" spans="2:37" ht="11.25" customHeight="1">
      <c r="B44" s="342"/>
      <c r="C44" s="344"/>
      <c r="D44" s="899" t="s">
        <v>595</v>
      </c>
      <c r="E44" s="899"/>
      <c r="F44" s="899"/>
      <c r="G44" s="899"/>
      <c r="H44" s="899"/>
      <c r="I44" s="899"/>
      <c r="J44" s="899"/>
      <c r="K44" s="899"/>
      <c r="L44" s="899"/>
      <c r="M44" s="899"/>
      <c r="N44" s="899"/>
      <c r="O44" s="899"/>
      <c r="P44" s="899"/>
      <c r="Q44" s="899"/>
      <c r="R44" s="899"/>
      <c r="S44" s="899"/>
      <c r="T44" s="932" t="s">
        <v>202</v>
      </c>
      <c r="U44" s="932"/>
      <c r="V44" s="932"/>
      <c r="W44" s="932"/>
      <c r="X44" s="932"/>
      <c r="Y44" s="932"/>
      <c r="Z44" s="932"/>
      <c r="AA44" s="932"/>
      <c r="AB44" s="932"/>
      <c r="AC44" s="932"/>
      <c r="AD44" s="348"/>
      <c r="AE44" s="348"/>
      <c r="AF44" s="348"/>
      <c r="AG44" s="348"/>
      <c r="AH44" s="348"/>
      <c r="AI44" s="348"/>
      <c r="AJ44" s="348"/>
      <c r="AK44" s="348"/>
    </row>
    <row r="45" spans="2:37" ht="11.25" customHeight="1">
      <c r="B45" s="342"/>
      <c r="C45" s="342"/>
      <c r="D45" s="342"/>
      <c r="E45" s="349"/>
      <c r="F45" s="349"/>
      <c r="G45" s="349"/>
      <c r="H45" s="349"/>
      <c r="I45" s="349"/>
      <c r="J45" s="349"/>
      <c r="K45" s="349"/>
      <c r="L45" s="349"/>
      <c r="M45" s="349"/>
      <c r="N45" s="349"/>
      <c r="O45" s="349"/>
      <c r="P45" s="349"/>
      <c r="Q45" s="349"/>
      <c r="R45" s="349"/>
      <c r="S45" s="349"/>
      <c r="T45" s="350" t="s">
        <v>515</v>
      </c>
      <c r="U45" s="1035" t="s">
        <v>596</v>
      </c>
      <c r="V45" s="1035"/>
      <c r="W45" s="1035"/>
      <c r="X45" s="1035"/>
      <c r="Y45" s="1035"/>
      <c r="Z45" s="1035"/>
      <c r="AA45" s="1035"/>
      <c r="AB45" s="1035"/>
      <c r="AC45" s="1035"/>
      <c r="AD45" s="1035"/>
      <c r="AE45" s="1035"/>
      <c r="AF45" s="1035"/>
      <c r="AG45" s="1035"/>
      <c r="AH45" s="1035"/>
      <c r="AI45" s="1035"/>
      <c r="AJ45" s="1035"/>
      <c r="AK45" s="1035"/>
    </row>
    <row r="46" spans="2:37" ht="11.25" customHeight="1">
      <c r="B46" s="899" t="s">
        <v>413</v>
      </c>
      <c r="C46" s="899"/>
      <c r="D46" s="899"/>
      <c r="E46" s="899"/>
      <c r="F46" s="899"/>
      <c r="G46" s="899"/>
      <c r="H46" s="899"/>
      <c r="I46" s="899"/>
      <c r="J46" s="899"/>
      <c r="K46" s="899"/>
      <c r="L46" s="899"/>
      <c r="M46" s="899"/>
      <c r="N46" s="899"/>
      <c r="O46" s="899"/>
      <c r="P46" s="899"/>
      <c r="Q46" s="899"/>
      <c r="R46" s="349"/>
      <c r="S46" s="349"/>
      <c r="T46" s="220"/>
      <c r="U46" s="351" t="s">
        <v>203</v>
      </c>
      <c r="V46" s="901" t="s">
        <v>204</v>
      </c>
      <c r="W46" s="902"/>
      <c r="X46" s="902"/>
      <c r="Y46" s="902"/>
      <c r="Z46" s="902"/>
      <c r="AA46" s="903"/>
      <c r="AB46" s="351" t="s">
        <v>205</v>
      </c>
      <c r="AC46" s="901" t="s">
        <v>206</v>
      </c>
      <c r="AD46" s="902"/>
      <c r="AE46" s="902"/>
      <c r="AF46" s="902"/>
      <c r="AG46" s="902"/>
      <c r="AH46" s="902"/>
      <c r="AI46" s="902"/>
      <c r="AJ46" s="903"/>
      <c r="AK46" s="352"/>
    </row>
    <row r="47" spans="2:37" ht="11.25" customHeight="1">
      <c r="B47" s="350" t="s">
        <v>515</v>
      </c>
      <c r="C47" s="1027" t="s">
        <v>597</v>
      </c>
      <c r="D47" s="1027"/>
      <c r="E47" s="1027"/>
      <c r="F47" s="1027"/>
      <c r="G47" s="1027"/>
      <c r="H47" s="1027"/>
      <c r="I47" s="1027"/>
      <c r="J47" s="1027"/>
      <c r="K47" s="1027"/>
      <c r="L47" s="1027"/>
      <c r="M47" s="1027"/>
      <c r="N47" s="1027"/>
      <c r="O47" s="1027"/>
      <c r="P47" s="1027"/>
      <c r="Q47" s="1027"/>
      <c r="R47" s="1027"/>
      <c r="S47" s="1027"/>
      <c r="T47" s="220"/>
      <c r="U47" s="351" t="s">
        <v>502</v>
      </c>
      <c r="V47" s="929" t="s">
        <v>207</v>
      </c>
      <c r="W47" s="930"/>
      <c r="X47" s="930"/>
      <c r="Y47" s="930"/>
      <c r="Z47" s="930"/>
      <c r="AA47" s="931"/>
      <c r="AB47" s="353"/>
      <c r="AC47" s="929"/>
      <c r="AD47" s="930"/>
      <c r="AE47" s="930"/>
      <c r="AF47" s="930"/>
      <c r="AG47" s="930"/>
      <c r="AH47" s="930"/>
      <c r="AI47" s="930"/>
      <c r="AJ47" s="931"/>
      <c r="AK47" s="354"/>
    </row>
    <row r="48" spans="2:37" ht="11.25" customHeight="1">
      <c r="B48" s="345"/>
      <c r="C48" s="1027" t="s">
        <v>482</v>
      </c>
      <c r="D48" s="1027"/>
      <c r="E48" s="1027"/>
      <c r="F48" s="1027"/>
      <c r="G48" s="1027"/>
      <c r="H48" s="1027"/>
      <c r="I48" s="1027"/>
      <c r="J48" s="1027"/>
      <c r="K48" s="1027"/>
      <c r="L48" s="1027"/>
      <c r="M48" s="1027"/>
      <c r="N48" s="1027"/>
      <c r="O48" s="1027"/>
      <c r="P48" s="1027"/>
      <c r="Q48" s="1027"/>
      <c r="R48" s="1027"/>
      <c r="S48" s="1027"/>
      <c r="T48" s="220"/>
      <c r="U48" s="351" t="s">
        <v>500</v>
      </c>
      <c r="V48" s="929" t="s">
        <v>208</v>
      </c>
      <c r="W48" s="930"/>
      <c r="X48" s="930"/>
      <c r="Y48" s="930"/>
      <c r="Z48" s="930"/>
      <c r="AA48" s="931"/>
      <c r="AB48" s="353"/>
      <c r="AC48" s="929"/>
      <c r="AD48" s="930"/>
      <c r="AE48" s="930"/>
      <c r="AF48" s="930"/>
      <c r="AG48" s="930"/>
      <c r="AH48" s="930"/>
      <c r="AI48" s="930"/>
      <c r="AJ48" s="931"/>
      <c r="AK48" s="354"/>
    </row>
    <row r="49" spans="1:37" ht="11.25" customHeight="1">
      <c r="B49" s="348"/>
      <c r="C49" s="348"/>
      <c r="D49" s="348"/>
      <c r="E49" s="348"/>
      <c r="F49" s="348"/>
      <c r="G49" s="348"/>
      <c r="H49" s="348"/>
      <c r="I49" s="348"/>
      <c r="J49" s="348"/>
      <c r="K49" s="348"/>
      <c r="L49" s="348"/>
      <c r="M49" s="348"/>
      <c r="N49" s="348"/>
      <c r="O49" s="348"/>
      <c r="P49" s="348"/>
      <c r="Q49" s="348"/>
      <c r="R49" s="348"/>
      <c r="S49" s="348"/>
      <c r="T49" s="220"/>
      <c r="U49" s="351" t="s">
        <v>427</v>
      </c>
      <c r="V49" s="929" t="s">
        <v>209</v>
      </c>
      <c r="W49" s="930"/>
      <c r="X49" s="930"/>
      <c r="Y49" s="930"/>
      <c r="Z49" s="930"/>
      <c r="AA49" s="931"/>
      <c r="AB49" s="353"/>
      <c r="AC49" s="929"/>
      <c r="AD49" s="930"/>
      <c r="AE49" s="930"/>
      <c r="AF49" s="930"/>
      <c r="AG49" s="930"/>
      <c r="AH49" s="930"/>
      <c r="AI49" s="930"/>
      <c r="AJ49" s="931"/>
      <c r="AK49" s="354"/>
    </row>
    <row r="50" spans="1:37" ht="11.25" customHeight="1">
      <c r="B50" s="1028" t="s">
        <v>588</v>
      </c>
      <c r="C50" s="1028"/>
      <c r="D50" s="1028"/>
      <c r="E50" s="1028"/>
      <c r="F50" s="1028"/>
      <c r="G50" s="1028"/>
      <c r="H50" s="1028"/>
      <c r="I50" s="1028"/>
      <c r="J50" s="1028"/>
      <c r="K50" s="1028"/>
      <c r="L50" s="348"/>
      <c r="M50" s="348"/>
      <c r="N50" s="348"/>
      <c r="O50" s="348"/>
      <c r="P50" s="348"/>
      <c r="Q50" s="348"/>
      <c r="R50" s="348"/>
      <c r="S50" s="348"/>
      <c r="T50" s="220"/>
      <c r="U50" s="351" t="s">
        <v>487</v>
      </c>
      <c r="V50" s="929" t="s">
        <v>210</v>
      </c>
      <c r="W50" s="930"/>
      <c r="X50" s="930"/>
      <c r="Y50" s="930"/>
      <c r="Z50" s="930"/>
      <c r="AA50" s="931"/>
      <c r="AB50" s="353" t="s">
        <v>519</v>
      </c>
      <c r="AC50" s="929"/>
      <c r="AD50" s="930"/>
      <c r="AE50" s="930"/>
      <c r="AF50" s="930"/>
      <c r="AG50" s="930"/>
      <c r="AH50" s="930"/>
      <c r="AI50" s="930"/>
      <c r="AJ50" s="931"/>
      <c r="AK50" s="354"/>
    </row>
    <row r="51" spans="1:37" ht="11.25" customHeight="1">
      <c r="B51" s="350" t="s">
        <v>520</v>
      </c>
      <c r="C51" s="1027" t="s">
        <v>598</v>
      </c>
      <c r="D51" s="1027"/>
      <c r="E51" s="1027"/>
      <c r="F51" s="1027"/>
      <c r="G51" s="1027"/>
      <c r="H51" s="1027"/>
      <c r="I51" s="1027"/>
      <c r="J51" s="1027"/>
      <c r="K51" s="1027"/>
      <c r="L51" s="1027"/>
      <c r="M51" s="1027"/>
      <c r="N51" s="1027"/>
      <c r="O51" s="1027"/>
      <c r="P51" s="1027"/>
      <c r="Q51" s="1027"/>
      <c r="R51" s="1027"/>
      <c r="S51" s="1027"/>
      <c r="T51" s="220"/>
      <c r="U51" s="351" t="s">
        <v>488</v>
      </c>
      <c r="V51" s="929" t="s">
        <v>589</v>
      </c>
      <c r="W51" s="930"/>
      <c r="X51" s="930"/>
      <c r="Y51" s="930"/>
      <c r="Z51" s="930"/>
      <c r="AA51" s="931"/>
      <c r="AB51" s="353" t="s">
        <v>519</v>
      </c>
      <c r="AC51" s="929"/>
      <c r="AD51" s="930"/>
      <c r="AE51" s="930"/>
      <c r="AF51" s="930"/>
      <c r="AG51" s="930"/>
      <c r="AH51" s="930"/>
      <c r="AI51" s="930"/>
      <c r="AJ51" s="931"/>
      <c r="AK51" s="354"/>
    </row>
    <row r="52" spans="1:37" ht="11.25" customHeight="1">
      <c r="B52" s="352"/>
      <c r="C52" s="1027" t="s">
        <v>483</v>
      </c>
      <c r="D52" s="1027"/>
      <c r="E52" s="1027"/>
      <c r="F52" s="1027"/>
      <c r="G52" s="1027"/>
      <c r="H52" s="1027"/>
      <c r="I52" s="1027"/>
      <c r="J52" s="1027"/>
      <c r="K52" s="1027"/>
      <c r="L52" s="1027"/>
      <c r="M52" s="1027"/>
      <c r="N52" s="1027"/>
      <c r="O52" s="1027"/>
      <c r="P52" s="1027"/>
      <c r="Q52" s="1027"/>
      <c r="R52" s="1027"/>
      <c r="S52" s="1027"/>
      <c r="T52" s="352"/>
      <c r="U52" s="352"/>
      <c r="V52" s="347"/>
      <c r="W52" s="352"/>
      <c r="X52" s="352"/>
      <c r="Y52" s="347"/>
      <c r="Z52" s="347"/>
      <c r="AA52" s="347"/>
      <c r="AB52" s="347"/>
      <c r="AC52" s="347"/>
      <c r="AD52" s="347"/>
      <c r="AE52" s="347"/>
      <c r="AF52" s="347"/>
      <c r="AG52" s="347"/>
      <c r="AH52" s="347"/>
      <c r="AI52" s="355"/>
      <c r="AJ52" s="355"/>
      <c r="AK52" s="354"/>
    </row>
    <row r="53" spans="1:37" ht="11.25" customHeight="1">
      <c r="B53" s="347"/>
      <c r="C53" s="347"/>
      <c r="D53" s="347"/>
      <c r="E53" s="347"/>
      <c r="F53" s="347"/>
      <c r="G53" s="345"/>
      <c r="H53" s="345"/>
      <c r="I53" s="345"/>
      <c r="J53" s="345"/>
      <c r="K53" s="345"/>
      <c r="L53" s="345"/>
      <c r="M53" s="345"/>
      <c r="N53" s="345"/>
      <c r="O53" s="345"/>
      <c r="P53" s="345"/>
      <c r="Q53" s="345"/>
      <c r="R53" s="345"/>
      <c r="S53" s="345"/>
      <c r="T53" s="899" t="s">
        <v>193</v>
      </c>
      <c r="U53" s="899"/>
      <c r="V53" s="899"/>
      <c r="W53" s="899"/>
      <c r="X53" s="899"/>
      <c r="Y53" s="899"/>
      <c r="Z53" s="899"/>
      <c r="AA53" s="899"/>
      <c r="AB53" s="899"/>
      <c r="AC53" s="899"/>
      <c r="AD53" s="899"/>
      <c r="AE53" s="899"/>
      <c r="AF53" s="344"/>
      <c r="AG53" s="344"/>
      <c r="AH53" s="344"/>
      <c r="AI53" s="344"/>
      <c r="AJ53" s="344"/>
      <c r="AK53" s="344"/>
    </row>
    <row r="54" spans="1:37" ht="11.25" customHeight="1">
      <c r="B54" s="1027" t="s">
        <v>414</v>
      </c>
      <c r="C54" s="1027"/>
      <c r="D54" s="1027"/>
      <c r="E54" s="1027"/>
      <c r="F54" s="1027"/>
      <c r="G54" s="1027"/>
      <c r="H54" s="1027"/>
      <c r="I54" s="1027"/>
      <c r="J54" s="1027"/>
      <c r="K54" s="1027"/>
      <c r="L54" s="1027"/>
      <c r="M54" s="345"/>
      <c r="N54" s="345"/>
      <c r="O54" s="345"/>
      <c r="P54" s="345"/>
      <c r="Q54" s="345"/>
      <c r="R54" s="345"/>
      <c r="S54" s="345"/>
      <c r="T54" s="221" t="s">
        <v>520</v>
      </c>
      <c r="U54" s="899" t="s">
        <v>524</v>
      </c>
      <c r="V54" s="899"/>
      <c r="W54" s="899"/>
      <c r="X54" s="899"/>
      <c r="Y54" s="899"/>
      <c r="Z54" s="899"/>
      <c r="AA54" s="899"/>
      <c r="AB54" s="899"/>
      <c r="AC54" s="899"/>
      <c r="AD54" s="899"/>
      <c r="AE54" s="899"/>
      <c r="AF54" s="899"/>
      <c r="AG54" s="899"/>
      <c r="AH54" s="899"/>
      <c r="AI54" s="899"/>
      <c r="AJ54" s="899"/>
      <c r="AK54" s="344"/>
    </row>
    <row r="55" spans="1:37" ht="11.25" customHeight="1">
      <c r="B55" s="221" t="s">
        <v>525</v>
      </c>
      <c r="C55" s="1027" t="s">
        <v>599</v>
      </c>
      <c r="D55" s="1027"/>
      <c r="E55" s="1027"/>
      <c r="F55" s="1027"/>
      <c r="G55" s="1027"/>
      <c r="H55" s="1027"/>
      <c r="I55" s="1027"/>
      <c r="J55" s="1027"/>
      <c r="K55" s="1027"/>
      <c r="L55" s="1027"/>
      <c r="M55" s="1027"/>
      <c r="N55" s="1027"/>
      <c r="O55" s="1027"/>
      <c r="P55" s="1027"/>
      <c r="Q55" s="1027"/>
      <c r="R55" s="1027"/>
      <c r="S55" s="1027"/>
      <c r="T55" s="221"/>
      <c r="U55" s="900"/>
      <c r="V55" s="900"/>
      <c r="W55" s="900"/>
      <c r="X55" s="900"/>
      <c r="Y55" s="900"/>
      <c r="Z55" s="900"/>
      <c r="AA55" s="900"/>
      <c r="AB55" s="900"/>
      <c r="AC55" s="900"/>
      <c r="AD55" s="900"/>
      <c r="AE55" s="900"/>
      <c r="AF55" s="900"/>
      <c r="AG55" s="900"/>
      <c r="AH55" s="900"/>
      <c r="AI55" s="900"/>
      <c r="AJ55" s="900"/>
      <c r="AK55" s="356"/>
    </row>
    <row r="56" spans="1:37" ht="11.25" customHeight="1">
      <c r="B56" s="352"/>
      <c r="C56" s="1027" t="s">
        <v>590</v>
      </c>
      <c r="D56" s="1027"/>
      <c r="E56" s="1027"/>
      <c r="F56" s="1027"/>
      <c r="G56" s="1027"/>
      <c r="H56" s="1027"/>
      <c r="I56" s="1027"/>
      <c r="J56" s="1027"/>
      <c r="K56" s="1027"/>
      <c r="L56" s="1027"/>
      <c r="M56" s="1027"/>
      <c r="N56" s="1027"/>
      <c r="O56" s="1027"/>
      <c r="P56" s="1027"/>
      <c r="Q56" s="1027"/>
      <c r="R56" s="1027"/>
      <c r="S56" s="1027"/>
      <c r="T56" s="221"/>
      <c r="U56" s="356"/>
      <c r="V56" s="356"/>
      <c r="W56" s="356"/>
      <c r="X56" s="356"/>
      <c r="Y56" s="356"/>
      <c r="Z56" s="356"/>
      <c r="AA56" s="356"/>
      <c r="AB56" s="356"/>
      <c r="AC56" s="356"/>
      <c r="AD56" s="356"/>
      <c r="AE56" s="356"/>
      <c r="AF56" s="356"/>
      <c r="AG56" s="356"/>
      <c r="AH56" s="356"/>
      <c r="AI56" s="356"/>
      <c r="AJ56" s="356"/>
      <c r="AK56" s="356"/>
    </row>
    <row r="57" spans="1:37" ht="11.25" customHeight="1">
      <c r="B57" s="345"/>
      <c r="C57" s="899" t="s">
        <v>600</v>
      </c>
      <c r="D57" s="899"/>
      <c r="E57" s="899"/>
      <c r="F57" s="899"/>
      <c r="G57" s="899"/>
      <c r="H57" s="899"/>
      <c r="I57" s="899"/>
      <c r="J57" s="899"/>
      <c r="K57" s="899"/>
      <c r="L57" s="899"/>
      <c r="M57" s="899"/>
      <c r="N57" s="899"/>
      <c r="O57" s="899"/>
      <c r="P57" s="899"/>
      <c r="Q57" s="899"/>
      <c r="R57" s="899"/>
      <c r="S57" s="899"/>
      <c r="T57" s="899" t="s">
        <v>194</v>
      </c>
      <c r="U57" s="899"/>
      <c r="V57" s="899"/>
      <c r="W57" s="899"/>
      <c r="X57" s="899"/>
      <c r="Y57" s="899"/>
      <c r="Z57" s="899"/>
      <c r="AA57" s="899"/>
      <c r="AB57" s="899"/>
      <c r="AC57" s="342"/>
      <c r="AD57" s="342"/>
      <c r="AE57" s="342"/>
      <c r="AF57" s="342"/>
      <c r="AG57" s="342"/>
      <c r="AH57" s="342"/>
      <c r="AI57" s="342"/>
      <c r="AJ57" s="342"/>
      <c r="AK57" s="342"/>
    </row>
    <row r="58" spans="1:37" ht="11.25" customHeight="1">
      <c r="B58" s="221"/>
      <c r="C58" s="357"/>
      <c r="D58" s="357" t="s">
        <v>286</v>
      </c>
      <c r="E58" s="1026" t="s">
        <v>420</v>
      </c>
      <c r="F58" s="1026"/>
      <c r="G58" s="1026"/>
      <c r="H58" s="1026"/>
      <c r="I58" s="1026"/>
      <c r="J58" s="1026"/>
      <c r="K58" s="1026"/>
      <c r="L58" s="1026"/>
      <c r="M58" s="1026"/>
      <c r="N58" s="1026"/>
      <c r="O58" s="1026"/>
      <c r="P58" s="1026"/>
      <c r="Q58" s="1026"/>
      <c r="R58" s="1026"/>
      <c r="S58" s="1026"/>
      <c r="T58" s="358" t="s">
        <v>525</v>
      </c>
      <c r="U58" s="913" t="s">
        <v>527</v>
      </c>
      <c r="V58" s="913"/>
      <c r="W58" s="913"/>
      <c r="X58" s="913"/>
      <c r="Y58" s="913"/>
      <c r="Z58" s="913"/>
      <c r="AA58" s="913"/>
      <c r="AB58" s="913"/>
      <c r="AC58" s="913"/>
      <c r="AD58" s="913"/>
      <c r="AE58" s="347"/>
      <c r="AF58" s="347"/>
      <c r="AG58" s="347"/>
      <c r="AH58" s="347"/>
      <c r="AI58" s="347"/>
      <c r="AJ58" s="347"/>
      <c r="AK58" s="347"/>
    </row>
    <row r="59" spans="1:37" ht="11.25" customHeight="1">
      <c r="A59" s="359"/>
      <c r="B59" s="221"/>
      <c r="C59" s="357"/>
      <c r="D59" s="357" t="s">
        <v>500</v>
      </c>
      <c r="E59" s="1026" t="s">
        <v>484</v>
      </c>
      <c r="F59" s="1026"/>
      <c r="G59" s="1026"/>
      <c r="H59" s="1026"/>
      <c r="I59" s="1026"/>
      <c r="J59" s="1026"/>
      <c r="K59" s="1026"/>
      <c r="L59" s="1026"/>
      <c r="M59" s="1026"/>
      <c r="N59" s="1026"/>
      <c r="O59" s="1026"/>
      <c r="P59" s="1026"/>
      <c r="Q59" s="1026"/>
      <c r="R59" s="1026"/>
      <c r="S59" s="1026"/>
      <c r="T59" s="352"/>
      <c r="U59" s="901" t="s">
        <v>195</v>
      </c>
      <c r="V59" s="902"/>
      <c r="W59" s="902"/>
      <c r="X59" s="903"/>
      <c r="Y59" s="901" t="s">
        <v>196</v>
      </c>
      <c r="Z59" s="902"/>
      <c r="AA59" s="902"/>
      <c r="AB59" s="903"/>
      <c r="AC59" s="351" t="s">
        <v>197</v>
      </c>
      <c r="AD59" s="351" t="s">
        <v>198</v>
      </c>
      <c r="AE59" s="901" t="s">
        <v>199</v>
      </c>
      <c r="AF59" s="902"/>
      <c r="AG59" s="902"/>
      <c r="AH59" s="902"/>
      <c r="AI59" s="902"/>
      <c r="AJ59" s="902"/>
      <c r="AK59" s="903"/>
    </row>
    <row r="60" spans="1:37" ht="11.25" customHeight="1">
      <c r="B60" s="221"/>
      <c r="C60" s="357"/>
      <c r="D60" s="360"/>
      <c r="E60" s="1026" t="s">
        <v>485</v>
      </c>
      <c r="F60" s="1026"/>
      <c r="G60" s="1026"/>
      <c r="H60" s="1026"/>
      <c r="I60" s="1026"/>
      <c r="J60" s="1026"/>
      <c r="K60" s="1026"/>
      <c r="L60" s="1026"/>
      <c r="M60" s="1026"/>
      <c r="N60" s="1026"/>
      <c r="O60" s="1026"/>
      <c r="P60" s="1026"/>
      <c r="Q60" s="1026"/>
      <c r="R60" s="1026"/>
      <c r="S60" s="1026"/>
      <c r="T60" s="361"/>
      <c r="U60" s="896"/>
      <c r="V60" s="897"/>
      <c r="W60" s="897"/>
      <c r="X60" s="898"/>
      <c r="Y60" s="896"/>
      <c r="Z60" s="897"/>
      <c r="AA60" s="897"/>
      <c r="AB60" s="898"/>
      <c r="AC60" s="362"/>
      <c r="AD60" s="362"/>
      <c r="AE60" s="896"/>
      <c r="AF60" s="897"/>
      <c r="AG60" s="897"/>
      <c r="AH60" s="897"/>
      <c r="AI60" s="897"/>
      <c r="AJ60" s="897"/>
      <c r="AK60" s="898"/>
    </row>
    <row r="61" spans="1:37" ht="11.25" customHeight="1">
      <c r="B61" s="342"/>
      <c r="C61" s="343"/>
      <c r="D61" s="220"/>
      <c r="E61" s="1029" t="s">
        <v>486</v>
      </c>
      <c r="F61" s="1029"/>
      <c r="G61" s="1029"/>
      <c r="H61" s="1029"/>
      <c r="I61" s="1029"/>
      <c r="J61" s="1029"/>
      <c r="K61" s="1029"/>
      <c r="L61" s="1029"/>
      <c r="M61" s="1029"/>
      <c r="N61" s="1029"/>
      <c r="O61" s="1029"/>
      <c r="P61" s="1029"/>
      <c r="Q61" s="1029"/>
      <c r="R61" s="1029"/>
      <c r="S61" s="1029"/>
      <c r="T61" s="361"/>
      <c r="U61" s="896"/>
      <c r="V61" s="897"/>
      <c r="W61" s="897"/>
      <c r="X61" s="898"/>
      <c r="Y61" s="896"/>
      <c r="Z61" s="897"/>
      <c r="AA61" s="897"/>
      <c r="AB61" s="898"/>
      <c r="AC61" s="362"/>
      <c r="AD61" s="362"/>
      <c r="AE61" s="896"/>
      <c r="AF61" s="897"/>
      <c r="AG61" s="897"/>
      <c r="AH61" s="897"/>
      <c r="AI61" s="897"/>
      <c r="AJ61" s="897"/>
      <c r="AK61" s="898"/>
    </row>
    <row r="62" spans="1:37" ht="11.25" customHeight="1">
      <c r="B62" s="342"/>
      <c r="C62" s="352"/>
      <c r="D62" s="343" t="s">
        <v>503</v>
      </c>
      <c r="E62" s="1030" t="s">
        <v>415</v>
      </c>
      <c r="F62" s="1030"/>
      <c r="G62" s="1030"/>
      <c r="H62" s="1030"/>
      <c r="I62" s="1030"/>
      <c r="J62" s="1030"/>
      <c r="K62" s="1030"/>
      <c r="L62" s="1030"/>
      <c r="M62" s="1030"/>
      <c r="N62" s="1030"/>
      <c r="O62" s="1030"/>
      <c r="P62" s="1030"/>
      <c r="Q62" s="1030"/>
      <c r="R62" s="1030"/>
      <c r="S62" s="1030"/>
      <c r="T62" s="361"/>
      <c r="U62" s="896"/>
      <c r="V62" s="897"/>
      <c r="W62" s="897"/>
      <c r="X62" s="898"/>
      <c r="Y62" s="896"/>
      <c r="Z62" s="897"/>
      <c r="AA62" s="897"/>
      <c r="AB62" s="898"/>
      <c r="AC62" s="362"/>
      <c r="AD62" s="362"/>
      <c r="AE62" s="896"/>
      <c r="AF62" s="897"/>
      <c r="AG62" s="897"/>
      <c r="AH62" s="897"/>
      <c r="AI62" s="897"/>
      <c r="AJ62" s="897"/>
      <c r="AK62" s="898"/>
    </row>
    <row r="63" spans="1:37" ht="11.25" customHeight="1">
      <c r="B63" s="358"/>
      <c r="C63" s="352"/>
      <c r="D63" s="352" t="s">
        <v>487</v>
      </c>
      <c r="E63" s="1028" t="s">
        <v>416</v>
      </c>
      <c r="F63" s="1028"/>
      <c r="G63" s="1028"/>
      <c r="H63" s="1028"/>
      <c r="I63" s="1028"/>
      <c r="J63" s="1028"/>
      <c r="K63" s="1028"/>
      <c r="L63" s="1028"/>
      <c r="M63" s="1028"/>
      <c r="N63" s="1028"/>
      <c r="O63" s="1028"/>
      <c r="P63" s="1028"/>
      <c r="Q63" s="1028"/>
      <c r="R63" s="1028"/>
      <c r="S63" s="1028"/>
      <c r="T63" s="361"/>
      <c r="U63" s="896"/>
      <c r="V63" s="897"/>
      <c r="W63" s="897"/>
      <c r="X63" s="898"/>
      <c r="Y63" s="896"/>
      <c r="Z63" s="897"/>
      <c r="AA63" s="897"/>
      <c r="AB63" s="898"/>
      <c r="AC63" s="362"/>
      <c r="AD63" s="362"/>
      <c r="AE63" s="896"/>
      <c r="AF63" s="897"/>
      <c r="AG63" s="897"/>
      <c r="AH63" s="897"/>
      <c r="AI63" s="897"/>
      <c r="AJ63" s="897"/>
      <c r="AK63" s="898"/>
    </row>
    <row r="64" spans="1:37" ht="11.25" customHeight="1">
      <c r="B64" s="345"/>
      <c r="C64" s="352"/>
      <c r="D64" s="352" t="s">
        <v>488</v>
      </c>
      <c r="E64" s="1028" t="s">
        <v>591</v>
      </c>
      <c r="F64" s="1028"/>
      <c r="G64" s="1028"/>
      <c r="H64" s="1028"/>
      <c r="I64" s="1028"/>
      <c r="J64" s="1028"/>
      <c r="K64" s="1028"/>
      <c r="L64" s="1028"/>
      <c r="M64" s="1028"/>
      <c r="N64" s="1028"/>
      <c r="O64" s="1028"/>
      <c r="P64" s="1028"/>
      <c r="Q64" s="1028"/>
      <c r="R64" s="1028"/>
      <c r="S64" s="1028"/>
      <c r="T64" s="361"/>
      <c r="U64" s="896"/>
      <c r="V64" s="897"/>
      <c r="W64" s="897"/>
      <c r="X64" s="898"/>
      <c r="Y64" s="896"/>
      <c r="Z64" s="897"/>
      <c r="AA64" s="897"/>
      <c r="AB64" s="898"/>
      <c r="AC64" s="362"/>
      <c r="AD64" s="362"/>
      <c r="AE64" s="896"/>
      <c r="AF64" s="897"/>
      <c r="AG64" s="897"/>
      <c r="AH64" s="897"/>
      <c r="AI64" s="897"/>
      <c r="AJ64" s="897"/>
      <c r="AK64" s="898"/>
    </row>
    <row r="65" spans="2:37" ht="11.25" customHeight="1">
      <c r="B65" s="345"/>
      <c r="C65" s="352"/>
      <c r="D65" s="347"/>
      <c r="E65" s="347"/>
      <c r="F65" s="347"/>
      <c r="G65" s="347"/>
      <c r="H65" s="347"/>
      <c r="I65" s="347"/>
      <c r="J65" s="347"/>
      <c r="K65" s="347"/>
      <c r="L65" s="347"/>
      <c r="M65" s="347"/>
      <c r="N65" s="347"/>
      <c r="O65" s="347"/>
      <c r="P65" s="347"/>
      <c r="Q65" s="347"/>
      <c r="R65" s="347"/>
      <c r="S65" s="347"/>
      <c r="T65" s="361"/>
      <c r="U65" s="896"/>
      <c r="V65" s="897"/>
      <c r="W65" s="897"/>
      <c r="X65" s="898"/>
      <c r="Y65" s="896"/>
      <c r="Z65" s="897"/>
      <c r="AA65" s="897"/>
      <c r="AB65" s="898"/>
      <c r="AC65" s="362"/>
      <c r="AD65" s="362"/>
      <c r="AE65" s="896"/>
      <c r="AF65" s="897"/>
      <c r="AG65" s="897"/>
      <c r="AH65" s="897"/>
      <c r="AI65" s="897"/>
      <c r="AJ65" s="897"/>
      <c r="AK65" s="898"/>
    </row>
    <row r="66" spans="2:37" ht="11.25" customHeight="1">
      <c r="B66" s="1027" t="s">
        <v>220</v>
      </c>
      <c r="C66" s="1027"/>
      <c r="D66" s="1027"/>
      <c r="E66" s="1027"/>
      <c r="F66" s="1027"/>
      <c r="G66" s="1027"/>
      <c r="H66" s="1027"/>
      <c r="I66" s="1027"/>
      <c r="J66" s="1027"/>
      <c r="K66" s="1027"/>
      <c r="L66" s="1027"/>
      <c r="M66" s="1027"/>
      <c r="N66" s="345"/>
      <c r="O66" s="345"/>
      <c r="P66" s="345"/>
      <c r="Q66" s="345"/>
      <c r="R66" s="345"/>
      <c r="S66" s="345"/>
      <c r="T66" s="352"/>
      <c r="U66" s="352"/>
      <c r="V66" s="352"/>
      <c r="W66" s="352"/>
      <c r="X66" s="352"/>
      <c r="Y66" s="352"/>
      <c r="Z66" s="352"/>
      <c r="AA66" s="352"/>
      <c r="AB66" s="352"/>
      <c r="AC66" s="352"/>
      <c r="AD66" s="352"/>
      <c r="AE66" s="352"/>
      <c r="AF66" s="352"/>
      <c r="AG66" s="352"/>
      <c r="AH66" s="352"/>
      <c r="AI66" s="352"/>
      <c r="AJ66" s="352"/>
      <c r="AK66" s="352"/>
    </row>
    <row r="67" spans="2:37" ht="11.25" customHeight="1">
      <c r="B67" s="358" t="s">
        <v>529</v>
      </c>
      <c r="C67" s="1027" t="s">
        <v>417</v>
      </c>
      <c r="D67" s="1027"/>
      <c r="E67" s="1027"/>
      <c r="F67" s="1027"/>
      <c r="G67" s="1027"/>
      <c r="H67" s="1027"/>
      <c r="I67" s="1027"/>
      <c r="J67" s="1027"/>
      <c r="K67" s="1027"/>
      <c r="L67" s="1027"/>
      <c r="M67" s="1027"/>
      <c r="N67" s="1027"/>
      <c r="O67" s="1027"/>
      <c r="P67" s="1027"/>
      <c r="Q67" s="1027"/>
      <c r="R67" s="1027"/>
      <c r="S67" s="1027"/>
      <c r="T67" s="899" t="s">
        <v>200</v>
      </c>
      <c r="U67" s="899"/>
      <c r="V67" s="899"/>
      <c r="W67" s="899"/>
      <c r="X67" s="899"/>
      <c r="Y67" s="899"/>
      <c r="Z67" s="899"/>
      <c r="AA67" s="899"/>
      <c r="AB67" s="899"/>
      <c r="AC67" s="344"/>
      <c r="AD67" s="344"/>
      <c r="AE67" s="344"/>
      <c r="AF67" s="344"/>
      <c r="AG67" s="344"/>
      <c r="AH67" s="344"/>
      <c r="AI67" s="344"/>
      <c r="AJ67" s="344"/>
      <c r="AK67" s="344"/>
    </row>
    <row r="68" spans="2:37" ht="11.25" customHeight="1">
      <c r="B68" s="221"/>
      <c r="C68" s="1027" t="s">
        <v>601</v>
      </c>
      <c r="D68" s="1027"/>
      <c r="E68" s="1027"/>
      <c r="F68" s="1027"/>
      <c r="G68" s="1027"/>
      <c r="H68" s="1027"/>
      <c r="I68" s="1027"/>
      <c r="J68" s="1027"/>
      <c r="K68" s="1027"/>
      <c r="L68" s="1027"/>
      <c r="M68" s="1027"/>
      <c r="N68" s="1027"/>
      <c r="O68" s="1027"/>
      <c r="P68" s="1027"/>
      <c r="Q68" s="1027"/>
      <c r="R68" s="1027"/>
      <c r="S68" s="1027"/>
      <c r="T68" s="221" t="s">
        <v>529</v>
      </c>
      <c r="U68" s="913" t="s">
        <v>602</v>
      </c>
      <c r="V68" s="913"/>
      <c r="W68" s="913"/>
      <c r="X68" s="913"/>
      <c r="Y68" s="913"/>
      <c r="Z68" s="913"/>
      <c r="AA68" s="913"/>
      <c r="AB68" s="913"/>
      <c r="AC68" s="913"/>
      <c r="AD68" s="913"/>
      <c r="AE68" s="344"/>
      <c r="AF68" s="344"/>
      <c r="AG68" s="344"/>
      <c r="AH68" s="344"/>
      <c r="AI68" s="344"/>
      <c r="AJ68" s="344"/>
      <c r="AK68" s="344"/>
    </row>
    <row r="69" spans="2:37" ht="11.25" customHeight="1">
      <c r="B69" s="345"/>
      <c r="C69" s="347"/>
      <c r="D69" s="347"/>
      <c r="E69" s="347"/>
      <c r="F69" s="347"/>
      <c r="G69" s="347"/>
      <c r="H69" s="347"/>
      <c r="I69" s="347"/>
      <c r="J69" s="347"/>
      <c r="K69" s="347"/>
      <c r="L69" s="347"/>
      <c r="M69" s="347"/>
      <c r="N69" s="347"/>
      <c r="O69" s="347"/>
      <c r="P69" s="347"/>
      <c r="Q69" s="347"/>
      <c r="R69" s="347"/>
      <c r="S69" s="347"/>
      <c r="T69" s="352"/>
      <c r="U69" s="901" t="s">
        <v>195</v>
      </c>
      <c r="V69" s="902"/>
      <c r="W69" s="902"/>
      <c r="X69" s="903"/>
      <c r="Y69" s="901" t="s">
        <v>196</v>
      </c>
      <c r="Z69" s="902"/>
      <c r="AA69" s="902"/>
      <c r="AB69" s="903"/>
      <c r="AC69" s="351" t="s">
        <v>197</v>
      </c>
      <c r="AD69" s="351" t="s">
        <v>198</v>
      </c>
      <c r="AE69" s="901" t="s">
        <v>201</v>
      </c>
      <c r="AF69" s="902"/>
      <c r="AG69" s="902"/>
      <c r="AH69" s="902"/>
      <c r="AI69" s="902"/>
      <c r="AJ69" s="902"/>
      <c r="AK69" s="903"/>
    </row>
    <row r="70" spans="2:37" ht="11.25" customHeight="1">
      <c r="B70" s="899" t="s">
        <v>222</v>
      </c>
      <c r="C70" s="899"/>
      <c r="D70" s="899"/>
      <c r="E70" s="899"/>
      <c r="F70" s="899"/>
      <c r="G70" s="899"/>
      <c r="H70" s="899"/>
      <c r="I70" s="899"/>
      <c r="J70" s="899"/>
      <c r="K70" s="899"/>
      <c r="L70" s="899"/>
      <c r="M70" s="899"/>
      <c r="N70" s="899"/>
      <c r="O70" s="899"/>
      <c r="P70" s="899"/>
      <c r="Q70" s="352"/>
      <c r="R70" s="352"/>
      <c r="S70" s="352"/>
      <c r="T70" s="361"/>
      <c r="U70" s="896"/>
      <c r="V70" s="897"/>
      <c r="W70" s="897"/>
      <c r="X70" s="898"/>
      <c r="Y70" s="896"/>
      <c r="Z70" s="897"/>
      <c r="AA70" s="897"/>
      <c r="AB70" s="898"/>
      <c r="AC70" s="362"/>
      <c r="AD70" s="362"/>
      <c r="AE70" s="896"/>
      <c r="AF70" s="897"/>
      <c r="AG70" s="897"/>
      <c r="AH70" s="897"/>
      <c r="AI70" s="897"/>
      <c r="AJ70" s="897"/>
      <c r="AK70" s="898"/>
    </row>
    <row r="71" spans="2:37" ht="11.25" customHeight="1">
      <c r="B71" s="221" t="s">
        <v>421</v>
      </c>
      <c r="C71" s="1027" t="s">
        <v>624</v>
      </c>
      <c r="D71" s="1027"/>
      <c r="E71" s="1027"/>
      <c r="F71" s="1027"/>
      <c r="G71" s="1027"/>
      <c r="H71" s="1027"/>
      <c r="I71" s="1027"/>
      <c r="J71" s="1027"/>
      <c r="K71" s="1027"/>
      <c r="L71" s="1027"/>
      <c r="M71" s="1027"/>
      <c r="N71" s="1027"/>
      <c r="O71" s="1027"/>
      <c r="P71" s="1027"/>
      <c r="Q71" s="1027"/>
      <c r="R71" s="1027"/>
      <c r="S71" s="1027"/>
      <c r="T71" s="361"/>
      <c r="U71" s="896"/>
      <c r="V71" s="897"/>
      <c r="W71" s="897"/>
      <c r="X71" s="898"/>
      <c r="Y71" s="896"/>
      <c r="Z71" s="897"/>
      <c r="AA71" s="897"/>
      <c r="AB71" s="898"/>
      <c r="AC71" s="362"/>
      <c r="AD71" s="362"/>
      <c r="AE71" s="896"/>
      <c r="AF71" s="897"/>
      <c r="AG71" s="897"/>
      <c r="AH71" s="897"/>
      <c r="AI71" s="897"/>
      <c r="AJ71" s="897"/>
      <c r="AK71" s="898"/>
    </row>
    <row r="72" spans="2:37" ht="11.25" customHeight="1">
      <c r="B72" s="221"/>
      <c r="C72" s="1027" t="s">
        <v>625</v>
      </c>
      <c r="D72" s="1027"/>
      <c r="E72" s="1027"/>
      <c r="F72" s="1027"/>
      <c r="G72" s="1027"/>
      <c r="H72" s="1027"/>
      <c r="I72" s="1027"/>
      <c r="J72" s="1027"/>
      <c r="K72" s="1027"/>
      <c r="L72" s="1027"/>
      <c r="M72" s="1027"/>
      <c r="N72" s="1027"/>
      <c r="O72" s="1027"/>
      <c r="P72" s="1027"/>
      <c r="Q72" s="1027"/>
      <c r="R72" s="1027"/>
      <c r="S72" s="1027"/>
      <c r="T72" s="361"/>
      <c r="U72" s="896"/>
      <c r="V72" s="897"/>
      <c r="W72" s="897"/>
      <c r="X72" s="898"/>
      <c r="Y72" s="896"/>
      <c r="Z72" s="897"/>
      <c r="AA72" s="897"/>
      <c r="AB72" s="898"/>
      <c r="AC72" s="362"/>
      <c r="AD72" s="362"/>
      <c r="AE72" s="896"/>
      <c r="AF72" s="897"/>
      <c r="AG72" s="897"/>
      <c r="AH72" s="897"/>
      <c r="AI72" s="897"/>
      <c r="AJ72" s="897"/>
      <c r="AK72" s="898"/>
    </row>
    <row r="73" spans="2:37" ht="11.25" customHeight="1">
      <c r="B73" s="345"/>
      <c r="C73" s="1027" t="s">
        <v>626</v>
      </c>
      <c r="D73" s="1027"/>
      <c r="E73" s="1027"/>
      <c r="F73" s="1027"/>
      <c r="G73" s="1027"/>
      <c r="H73" s="1027"/>
      <c r="I73" s="1027"/>
      <c r="J73" s="1027"/>
      <c r="K73" s="1027"/>
      <c r="L73" s="1027"/>
      <c r="M73" s="1027"/>
      <c r="N73" s="1027"/>
      <c r="O73" s="1027"/>
      <c r="P73" s="1027"/>
      <c r="Q73" s="1027"/>
      <c r="R73" s="1027"/>
      <c r="S73" s="1027"/>
      <c r="T73" s="361"/>
      <c r="U73" s="896"/>
      <c r="V73" s="897"/>
      <c r="W73" s="897"/>
      <c r="X73" s="898"/>
      <c r="Y73" s="896"/>
      <c r="Z73" s="897"/>
      <c r="AA73" s="897"/>
      <c r="AB73" s="898"/>
      <c r="AC73" s="362"/>
      <c r="AD73" s="362"/>
      <c r="AE73" s="896"/>
      <c r="AF73" s="897"/>
      <c r="AG73" s="897"/>
      <c r="AH73" s="897"/>
      <c r="AI73" s="897"/>
      <c r="AJ73" s="897"/>
      <c r="AK73" s="898"/>
    </row>
    <row r="74" spans="2:37" ht="11.25" customHeight="1">
      <c r="B74" s="345"/>
      <c r="C74" s="1027" t="s">
        <v>627</v>
      </c>
      <c r="D74" s="1027"/>
      <c r="E74" s="1027"/>
      <c r="F74" s="1027"/>
      <c r="G74" s="1027"/>
      <c r="H74" s="1027"/>
      <c r="I74" s="1027"/>
      <c r="J74" s="1027"/>
      <c r="K74" s="1027"/>
      <c r="L74" s="1027"/>
      <c r="M74" s="1027"/>
      <c r="N74" s="1027"/>
      <c r="O74" s="1027"/>
      <c r="P74" s="1027"/>
      <c r="Q74" s="1027"/>
      <c r="R74" s="1027"/>
      <c r="S74" s="1027"/>
      <c r="T74" s="361"/>
      <c r="U74" s="896"/>
      <c r="V74" s="897"/>
      <c r="W74" s="897"/>
      <c r="X74" s="898"/>
      <c r="Y74" s="896"/>
      <c r="Z74" s="897"/>
      <c r="AA74" s="897"/>
      <c r="AB74" s="898"/>
      <c r="AC74" s="362"/>
      <c r="AD74" s="362"/>
      <c r="AE74" s="896"/>
      <c r="AF74" s="897"/>
      <c r="AG74" s="897"/>
      <c r="AH74" s="897"/>
      <c r="AI74" s="897"/>
      <c r="AJ74" s="897"/>
      <c r="AK74" s="898"/>
    </row>
    <row r="75" spans="2:37" ht="11.25" customHeight="1">
      <c r="B75" s="345"/>
      <c r="C75" s="1027"/>
      <c r="D75" s="1027"/>
      <c r="E75" s="1027"/>
      <c r="F75" s="1027"/>
      <c r="G75" s="1027"/>
      <c r="H75" s="1027"/>
      <c r="I75" s="1027"/>
      <c r="J75" s="1027"/>
      <c r="K75" s="1027"/>
      <c r="L75" s="1027"/>
      <c r="M75" s="1027"/>
      <c r="N75" s="1027"/>
      <c r="O75" s="1027"/>
      <c r="P75" s="1027"/>
      <c r="Q75" s="1027"/>
      <c r="R75" s="1027"/>
      <c r="S75" s="1027"/>
      <c r="T75" s="361"/>
      <c r="U75" s="896"/>
      <c r="V75" s="897"/>
      <c r="W75" s="897"/>
      <c r="X75" s="898"/>
      <c r="Y75" s="896"/>
      <c r="Z75" s="897"/>
      <c r="AA75" s="897"/>
      <c r="AB75" s="898"/>
      <c r="AC75" s="362"/>
      <c r="AD75" s="362"/>
      <c r="AE75" s="896"/>
      <c r="AF75" s="897"/>
      <c r="AG75" s="897"/>
      <c r="AH75" s="897"/>
      <c r="AI75" s="897"/>
      <c r="AJ75" s="897"/>
      <c r="AK75" s="898"/>
    </row>
    <row r="76" spans="2:37" ht="11.25" customHeight="1">
      <c r="B76" s="1027" t="s">
        <v>422</v>
      </c>
      <c r="C76" s="1027"/>
      <c r="D76" s="1027"/>
      <c r="E76" s="1027"/>
      <c r="F76" s="1027"/>
      <c r="G76" s="1027"/>
      <c r="H76" s="1027"/>
      <c r="I76" s="1027"/>
      <c r="J76" s="1027"/>
      <c r="K76" s="1027"/>
      <c r="L76" s="1027"/>
      <c r="M76" s="1027"/>
      <c r="N76" s="1027"/>
      <c r="O76" s="345"/>
      <c r="P76" s="345"/>
      <c r="Q76" s="345"/>
      <c r="R76" s="345"/>
      <c r="S76" s="345"/>
      <c r="T76" s="361"/>
      <c r="U76" s="896"/>
      <c r="V76" s="897"/>
      <c r="W76" s="897"/>
      <c r="X76" s="898"/>
      <c r="Y76" s="896"/>
      <c r="Z76" s="897"/>
      <c r="AA76" s="897"/>
      <c r="AB76" s="898"/>
      <c r="AC76" s="362"/>
      <c r="AD76" s="362"/>
      <c r="AE76" s="896"/>
      <c r="AF76" s="897"/>
      <c r="AG76" s="897"/>
      <c r="AH76" s="897"/>
      <c r="AI76" s="897"/>
      <c r="AJ76" s="897"/>
      <c r="AK76" s="898"/>
    </row>
    <row r="77" spans="2:37" ht="11.25" customHeight="1">
      <c r="B77" s="358" t="s">
        <v>531</v>
      </c>
      <c r="C77" s="1027" t="s">
        <v>622</v>
      </c>
      <c r="D77" s="1027"/>
      <c r="E77" s="1027"/>
      <c r="F77" s="1027"/>
      <c r="G77" s="1027"/>
      <c r="H77" s="1027"/>
      <c r="I77" s="1027"/>
      <c r="J77" s="1027"/>
      <c r="K77" s="1027"/>
      <c r="L77" s="1027"/>
      <c r="M77" s="1027"/>
      <c r="N77" s="1027"/>
      <c r="O77" s="1027"/>
      <c r="P77" s="1027"/>
      <c r="Q77" s="1027"/>
      <c r="R77" s="1027"/>
      <c r="S77" s="1027"/>
      <c r="T77" s="361"/>
      <c r="U77" s="896"/>
      <c r="V77" s="897"/>
      <c r="W77" s="897"/>
      <c r="X77" s="898"/>
      <c r="Y77" s="896"/>
      <c r="Z77" s="897"/>
      <c r="AA77" s="897"/>
      <c r="AB77" s="898"/>
      <c r="AC77" s="362"/>
      <c r="AD77" s="362"/>
      <c r="AE77" s="896"/>
      <c r="AF77" s="897"/>
      <c r="AG77" s="897"/>
      <c r="AH77" s="897"/>
      <c r="AI77" s="897"/>
      <c r="AJ77" s="897"/>
      <c r="AK77" s="898"/>
    </row>
    <row r="78" spans="2:37" ht="11.25" customHeight="1">
      <c r="B78" s="221"/>
      <c r="C78" s="1027" t="s">
        <v>623</v>
      </c>
      <c r="D78" s="1027"/>
      <c r="E78" s="1027"/>
      <c r="F78" s="1027"/>
      <c r="G78" s="1027"/>
      <c r="H78" s="1027"/>
      <c r="I78" s="1027"/>
      <c r="J78" s="1027"/>
      <c r="K78" s="1027"/>
      <c r="L78" s="1027"/>
      <c r="M78" s="1027"/>
      <c r="N78" s="1027"/>
      <c r="O78" s="1027"/>
      <c r="P78" s="1027"/>
      <c r="Q78" s="1027"/>
      <c r="R78" s="1027"/>
      <c r="S78" s="1027"/>
      <c r="T78" s="361"/>
      <c r="U78" s="896"/>
      <c r="V78" s="897"/>
      <c r="W78" s="897"/>
      <c r="X78" s="898"/>
      <c r="Y78" s="896"/>
      <c r="Z78" s="897"/>
      <c r="AA78" s="897"/>
      <c r="AB78" s="898"/>
      <c r="AC78" s="362"/>
      <c r="AD78" s="362"/>
      <c r="AE78" s="896"/>
      <c r="AF78" s="897"/>
      <c r="AG78" s="897"/>
      <c r="AH78" s="897"/>
      <c r="AI78" s="897"/>
      <c r="AJ78" s="897"/>
      <c r="AK78" s="898"/>
    </row>
    <row r="79" spans="2:37" ht="11.25" customHeight="1">
      <c r="B79" s="345"/>
      <c r="C79" s="345"/>
      <c r="D79" s="345"/>
      <c r="E79" s="345"/>
      <c r="F79" s="345"/>
      <c r="G79" s="345"/>
      <c r="H79" s="345"/>
      <c r="I79" s="345"/>
      <c r="J79" s="345"/>
      <c r="K79" s="345"/>
      <c r="L79" s="345"/>
      <c r="M79" s="345"/>
      <c r="N79" s="345"/>
      <c r="O79" s="345"/>
      <c r="P79" s="345"/>
      <c r="Q79" s="345"/>
      <c r="R79" s="345"/>
      <c r="S79" s="345"/>
      <c r="T79" s="220"/>
      <c r="U79" s="220"/>
      <c r="V79" s="220"/>
      <c r="W79" s="220"/>
      <c r="X79" s="220"/>
      <c r="Y79" s="220"/>
      <c r="Z79" s="220"/>
      <c r="AA79" s="220"/>
      <c r="AB79" s="220"/>
      <c r="AC79" s="220"/>
      <c r="AD79" s="220"/>
      <c r="AE79" s="220"/>
      <c r="AF79" s="220"/>
      <c r="AG79" s="220"/>
      <c r="AH79" s="220"/>
      <c r="AI79" s="220"/>
      <c r="AJ79" s="220"/>
      <c r="AK79" s="220"/>
    </row>
    <row r="80" spans="2:37" ht="11.25" customHeight="1">
      <c r="B80" s="1027" t="s">
        <v>423</v>
      </c>
      <c r="C80" s="1027"/>
      <c r="D80" s="1027"/>
      <c r="E80" s="1027"/>
      <c r="F80" s="1027"/>
      <c r="G80" s="1027"/>
      <c r="H80" s="1027"/>
      <c r="I80" s="1027"/>
      <c r="J80" s="1027"/>
      <c r="K80" s="1027"/>
      <c r="L80" s="1027"/>
      <c r="M80" s="1027"/>
      <c r="N80" s="347"/>
      <c r="O80" s="347"/>
      <c r="P80" s="345"/>
      <c r="Q80" s="345"/>
      <c r="R80" s="345"/>
      <c r="S80" s="345"/>
      <c r="T80" s="295" t="s">
        <v>400</v>
      </c>
      <c r="U80" s="295"/>
      <c r="V80" s="220"/>
      <c r="W80" s="220"/>
      <c r="X80" s="220"/>
      <c r="Y80" s="220"/>
      <c r="Z80" s="220"/>
      <c r="AA80" s="220"/>
      <c r="AB80" s="220"/>
      <c r="AC80" s="220"/>
      <c r="AD80" s="220"/>
      <c r="AE80" s="220"/>
      <c r="AF80" s="220"/>
      <c r="AG80" s="220"/>
      <c r="AH80" s="220"/>
      <c r="AI80" s="220"/>
      <c r="AJ80" s="220"/>
      <c r="AK80" s="220"/>
    </row>
    <row r="81" spans="2:37" ht="11.25" customHeight="1">
      <c r="B81" s="221" t="s">
        <v>532</v>
      </c>
      <c r="C81" s="1027" t="s">
        <v>424</v>
      </c>
      <c r="D81" s="1027"/>
      <c r="E81" s="1027"/>
      <c r="F81" s="1027"/>
      <c r="G81" s="1027"/>
      <c r="H81" s="1027"/>
      <c r="I81" s="1027"/>
      <c r="J81" s="1027"/>
      <c r="K81" s="1027"/>
      <c r="L81" s="1027"/>
      <c r="M81" s="1027"/>
      <c r="N81" s="1027"/>
      <c r="O81" s="1027"/>
      <c r="P81" s="1027"/>
      <c r="Q81" s="1027"/>
      <c r="R81" s="1027"/>
      <c r="S81" s="1027"/>
      <c r="T81" s="221" t="s">
        <v>533</v>
      </c>
      <c r="U81" s="222" t="s">
        <v>655</v>
      </c>
      <c r="V81" s="222"/>
      <c r="W81" s="222"/>
      <c r="X81" s="222"/>
      <c r="Y81" s="222"/>
      <c r="Z81" s="222"/>
      <c r="AA81" s="222"/>
      <c r="AB81" s="222"/>
      <c r="AC81" s="222"/>
      <c r="AD81" s="220"/>
      <c r="AE81" s="220"/>
      <c r="AF81" s="220"/>
      <c r="AG81" s="220"/>
      <c r="AH81" s="220"/>
      <c r="AI81" s="220"/>
      <c r="AJ81" s="220"/>
      <c r="AK81" s="220"/>
    </row>
    <row r="82" spans="2:37" ht="11.25" customHeight="1">
      <c r="B82" s="345"/>
      <c r="C82" s="223" t="s">
        <v>286</v>
      </c>
      <c r="D82" s="1027" t="s">
        <v>426</v>
      </c>
      <c r="E82" s="1027"/>
      <c r="F82" s="1027"/>
      <c r="G82" s="1027"/>
      <c r="H82" s="1027"/>
      <c r="I82" s="1027"/>
      <c r="J82" s="1027"/>
      <c r="K82" s="1027"/>
      <c r="L82" s="1027"/>
      <c r="M82" s="1027"/>
      <c r="N82" s="1027"/>
      <c r="O82" s="1027"/>
      <c r="P82" s="1027"/>
      <c r="Q82" s="1027"/>
      <c r="R82" s="1027"/>
      <c r="S82" s="1027"/>
      <c r="T82" s="223"/>
      <c r="U82" s="910" t="s">
        <v>401</v>
      </c>
      <c r="V82" s="911"/>
      <c r="W82" s="911"/>
      <c r="X82" s="911"/>
      <c r="Y82" s="912"/>
      <c r="Z82" s="910" t="s">
        <v>402</v>
      </c>
      <c r="AA82" s="911"/>
      <c r="AB82" s="911"/>
      <c r="AC82" s="911"/>
      <c r="AD82" s="911"/>
      <c r="AE82" s="911"/>
      <c r="AF82" s="911"/>
      <c r="AG82" s="911"/>
      <c r="AH82" s="911"/>
      <c r="AI82" s="911"/>
      <c r="AJ82" s="911"/>
      <c r="AK82" s="912"/>
    </row>
    <row r="83" spans="2:37" ht="11.25" customHeight="1">
      <c r="B83" s="345"/>
      <c r="C83" s="223" t="s">
        <v>500</v>
      </c>
      <c r="D83" s="1027" t="s">
        <v>592</v>
      </c>
      <c r="E83" s="1027"/>
      <c r="F83" s="1027"/>
      <c r="G83" s="1027"/>
      <c r="H83" s="1027"/>
      <c r="I83" s="1027"/>
      <c r="J83" s="1027"/>
      <c r="K83" s="1027"/>
      <c r="L83" s="1027"/>
      <c r="M83" s="1027"/>
      <c r="N83" s="1027"/>
      <c r="O83" s="1027"/>
      <c r="P83" s="1027"/>
      <c r="Q83" s="1027"/>
      <c r="R83" s="1027"/>
      <c r="S83" s="1027"/>
      <c r="T83" s="220"/>
      <c r="U83" s="224" t="s">
        <v>502</v>
      </c>
      <c r="V83" s="907" t="s">
        <v>651</v>
      </c>
      <c r="W83" s="908"/>
      <c r="X83" s="908"/>
      <c r="Y83" s="909"/>
      <c r="Z83" s="907"/>
      <c r="AA83" s="908"/>
      <c r="AB83" s="908"/>
      <c r="AC83" s="908"/>
      <c r="AD83" s="908"/>
      <c r="AE83" s="908"/>
      <c r="AF83" s="908"/>
      <c r="AG83" s="908"/>
      <c r="AH83" s="908"/>
      <c r="AI83" s="908"/>
      <c r="AJ83" s="908"/>
      <c r="AK83" s="909"/>
    </row>
    <row r="84" spans="2:37" ht="11.25" customHeight="1">
      <c r="B84" s="363"/>
      <c r="C84" s="225" t="s">
        <v>427</v>
      </c>
      <c r="D84" s="1030" t="s">
        <v>593</v>
      </c>
      <c r="E84" s="1030"/>
      <c r="F84" s="1030"/>
      <c r="G84" s="1030"/>
      <c r="H84" s="1030"/>
      <c r="I84" s="1030"/>
      <c r="J84" s="1030"/>
      <c r="K84" s="1030"/>
      <c r="L84" s="1030"/>
      <c r="M84" s="1030"/>
      <c r="N84" s="1030"/>
      <c r="O84" s="1030"/>
      <c r="P84" s="1030"/>
      <c r="Q84" s="1030"/>
      <c r="R84" s="1030"/>
      <c r="S84" s="1030"/>
      <c r="T84" s="220"/>
      <c r="U84" s="224" t="s">
        <v>500</v>
      </c>
      <c r="V84" s="907" t="s">
        <v>652</v>
      </c>
      <c r="W84" s="908"/>
      <c r="X84" s="908"/>
      <c r="Y84" s="909"/>
      <c r="Z84" s="907"/>
      <c r="AA84" s="908"/>
      <c r="AB84" s="908"/>
      <c r="AC84" s="908"/>
      <c r="AD84" s="908"/>
      <c r="AE84" s="908"/>
      <c r="AF84" s="908"/>
      <c r="AG84" s="908"/>
      <c r="AH84" s="908"/>
      <c r="AI84" s="908"/>
      <c r="AJ84" s="908"/>
      <c r="AK84" s="909"/>
    </row>
    <row r="85" spans="2:37" ht="11.25" customHeight="1">
      <c r="B85" s="220"/>
      <c r="C85" s="225" t="s">
        <v>487</v>
      </c>
      <c r="D85" s="1030" t="s">
        <v>0</v>
      </c>
      <c r="E85" s="1030"/>
      <c r="F85" s="1030"/>
      <c r="G85" s="1030"/>
      <c r="H85" s="1030"/>
      <c r="I85" s="1030"/>
      <c r="J85" s="1030"/>
      <c r="K85" s="1030"/>
      <c r="L85" s="1030"/>
      <c r="M85" s="1030"/>
      <c r="N85" s="1030"/>
      <c r="O85" s="1030"/>
      <c r="P85" s="1030"/>
      <c r="Q85" s="1030"/>
      <c r="R85" s="1030"/>
      <c r="S85" s="1030"/>
      <c r="T85" s="220"/>
      <c r="U85" s="224" t="s">
        <v>503</v>
      </c>
      <c r="V85" s="907" t="s">
        <v>653</v>
      </c>
      <c r="W85" s="908"/>
      <c r="X85" s="908"/>
      <c r="Y85" s="909"/>
      <c r="Z85" s="907"/>
      <c r="AA85" s="908"/>
      <c r="AB85" s="908"/>
      <c r="AC85" s="908"/>
      <c r="AD85" s="908"/>
      <c r="AE85" s="908"/>
      <c r="AF85" s="908"/>
      <c r="AG85" s="908"/>
      <c r="AH85" s="908"/>
      <c r="AI85" s="908"/>
      <c r="AJ85" s="908"/>
      <c r="AK85" s="909"/>
    </row>
    <row r="86" spans="2:37" ht="11.25" customHeight="1">
      <c r="B86" s="220"/>
      <c r="C86" s="225" t="s">
        <v>488</v>
      </c>
      <c r="D86" s="1030" t="s">
        <v>489</v>
      </c>
      <c r="E86" s="1030"/>
      <c r="F86" s="1030"/>
      <c r="G86" s="1030"/>
      <c r="H86" s="1030"/>
      <c r="I86" s="1030"/>
      <c r="J86" s="1030"/>
      <c r="K86" s="1030"/>
      <c r="L86" s="1030"/>
      <c r="M86" s="1030"/>
      <c r="N86" s="1030"/>
      <c r="O86" s="1030"/>
      <c r="P86" s="1030"/>
      <c r="Q86" s="1030"/>
      <c r="R86" s="1030"/>
      <c r="S86" s="1030"/>
      <c r="T86" s="220"/>
      <c r="U86" s="224" t="s">
        <v>487</v>
      </c>
      <c r="V86" s="904" t="s">
        <v>654</v>
      </c>
      <c r="W86" s="905"/>
      <c r="X86" s="905"/>
      <c r="Y86" s="906"/>
      <c r="Z86" s="907"/>
      <c r="AA86" s="908"/>
      <c r="AB86" s="908"/>
      <c r="AC86" s="908"/>
      <c r="AD86" s="908"/>
      <c r="AE86" s="908"/>
      <c r="AF86" s="908"/>
      <c r="AG86" s="908"/>
      <c r="AH86" s="908"/>
      <c r="AI86" s="908"/>
      <c r="AJ86" s="908"/>
      <c r="AK86" s="909"/>
    </row>
    <row r="87" spans="2:37" ht="11.25" customHeight="1">
      <c r="B87" s="220"/>
      <c r="C87" s="225"/>
      <c r="D87" s="1030" t="s">
        <v>490</v>
      </c>
      <c r="E87" s="1030"/>
      <c r="F87" s="1030"/>
      <c r="G87" s="1030"/>
      <c r="H87" s="1030"/>
      <c r="I87" s="1030"/>
      <c r="J87" s="1030"/>
      <c r="K87" s="1030"/>
      <c r="L87" s="1030"/>
      <c r="M87" s="1030"/>
      <c r="N87" s="1030"/>
      <c r="O87" s="1030"/>
      <c r="P87" s="1030"/>
      <c r="Q87" s="1030"/>
      <c r="R87" s="1030"/>
      <c r="S87" s="1030"/>
      <c r="T87" s="220"/>
    </row>
    <row r="88" spans="2:37" ht="11.25" customHeight="1">
      <c r="B88" s="220"/>
      <c r="C88" s="225" t="s">
        <v>537</v>
      </c>
      <c r="D88" s="1030" t="s">
        <v>428</v>
      </c>
      <c r="E88" s="1030"/>
      <c r="F88" s="1030"/>
      <c r="G88" s="1030"/>
      <c r="H88" s="1030"/>
      <c r="I88" s="1030"/>
      <c r="J88" s="1030"/>
      <c r="K88" s="1030"/>
      <c r="L88" s="1030"/>
      <c r="M88" s="1030"/>
      <c r="N88" s="1030"/>
      <c r="O88" s="1030"/>
      <c r="P88" s="1030"/>
      <c r="Q88" s="1030"/>
      <c r="R88" s="1030"/>
      <c r="S88" s="1030"/>
      <c r="T88" s="294"/>
      <c r="U88" s="293"/>
      <c r="V88" s="293"/>
      <c r="W88" s="293"/>
      <c r="X88" s="293"/>
      <c r="Y88" s="293"/>
      <c r="Z88" s="293"/>
      <c r="AA88" s="293"/>
      <c r="AB88" s="293"/>
      <c r="AC88" s="293"/>
      <c r="AD88" s="293"/>
      <c r="AE88" s="293"/>
      <c r="AF88" s="293"/>
      <c r="AG88" s="293"/>
      <c r="AH88" s="293"/>
      <c r="AI88" s="293"/>
      <c r="AJ88" s="293"/>
      <c r="AK88" s="297" t="s">
        <v>658</v>
      </c>
    </row>
  </sheetData>
  <mergeCells count="203">
    <mergeCell ref="D83:S83"/>
    <mergeCell ref="V83:Y83"/>
    <mergeCell ref="Z83:AK83"/>
    <mergeCell ref="B80:M80"/>
    <mergeCell ref="C81:S81"/>
    <mergeCell ref="D82:S82"/>
    <mergeCell ref="D88:S88"/>
    <mergeCell ref="D86:S86"/>
    <mergeCell ref="V86:Y86"/>
    <mergeCell ref="Z86:AK86"/>
    <mergeCell ref="D87:S87"/>
    <mergeCell ref="D84:S84"/>
    <mergeCell ref="V84:Y84"/>
    <mergeCell ref="Z84:AK84"/>
    <mergeCell ref="D85:S85"/>
    <mergeCell ref="V85:Y85"/>
    <mergeCell ref="Z85:AK85"/>
    <mergeCell ref="U82:Y82"/>
    <mergeCell ref="C78:S78"/>
    <mergeCell ref="U78:X78"/>
    <mergeCell ref="Y78:AB78"/>
    <mergeCell ref="AE78:AK78"/>
    <mergeCell ref="C77:S77"/>
    <mergeCell ref="U77:X77"/>
    <mergeCell ref="Y77:AB77"/>
    <mergeCell ref="AE77:AK77"/>
    <mergeCell ref="Z82:AK82"/>
    <mergeCell ref="B76:N76"/>
    <mergeCell ref="U76:X76"/>
    <mergeCell ref="Y76:AB76"/>
    <mergeCell ref="AE76:AK76"/>
    <mergeCell ref="C75:S75"/>
    <mergeCell ref="U75:X75"/>
    <mergeCell ref="Y75:AB75"/>
    <mergeCell ref="AE75:AK75"/>
    <mergeCell ref="C74:S74"/>
    <mergeCell ref="U74:X74"/>
    <mergeCell ref="Y74:AB74"/>
    <mergeCell ref="AE74:AK74"/>
    <mergeCell ref="C73:S73"/>
    <mergeCell ref="U73:X73"/>
    <mergeCell ref="Y73:AB73"/>
    <mergeCell ref="AE73:AK73"/>
    <mergeCell ref="C72:S72"/>
    <mergeCell ref="U72:X72"/>
    <mergeCell ref="Y72:AB72"/>
    <mergeCell ref="AE72:AK72"/>
    <mergeCell ref="C71:S71"/>
    <mergeCell ref="U71:X71"/>
    <mergeCell ref="Y71:AB71"/>
    <mergeCell ref="AE71:AK71"/>
    <mergeCell ref="U69:X69"/>
    <mergeCell ref="Y69:AB69"/>
    <mergeCell ref="AE69:AK69"/>
    <mergeCell ref="B70:P70"/>
    <mergeCell ref="U70:X70"/>
    <mergeCell ref="Y70:AB70"/>
    <mergeCell ref="AE70:AK70"/>
    <mergeCell ref="C67:S67"/>
    <mergeCell ref="T67:AB67"/>
    <mergeCell ref="C68:S68"/>
    <mergeCell ref="U68:AD68"/>
    <mergeCell ref="U65:X65"/>
    <mergeCell ref="Y65:AB65"/>
    <mergeCell ref="AE65:AK65"/>
    <mergeCell ref="B66:M66"/>
    <mergeCell ref="E64:S64"/>
    <mergeCell ref="U64:X64"/>
    <mergeCell ref="Y64:AB64"/>
    <mergeCell ref="AE64:AK64"/>
    <mergeCell ref="E63:S63"/>
    <mergeCell ref="U63:X63"/>
    <mergeCell ref="Y63:AB63"/>
    <mergeCell ref="AE63:AK63"/>
    <mergeCell ref="E62:S62"/>
    <mergeCell ref="U62:X62"/>
    <mergeCell ref="Y62:AB62"/>
    <mergeCell ref="AE62:AK62"/>
    <mergeCell ref="E61:S61"/>
    <mergeCell ref="U61:X61"/>
    <mergeCell ref="Y61:AB61"/>
    <mergeCell ref="AE61:AK61"/>
    <mergeCell ref="E60:S60"/>
    <mergeCell ref="U60:X60"/>
    <mergeCell ref="Y60:AB60"/>
    <mergeCell ref="AE60:AK60"/>
    <mergeCell ref="E59:S59"/>
    <mergeCell ref="U59:X59"/>
    <mergeCell ref="Y59:AB59"/>
    <mergeCell ref="AE59:AK59"/>
    <mergeCell ref="C56:S56"/>
    <mergeCell ref="C57:S57"/>
    <mergeCell ref="T57:AB57"/>
    <mergeCell ref="E58:S58"/>
    <mergeCell ref="U58:AD58"/>
    <mergeCell ref="T53:AE53"/>
    <mergeCell ref="B54:L54"/>
    <mergeCell ref="U54:AJ54"/>
    <mergeCell ref="C55:S55"/>
    <mergeCell ref="U55:AJ55"/>
    <mergeCell ref="C51:S51"/>
    <mergeCell ref="V51:AA51"/>
    <mergeCell ref="AC51:AJ51"/>
    <mergeCell ref="C52:S52"/>
    <mergeCell ref="V49:AA49"/>
    <mergeCell ref="AC49:AJ49"/>
    <mergeCell ref="B50:K50"/>
    <mergeCell ref="V50:AA50"/>
    <mergeCell ref="AC50:AJ50"/>
    <mergeCell ref="C47:S47"/>
    <mergeCell ref="V47:AA47"/>
    <mergeCell ref="AC47:AJ47"/>
    <mergeCell ref="C48:S48"/>
    <mergeCell ref="V48:AA48"/>
    <mergeCell ref="AC48:AJ48"/>
    <mergeCell ref="B46:Q46"/>
    <mergeCell ref="V46:AA46"/>
    <mergeCell ref="AC46:AJ46"/>
    <mergeCell ref="U45:AK45"/>
    <mergeCell ref="D42:S42"/>
    <mergeCell ref="D43:S43"/>
    <mergeCell ref="D44:S44"/>
    <mergeCell ref="T44:AC44"/>
    <mergeCell ref="U43:AA43"/>
    <mergeCell ref="U42:AA42"/>
    <mergeCell ref="AC42:AI42"/>
    <mergeCell ref="B40:S40"/>
    <mergeCell ref="U40:AK40"/>
    <mergeCell ref="D41:S41"/>
    <mergeCell ref="U41:AK41"/>
    <mergeCell ref="D38:S38"/>
    <mergeCell ref="T38:AC38"/>
    <mergeCell ref="U39:AK39"/>
    <mergeCell ref="D39:K39"/>
    <mergeCell ref="B35:S35"/>
    <mergeCell ref="T35:AC35"/>
    <mergeCell ref="U36:AK36"/>
    <mergeCell ref="D36:S37"/>
    <mergeCell ref="U37:V37"/>
    <mergeCell ref="F31:N32"/>
    <mergeCell ref="X31:AG32"/>
    <mergeCell ref="H33:L33"/>
    <mergeCell ref="Z33:AE33"/>
    <mergeCell ref="B26:E27"/>
    <mergeCell ref="B22:C25"/>
    <mergeCell ref="D22:D23"/>
    <mergeCell ref="E25:H25"/>
    <mergeCell ref="E24:H24"/>
    <mergeCell ref="E22:H23"/>
    <mergeCell ref="L26:M27"/>
    <mergeCell ref="N26:AK27"/>
    <mergeCell ref="X23:Y23"/>
    <mergeCell ref="Z24:AK24"/>
    <mergeCell ref="Z23:AK23"/>
    <mergeCell ref="X24:Y24"/>
    <mergeCell ref="Z17:AK17"/>
    <mergeCell ref="Z18:AK18"/>
    <mergeCell ref="B18:E18"/>
    <mergeCell ref="F18:R19"/>
    <mergeCell ref="B19:E19"/>
    <mergeCell ref="S19:X19"/>
    <mergeCell ref="Y19:AB19"/>
    <mergeCell ref="AC19:AG19"/>
    <mergeCell ref="AH19:AK19"/>
    <mergeCell ref="AG21:AH21"/>
    <mergeCell ref="B16:E16"/>
    <mergeCell ref="F16:R16"/>
    <mergeCell ref="S16:X16"/>
    <mergeCell ref="Y16:AK16"/>
    <mergeCell ref="B15:I15"/>
    <mergeCell ref="AD15:AG15"/>
    <mergeCell ref="AJ15:AK15"/>
    <mergeCell ref="AH15:AI15"/>
    <mergeCell ref="Y20:Z20"/>
    <mergeCell ref="AA20:AB20"/>
    <mergeCell ref="AC20:AE20"/>
    <mergeCell ref="AF20:AG20"/>
    <mergeCell ref="AH20:AK20"/>
    <mergeCell ref="B21:E21"/>
    <mergeCell ref="F21:R21"/>
    <mergeCell ref="S21:X21"/>
    <mergeCell ref="B17:E17"/>
    <mergeCell ref="F17:R17"/>
    <mergeCell ref="B20:E20"/>
    <mergeCell ref="F20:R20"/>
    <mergeCell ref="S20:X20"/>
    <mergeCell ref="Y21:AF21"/>
    <mergeCell ref="S17:X18"/>
    <mergeCell ref="AH8:AK8"/>
    <mergeCell ref="B9:D9"/>
    <mergeCell ref="E9:N9"/>
    <mergeCell ref="L13:AA13"/>
    <mergeCell ref="AE11:AF12"/>
    <mergeCell ref="AI11:AJ12"/>
    <mergeCell ref="B7:D7"/>
    <mergeCell ref="E7:N7"/>
    <mergeCell ref="AD2:AK2"/>
    <mergeCell ref="B3:AK3"/>
    <mergeCell ref="AH4:AK4"/>
    <mergeCell ref="B5:N5"/>
    <mergeCell ref="AH5:AK5"/>
    <mergeCell ref="O5:P5"/>
    <mergeCell ref="C2:L2"/>
  </mergeCells>
  <phoneticPr fontId="3"/>
  <conditionalFormatting sqref="I23 J22:W23 X22:AK22">
    <cfRule type="expression" dxfId="4" priority="1" stopIfTrue="1">
      <formula>G22=2</formula>
    </cfRule>
  </conditionalFormatting>
  <conditionalFormatting sqref="F16:R17">
    <cfRule type="cellIs" dxfId="3" priority="2" stopIfTrue="1" operator="equal">
      <formula>0</formula>
    </cfRule>
  </conditionalFormatting>
  <conditionalFormatting sqref="D25 D24:I24 J24:AK25">
    <cfRule type="expression" dxfId="2" priority="3" stopIfTrue="1">
      <formula>$AL$22=1</formula>
    </cfRule>
  </conditionalFormatting>
  <conditionalFormatting sqref="E25:I25">
    <cfRule type="expression" dxfId="1" priority="4" stopIfTrue="1">
      <formula>$AL$21=1</formula>
    </cfRule>
  </conditionalFormatting>
  <conditionalFormatting sqref="D22:H23 I22 X23:AK23">
    <cfRule type="expression" dxfId="0" priority="5" stopIfTrue="1">
      <formula>$AL$22=2</formula>
    </cfRule>
  </conditionalFormatting>
  <printOptions horizontalCentered="1" verticalCentered="1"/>
  <pageMargins left="0.39370078740157483" right="0.39370078740157483" top="0.39370078740157483" bottom="0.15748031496062992" header="0.35433070866141736" footer="0.19685039370078741"/>
  <pageSetup paperSize="9" scale="91" orientation="landscape" r:id="rId1"/>
  <headerFooter alignWithMargins="0"/>
  <rowBreaks count="1" manualBreakCount="1">
    <brk id="30" min="1" max="36"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9"/>
  </sheetPr>
  <dimension ref="C3:I44"/>
  <sheetViews>
    <sheetView view="pageBreakPreview" zoomScaleNormal="100" zoomScaleSheetLayoutView="100" workbookViewId="0">
      <selection activeCell="O18" sqref="O18"/>
    </sheetView>
  </sheetViews>
  <sheetFormatPr defaultRowHeight="13.5"/>
  <cols>
    <col min="1" max="1" width="9" style="228"/>
    <col min="2" max="10" width="9.625" style="228" customWidth="1"/>
    <col min="11" max="16384" width="9" style="228"/>
  </cols>
  <sheetData>
    <row r="3" spans="3:9">
      <c r="C3" s="228" t="s">
        <v>545</v>
      </c>
    </row>
    <row r="7" spans="3:9" ht="18.75">
      <c r="C7" s="457" t="s">
        <v>546</v>
      </c>
      <c r="D7" s="457"/>
      <c r="E7" s="457"/>
      <c r="F7" s="457"/>
      <c r="G7" s="457"/>
      <c r="H7" s="457"/>
      <c r="I7" s="457"/>
    </row>
    <row r="11" spans="3:9">
      <c r="C11" s="232" t="s">
        <v>547</v>
      </c>
    </row>
    <row r="13" spans="3:9">
      <c r="C13" s="232" t="s">
        <v>548</v>
      </c>
    </row>
    <row r="15" spans="3:9">
      <c r="C15" s="232" t="s">
        <v>549</v>
      </c>
    </row>
    <row r="19" spans="3:4">
      <c r="C19" s="228" t="s">
        <v>565</v>
      </c>
      <c r="D19" s="232" t="s">
        <v>550</v>
      </c>
    </row>
    <row r="21" spans="3:4">
      <c r="C21" s="233" t="s">
        <v>566</v>
      </c>
      <c r="D21" s="232" t="s">
        <v>551</v>
      </c>
    </row>
    <row r="22" spans="3:4">
      <c r="D22" s="232" t="s">
        <v>567</v>
      </c>
    </row>
    <row r="23" spans="3:4">
      <c r="D23" s="232" t="s">
        <v>552</v>
      </c>
    </row>
    <row r="25" spans="3:4">
      <c r="C25" s="233" t="s">
        <v>568</v>
      </c>
      <c r="D25" s="232" t="s">
        <v>553</v>
      </c>
    </row>
    <row r="26" spans="3:4">
      <c r="D26" s="232" t="s">
        <v>569</v>
      </c>
    </row>
    <row r="28" spans="3:4">
      <c r="C28" s="228" t="s">
        <v>570</v>
      </c>
      <c r="D28" s="232" t="s">
        <v>554</v>
      </c>
    </row>
    <row r="29" spans="3:4">
      <c r="D29" s="232" t="s">
        <v>555</v>
      </c>
    </row>
    <row r="31" spans="3:4">
      <c r="C31" s="228" t="s">
        <v>571</v>
      </c>
      <c r="D31" s="232" t="s">
        <v>556</v>
      </c>
    </row>
    <row r="32" spans="3:4">
      <c r="D32" s="232" t="s">
        <v>572</v>
      </c>
    </row>
    <row r="33" spans="3:4">
      <c r="D33" s="232" t="s">
        <v>557</v>
      </c>
    </row>
    <row r="35" spans="3:4">
      <c r="C35" s="233" t="s">
        <v>573</v>
      </c>
      <c r="D35" s="232" t="s">
        <v>558</v>
      </c>
    </row>
    <row r="36" spans="3:4">
      <c r="D36" s="232" t="s">
        <v>559</v>
      </c>
    </row>
    <row r="38" spans="3:4">
      <c r="C38" s="228" t="s">
        <v>577</v>
      </c>
      <c r="D38" s="232" t="s">
        <v>560</v>
      </c>
    </row>
    <row r="39" spans="3:4">
      <c r="D39" s="232" t="s">
        <v>561</v>
      </c>
    </row>
    <row r="40" spans="3:4">
      <c r="D40" s="232" t="s">
        <v>562</v>
      </c>
    </row>
    <row r="41" spans="3:4">
      <c r="D41" s="232" t="s">
        <v>574</v>
      </c>
    </row>
    <row r="43" spans="3:4">
      <c r="C43" s="228" t="s">
        <v>575</v>
      </c>
      <c r="D43" s="232" t="s">
        <v>563</v>
      </c>
    </row>
    <row r="44" spans="3:4">
      <c r="D44" s="232" t="s">
        <v>564</v>
      </c>
    </row>
  </sheetData>
  <mergeCells count="1">
    <mergeCell ref="C7:I7"/>
  </mergeCells>
  <phoneticPr fontId="3"/>
  <pageMargins left="0.70866141732283472" right="0.70866141732283472" top="0.74803149606299213" bottom="0.74803149606299213" header="0.31496062992125984" footer="0.31496062992125984"/>
  <pageSetup paperSize="9"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29"/>
  </sheetPr>
  <dimension ref="B1:L127"/>
  <sheetViews>
    <sheetView view="pageBreakPreview" zoomScaleNormal="100" zoomScaleSheetLayoutView="100" workbookViewId="0">
      <selection activeCell="K12" sqref="K12"/>
    </sheetView>
  </sheetViews>
  <sheetFormatPr defaultRowHeight="13.5"/>
  <cols>
    <col min="1" max="1" width="9" style="228"/>
    <col min="2" max="2" width="12.25" style="228" customWidth="1"/>
    <col min="3" max="9" width="9.625" style="228" customWidth="1"/>
    <col min="10" max="10" width="12.25" style="228" customWidth="1"/>
    <col min="11" max="16384" width="9" style="228"/>
  </cols>
  <sheetData>
    <row r="1" spans="2:10" ht="15.75" customHeight="1">
      <c r="B1" s="227"/>
      <c r="C1" s="227"/>
      <c r="D1" s="227"/>
      <c r="E1" s="227"/>
      <c r="F1" s="227"/>
      <c r="G1" s="227"/>
      <c r="H1" s="227"/>
      <c r="I1" s="227"/>
      <c r="J1" s="227"/>
    </row>
    <row r="2" spans="2:10" ht="15.75" customHeight="1">
      <c r="B2" s="227"/>
      <c r="C2" s="227"/>
      <c r="D2" s="227"/>
      <c r="E2" s="227"/>
      <c r="F2" s="227"/>
      <c r="G2" s="227"/>
      <c r="H2" s="227"/>
      <c r="I2" s="227"/>
      <c r="J2" s="227"/>
    </row>
    <row r="3" spans="2:10" ht="15.75" customHeight="1">
      <c r="B3" s="227"/>
      <c r="C3" s="227"/>
      <c r="D3" s="462" t="s">
        <v>607</v>
      </c>
      <c r="E3" s="462"/>
      <c r="F3" s="462"/>
      <c r="G3" s="462"/>
      <c r="H3" s="462"/>
      <c r="I3" s="227"/>
      <c r="J3" s="227"/>
    </row>
    <row r="4" spans="2:10" ht="15.75" customHeight="1">
      <c r="B4" s="227"/>
      <c r="C4" s="227"/>
      <c r="D4" s="462"/>
      <c r="E4" s="462"/>
      <c r="F4" s="462"/>
      <c r="G4" s="462"/>
      <c r="H4" s="462"/>
      <c r="I4" s="227"/>
      <c r="J4" s="227"/>
    </row>
    <row r="5" spans="2:10" ht="15.75" customHeight="1">
      <c r="B5" s="227"/>
      <c r="C5" s="227"/>
      <c r="D5" s="227"/>
      <c r="E5" s="227"/>
      <c r="F5" s="227"/>
      <c r="G5" s="227"/>
      <c r="H5" s="227"/>
      <c r="I5" s="227"/>
      <c r="J5" s="227"/>
    </row>
    <row r="6" spans="2:10" ht="15.75" customHeight="1">
      <c r="B6" s="227"/>
      <c r="C6" s="227"/>
      <c r="D6" s="227"/>
      <c r="E6" s="227"/>
      <c r="F6" s="227"/>
      <c r="G6" s="227"/>
      <c r="J6" s="227"/>
    </row>
    <row r="7" spans="2:10" ht="15.75" customHeight="1">
      <c r="B7" s="227"/>
      <c r="C7" s="227"/>
      <c r="D7" s="227"/>
      <c r="E7" s="227"/>
      <c r="F7" s="227"/>
      <c r="G7" s="229"/>
      <c r="H7" s="229"/>
      <c r="I7" s="229"/>
      <c r="J7" s="227"/>
    </row>
    <row r="8" spans="2:10" ht="15.75" customHeight="1">
      <c r="B8" s="227"/>
      <c r="C8" s="227"/>
      <c r="D8" s="227"/>
      <c r="E8" s="227"/>
      <c r="F8" s="227"/>
      <c r="G8" s="227"/>
      <c r="H8" s="227"/>
      <c r="I8" s="227"/>
      <c r="J8" s="227"/>
    </row>
    <row r="9" spans="2:10" ht="15.75" customHeight="1">
      <c r="B9" s="461" t="s">
        <v>608</v>
      </c>
      <c r="C9" s="461"/>
      <c r="D9" s="461"/>
      <c r="E9" s="230" t="s">
        <v>609</v>
      </c>
      <c r="F9" s="227"/>
      <c r="G9" s="227"/>
      <c r="H9" s="227"/>
      <c r="I9" s="227"/>
      <c r="J9" s="227"/>
    </row>
    <row r="10" spans="2:10" ht="15.75" customHeight="1">
      <c r="B10" s="227"/>
      <c r="C10" s="227"/>
      <c r="D10" s="227"/>
      <c r="E10" s="227"/>
      <c r="F10" s="227"/>
      <c r="G10" s="227"/>
      <c r="H10" s="227"/>
      <c r="I10" s="227"/>
      <c r="J10" s="227"/>
    </row>
    <row r="11" spans="2:10" ht="15.75" customHeight="1">
      <c r="B11" s="227"/>
      <c r="C11" s="227"/>
      <c r="D11" s="227"/>
      <c r="E11" s="227"/>
      <c r="F11" s="227"/>
      <c r="G11" s="227"/>
      <c r="H11" s="227"/>
      <c r="I11" s="227"/>
      <c r="J11" s="227"/>
    </row>
    <row r="12" spans="2:10" ht="15.75" customHeight="1">
      <c r="B12" s="227"/>
      <c r="C12" s="476" t="s">
        <v>660</v>
      </c>
      <c r="D12" s="461"/>
      <c r="E12" s="461"/>
      <c r="F12" s="461"/>
      <c r="G12" s="461"/>
      <c r="H12" s="461"/>
      <c r="I12" s="461"/>
      <c r="J12" s="461"/>
    </row>
    <row r="13" spans="2:10" ht="15.75" customHeight="1">
      <c r="B13" s="227"/>
      <c r="D13" s="231"/>
      <c r="E13" s="231"/>
      <c r="F13" s="231"/>
      <c r="G13" s="231"/>
      <c r="H13" s="231"/>
      <c r="I13" s="231"/>
      <c r="J13" s="227"/>
    </row>
    <row r="14" spans="2:10" ht="15.75" customHeight="1">
      <c r="B14" s="227"/>
      <c r="C14" s="231" t="s">
        <v>610</v>
      </c>
      <c r="D14" s="227"/>
      <c r="E14" s="227"/>
      <c r="F14" s="227"/>
      <c r="G14" s="227"/>
      <c r="H14" s="227"/>
      <c r="I14" s="227"/>
      <c r="J14" s="227"/>
    </row>
    <row r="15" spans="2:10" ht="15.75" customHeight="1">
      <c r="B15" s="227"/>
      <c r="G15" s="228" t="s">
        <v>611</v>
      </c>
      <c r="H15" s="460" t="str">
        <f>E29</f>
        <v>令和　 　　年 　 　月　  　日</v>
      </c>
      <c r="I15" s="460"/>
      <c r="J15" s="460"/>
    </row>
    <row r="16" spans="2:10" ht="15.75" customHeight="1">
      <c r="B16" s="227"/>
    </row>
    <row r="17" spans="2:10" ht="15.75" customHeight="1">
      <c r="B17" s="227"/>
      <c r="G17" s="239" t="s">
        <v>612</v>
      </c>
    </row>
    <row r="18" spans="2:10" ht="15.75" customHeight="1">
      <c r="B18" s="227"/>
      <c r="G18" s="239"/>
      <c r="H18" s="227"/>
      <c r="J18" s="234"/>
    </row>
    <row r="19" spans="2:10" ht="15.75" customHeight="1">
      <c r="B19" s="227"/>
      <c r="J19" s="233" t="s">
        <v>620</v>
      </c>
    </row>
    <row r="20" spans="2:10" ht="15.75" customHeight="1">
      <c r="B20" s="227"/>
    </row>
    <row r="21" spans="2:10" ht="15.75" customHeight="1">
      <c r="B21" s="227"/>
      <c r="C21" s="227"/>
      <c r="D21" s="227"/>
      <c r="E21" s="227"/>
      <c r="F21" s="227" t="s">
        <v>539</v>
      </c>
      <c r="G21" s="227"/>
      <c r="H21" s="227"/>
      <c r="I21" s="227"/>
    </row>
    <row r="22" spans="2:10" ht="15.75" customHeight="1">
      <c r="B22" s="227"/>
      <c r="C22" s="227"/>
      <c r="D22" s="227"/>
      <c r="E22" s="227"/>
      <c r="F22" s="227"/>
      <c r="G22" s="227"/>
      <c r="H22" s="227"/>
      <c r="I22" s="227"/>
    </row>
    <row r="23" spans="2:10" ht="15.75" customHeight="1">
      <c r="B23" s="227"/>
      <c r="C23" s="227"/>
      <c r="D23" s="227"/>
      <c r="E23" s="227"/>
      <c r="F23" s="227"/>
      <c r="G23" s="227"/>
      <c r="H23" s="227"/>
      <c r="I23" s="227"/>
    </row>
    <row r="24" spans="2:10" ht="15.75" customHeight="1">
      <c r="B24" s="227"/>
      <c r="C24" s="227"/>
      <c r="D24" s="227"/>
      <c r="E24" s="227"/>
      <c r="F24" s="227"/>
      <c r="G24" s="227"/>
      <c r="H24" s="227"/>
      <c r="I24" s="227"/>
      <c r="J24" s="227"/>
    </row>
    <row r="25" spans="2:10" ht="40.700000000000003" customHeight="1">
      <c r="B25" s="227"/>
      <c r="C25" s="458" t="s">
        <v>540</v>
      </c>
      <c r="D25" s="458"/>
      <c r="E25" s="482">
        <f>ﾃﾞｰﾀ入力!B6</f>
        <v>0</v>
      </c>
      <c r="F25" s="474"/>
      <c r="G25" s="474"/>
      <c r="H25" s="474"/>
      <c r="I25" s="475"/>
      <c r="J25" s="227"/>
    </row>
    <row r="26" spans="2:10" ht="15.75" customHeight="1">
      <c r="B26" s="227"/>
      <c r="C26" s="458" t="s">
        <v>541</v>
      </c>
      <c r="D26" s="458"/>
      <c r="E26" s="483">
        <f>ﾃﾞｰﾀ入力!B15</f>
        <v>0</v>
      </c>
      <c r="F26" s="484"/>
      <c r="G26" s="484"/>
      <c r="H26" s="484"/>
      <c r="I26" s="485"/>
      <c r="J26" s="227"/>
    </row>
    <row r="27" spans="2:10" ht="15.75" customHeight="1">
      <c r="B27" s="227"/>
      <c r="C27" s="458" t="s">
        <v>542</v>
      </c>
      <c r="D27" s="458"/>
      <c r="E27" s="459">
        <f>IF(ﾃﾞｰﾀ入力!B12=0,ﾃﾞｰﾀ入力!B10,ﾃﾞｰﾀ入力!B12)</f>
        <v>0</v>
      </c>
      <c r="F27" s="459"/>
      <c r="G27" s="459"/>
      <c r="H27" s="459"/>
      <c r="I27" s="459"/>
      <c r="J27" s="227"/>
    </row>
    <row r="28" spans="2:10" ht="15.75" customHeight="1">
      <c r="B28" s="227"/>
      <c r="C28" s="464" t="s">
        <v>576</v>
      </c>
      <c r="D28" s="465"/>
      <c r="E28" s="479" t="str">
        <f>"\"&amp;+TEXT(IF(ﾃﾞｰﾀ入力!B22=0,ﾃﾞｰﾀ入力!B16,ﾃﾞｰﾀ入力!B19)*1.1,"#,##0")&amp;+"－（税込）"</f>
        <v>\0－（税込）</v>
      </c>
      <c r="F28" s="480"/>
      <c r="G28" s="480"/>
      <c r="H28" s="480"/>
      <c r="I28" s="481"/>
      <c r="J28" s="227"/>
    </row>
    <row r="29" spans="2:10" ht="15.75" customHeight="1">
      <c r="B29" s="227"/>
      <c r="C29" s="458" t="s">
        <v>543</v>
      </c>
      <c r="D29" s="458"/>
      <c r="E29" s="463" t="s">
        <v>638</v>
      </c>
      <c r="F29" s="459"/>
      <c r="G29" s="459"/>
      <c r="H29" s="459"/>
      <c r="I29" s="459"/>
      <c r="J29" s="227"/>
    </row>
    <row r="30" spans="2:10" ht="15.75" customHeight="1">
      <c r="B30" s="227"/>
      <c r="C30" s="458" t="s">
        <v>544</v>
      </c>
      <c r="D30" s="458"/>
      <c r="E30" s="458"/>
      <c r="F30" s="458"/>
      <c r="G30" s="458"/>
      <c r="H30" s="458"/>
      <c r="I30" s="458"/>
      <c r="J30" s="227"/>
    </row>
    <row r="31" spans="2:10" ht="15.75" customHeight="1">
      <c r="B31" s="227"/>
      <c r="C31" s="458"/>
      <c r="D31" s="458"/>
      <c r="E31" s="458"/>
      <c r="F31" s="458"/>
      <c r="G31" s="458"/>
      <c r="H31" s="458"/>
      <c r="I31" s="458"/>
      <c r="J31" s="227"/>
    </row>
    <row r="32" spans="2:10" ht="15.75" customHeight="1">
      <c r="B32" s="227"/>
      <c r="J32" s="227"/>
    </row>
    <row r="33" spans="2:10" ht="15.75" customHeight="1">
      <c r="B33" s="240"/>
      <c r="C33" s="240"/>
      <c r="D33" s="240"/>
      <c r="E33" s="240"/>
      <c r="F33" s="240"/>
      <c r="G33" s="240"/>
      <c r="H33" s="240"/>
      <c r="I33" s="240"/>
      <c r="J33" s="240"/>
    </row>
    <row r="34" spans="2:10" ht="15.75" customHeight="1">
      <c r="B34" s="227"/>
      <c r="C34" s="227"/>
      <c r="D34" s="227"/>
      <c r="E34" s="227"/>
      <c r="F34" s="227"/>
      <c r="G34" s="227"/>
      <c r="H34" s="227"/>
      <c r="I34" s="227"/>
      <c r="J34" s="227"/>
    </row>
    <row r="35" spans="2:10" ht="15.75" customHeight="1">
      <c r="B35" s="227"/>
      <c r="J35" s="227"/>
    </row>
    <row r="36" spans="2:10" ht="15.75" customHeight="1">
      <c r="B36" s="227"/>
      <c r="C36" s="461" t="s">
        <v>613</v>
      </c>
      <c r="D36" s="461"/>
      <c r="E36" s="461"/>
      <c r="F36" s="461"/>
      <c r="G36" s="461"/>
      <c r="H36" s="461"/>
      <c r="I36" s="461"/>
      <c r="J36" s="461"/>
    </row>
    <row r="37" spans="2:10" ht="15.75" customHeight="1">
      <c r="B37" s="227"/>
      <c r="D37" s="231"/>
      <c r="E37" s="231"/>
      <c r="F37" s="231"/>
      <c r="G37" s="231"/>
      <c r="H37" s="231"/>
      <c r="I37" s="231"/>
      <c r="J37" s="227"/>
    </row>
    <row r="38" spans="2:10" ht="15.75" customHeight="1">
      <c r="B38" s="227"/>
      <c r="C38" s="232" t="s">
        <v>606</v>
      </c>
      <c r="D38" s="231"/>
      <c r="E38" s="231"/>
      <c r="F38" s="231"/>
      <c r="G38" s="231"/>
      <c r="H38" s="231"/>
      <c r="I38" s="231"/>
      <c r="J38" s="227"/>
    </row>
    <row r="39" spans="2:10" ht="15.75" customHeight="1">
      <c r="B39" s="227"/>
      <c r="C39" s="231"/>
      <c r="D39" s="227"/>
      <c r="E39" s="227"/>
      <c r="F39" s="227"/>
      <c r="G39" s="227"/>
      <c r="H39" s="227"/>
      <c r="I39" s="227"/>
      <c r="J39" s="227"/>
    </row>
    <row r="40" spans="2:10" ht="15.75" customHeight="1">
      <c r="B40" s="227"/>
      <c r="G40" s="228" t="s">
        <v>614</v>
      </c>
      <c r="H40" s="460" t="str">
        <f>E29</f>
        <v>令和　 　　年 　 　月　  　日</v>
      </c>
      <c r="I40" s="460"/>
      <c r="J40" s="460"/>
    </row>
    <row r="41" spans="2:10" ht="15.75" customHeight="1">
      <c r="B41" s="227"/>
    </row>
    <row r="42" spans="2:10" ht="15.75" customHeight="1">
      <c r="B42" s="227"/>
      <c r="G42" s="239" t="s">
        <v>612</v>
      </c>
    </row>
    <row r="43" spans="2:10" ht="15.75" customHeight="1">
      <c r="B43" s="227"/>
      <c r="C43" s="227"/>
      <c r="D43" s="227"/>
      <c r="E43" s="227"/>
      <c r="F43" s="227"/>
      <c r="G43" s="239"/>
      <c r="H43" s="227"/>
      <c r="J43" s="234"/>
    </row>
    <row r="44" spans="2:10" ht="15.75" customHeight="1">
      <c r="B44" s="227"/>
      <c r="C44" s="227"/>
      <c r="D44" s="227"/>
      <c r="E44" s="227"/>
      <c r="F44" s="227"/>
      <c r="G44" s="227"/>
      <c r="H44" s="227"/>
      <c r="I44" s="227"/>
      <c r="J44" s="233" t="s">
        <v>620</v>
      </c>
    </row>
    <row r="45" spans="2:10" ht="15.75" customHeight="1">
      <c r="B45" s="227"/>
      <c r="C45" s="227"/>
      <c r="D45" s="227"/>
      <c r="E45" s="227"/>
      <c r="F45" s="227"/>
      <c r="G45" s="227"/>
      <c r="H45" s="227"/>
      <c r="I45" s="227"/>
      <c r="J45" s="233"/>
    </row>
    <row r="46" spans="2:10" ht="15.75" customHeight="1">
      <c r="B46" s="227"/>
      <c r="C46" s="227"/>
      <c r="D46" s="227"/>
      <c r="E46" s="227"/>
      <c r="F46" s="227"/>
      <c r="G46" s="227"/>
      <c r="H46" s="227"/>
      <c r="I46" s="227"/>
      <c r="J46" s="227"/>
    </row>
    <row r="47" spans="2:10" ht="15.75" customHeight="1">
      <c r="B47" s="227"/>
      <c r="C47" s="227"/>
      <c r="D47" s="227"/>
      <c r="E47" s="227"/>
      <c r="F47" s="227"/>
      <c r="G47" s="227"/>
      <c r="H47" s="227"/>
      <c r="I47" s="227"/>
      <c r="J47" s="227"/>
    </row>
    <row r="48" spans="2:10" ht="15.75" customHeight="1">
      <c r="B48" s="227"/>
      <c r="C48" s="227"/>
      <c r="D48" s="227"/>
      <c r="E48" s="227"/>
      <c r="F48" s="227"/>
      <c r="G48" s="227"/>
      <c r="H48" s="227"/>
      <c r="I48" s="227"/>
      <c r="J48" s="227"/>
    </row>
    <row r="49" spans="2:10" ht="15.75" customHeight="1">
      <c r="B49" s="227"/>
      <c r="C49" s="227"/>
      <c r="D49" s="462" t="s">
        <v>580</v>
      </c>
      <c r="E49" s="462"/>
      <c r="F49" s="462"/>
      <c r="G49" s="462"/>
      <c r="H49" s="462"/>
      <c r="I49" s="227"/>
      <c r="J49" s="227"/>
    </row>
    <row r="50" spans="2:10" ht="15.75" customHeight="1">
      <c r="B50" s="227"/>
      <c r="C50" s="227"/>
      <c r="D50" s="462"/>
      <c r="E50" s="462"/>
      <c r="F50" s="462"/>
      <c r="G50" s="462"/>
      <c r="H50" s="462"/>
      <c r="I50" s="227"/>
      <c r="J50" s="227"/>
    </row>
    <row r="51" spans="2:10" ht="15.75" customHeight="1">
      <c r="B51" s="227"/>
      <c r="C51" s="227"/>
      <c r="D51" s="227"/>
      <c r="E51" s="227"/>
      <c r="F51" s="227"/>
      <c r="G51" s="227"/>
      <c r="H51" s="227"/>
      <c r="I51" s="227"/>
      <c r="J51" s="227"/>
    </row>
    <row r="52" spans="2:10" ht="15.75" customHeight="1">
      <c r="B52" s="227"/>
      <c r="C52" s="227"/>
      <c r="D52" s="227"/>
      <c r="E52" s="227"/>
      <c r="F52" s="227"/>
      <c r="G52" s="227"/>
      <c r="H52" s="477" t="s">
        <v>615</v>
      </c>
      <c r="I52" s="477"/>
      <c r="J52" s="477"/>
    </row>
    <row r="53" spans="2:10" ht="15.75" customHeight="1">
      <c r="B53" s="227"/>
      <c r="C53" s="227"/>
      <c r="D53" s="227"/>
      <c r="E53" s="227"/>
      <c r="F53" s="227"/>
      <c r="G53" s="229"/>
      <c r="H53" s="229"/>
      <c r="I53" s="229"/>
      <c r="J53" s="227"/>
    </row>
    <row r="54" spans="2:10" ht="15.75" customHeight="1">
      <c r="B54" s="227"/>
      <c r="C54" s="227"/>
      <c r="D54" s="227"/>
      <c r="E54" s="227"/>
      <c r="F54" s="227"/>
      <c r="G54" s="227"/>
      <c r="H54" s="227"/>
      <c r="I54" s="227"/>
      <c r="J54" s="227"/>
    </row>
    <row r="55" spans="2:10" ht="15.75" customHeight="1">
      <c r="B55" s="469">
        <f>ﾃﾞｰﾀ入力!B14</f>
        <v>0</v>
      </c>
      <c r="C55" s="469"/>
      <c r="D55" s="469"/>
      <c r="E55" s="230" t="s">
        <v>581</v>
      </c>
      <c r="F55" s="227"/>
      <c r="G55" s="227"/>
      <c r="H55" s="227"/>
      <c r="I55" s="227"/>
      <c r="J55" s="227"/>
    </row>
    <row r="56" spans="2:10" ht="15.75" customHeight="1">
      <c r="B56" s="227"/>
      <c r="C56" s="227"/>
      <c r="D56" s="227"/>
      <c r="E56" s="227"/>
      <c r="F56" s="227"/>
      <c r="G56" s="227"/>
      <c r="H56" s="227"/>
      <c r="I56" s="227"/>
      <c r="J56" s="227"/>
    </row>
    <row r="57" spans="2:10" ht="15.75" customHeight="1">
      <c r="B57" s="227"/>
      <c r="C57" s="227"/>
      <c r="D57" s="227"/>
      <c r="E57" s="227"/>
      <c r="F57" s="227"/>
      <c r="G57" s="469" t="s">
        <v>582</v>
      </c>
      <c r="H57" s="469"/>
      <c r="I57" s="469"/>
      <c r="J57" s="227"/>
    </row>
    <row r="58" spans="2:10" ht="15.75" customHeight="1">
      <c r="B58" s="227"/>
      <c r="C58" s="227"/>
      <c r="D58" s="227"/>
      <c r="E58" s="227"/>
      <c r="F58" s="227"/>
      <c r="G58" s="230"/>
      <c r="H58" s="227"/>
      <c r="I58" s="227"/>
      <c r="J58" s="230"/>
    </row>
    <row r="59" spans="2:10" ht="15.75" customHeight="1">
      <c r="B59" s="227"/>
      <c r="C59" s="227"/>
      <c r="D59" s="227"/>
      <c r="E59" s="227"/>
      <c r="F59" s="227"/>
      <c r="G59" s="234" t="s">
        <v>586</v>
      </c>
      <c r="H59" s="469"/>
      <c r="I59" s="469"/>
      <c r="J59" s="234" t="s">
        <v>621</v>
      </c>
    </row>
    <row r="60" spans="2:10" ht="15.75" customHeight="1">
      <c r="B60" s="227"/>
      <c r="C60" s="227"/>
      <c r="D60" s="227"/>
      <c r="E60" s="227"/>
      <c r="F60" s="227"/>
      <c r="G60" s="227"/>
      <c r="H60" s="227"/>
      <c r="I60" s="227"/>
      <c r="J60" s="227"/>
    </row>
    <row r="61" spans="2:10" ht="15.75" customHeight="1">
      <c r="B61" s="227"/>
      <c r="C61" s="227"/>
      <c r="D61" s="227"/>
      <c r="E61" s="227"/>
      <c r="F61" s="227"/>
      <c r="G61" s="227"/>
      <c r="H61" s="227"/>
      <c r="I61" s="227"/>
      <c r="J61" s="227"/>
    </row>
    <row r="62" spans="2:10" ht="15.75" customHeight="1">
      <c r="B62" s="227"/>
      <c r="C62" s="227"/>
      <c r="D62" s="227"/>
      <c r="E62" s="227"/>
      <c r="F62" s="227"/>
      <c r="G62" s="227"/>
      <c r="H62" s="227"/>
      <c r="I62" s="227"/>
      <c r="J62" s="227"/>
    </row>
    <row r="63" spans="2:10" ht="15.75" customHeight="1">
      <c r="B63" s="227"/>
      <c r="C63" s="227"/>
      <c r="D63" s="227"/>
      <c r="E63" s="227"/>
      <c r="F63" s="227"/>
      <c r="G63" s="227"/>
      <c r="H63" s="227"/>
      <c r="I63" s="227"/>
      <c r="J63" s="227"/>
    </row>
    <row r="64" spans="2:10" ht="15.75" customHeight="1">
      <c r="B64" s="227"/>
      <c r="C64" s="231" t="s">
        <v>583</v>
      </c>
      <c r="D64" s="231"/>
      <c r="H64" s="231"/>
      <c r="I64" s="231"/>
      <c r="J64" s="231"/>
    </row>
    <row r="65" spans="2:12" ht="15.75" customHeight="1">
      <c r="B65" s="227"/>
      <c r="J65" s="227"/>
    </row>
    <row r="66" spans="2:12" ht="15.75" customHeight="1">
      <c r="B66" s="227"/>
      <c r="C66" s="478" t="s">
        <v>616</v>
      </c>
      <c r="D66" s="478"/>
      <c r="E66" s="478"/>
      <c r="F66" s="231" t="s">
        <v>587</v>
      </c>
      <c r="G66" s="227"/>
      <c r="H66" s="227"/>
      <c r="I66" s="227"/>
      <c r="J66" s="227"/>
    </row>
    <row r="67" spans="2:12" ht="15.75" customHeight="1">
      <c r="B67" s="227"/>
      <c r="D67" s="231"/>
      <c r="E67" s="231"/>
      <c r="F67" s="231"/>
      <c r="G67" s="231"/>
      <c r="H67" s="231"/>
      <c r="I67" s="231"/>
      <c r="J67" s="227"/>
    </row>
    <row r="68" spans="2:12" ht="15.6" customHeight="1">
      <c r="B68" s="227"/>
      <c r="C68" s="235" t="s">
        <v>584</v>
      </c>
      <c r="D68" s="231" t="s">
        <v>617</v>
      </c>
      <c r="E68" s="227"/>
      <c r="F68" s="227"/>
      <c r="G68" s="227"/>
      <c r="H68" s="227"/>
      <c r="I68" s="227"/>
      <c r="J68" s="227"/>
      <c r="L68" s="228" t="s">
        <v>584</v>
      </c>
    </row>
    <row r="69" spans="2:12" ht="15.75" customHeight="1">
      <c r="B69" s="227"/>
      <c r="D69" s="227"/>
      <c r="E69" s="227"/>
      <c r="F69" s="227"/>
      <c r="G69" s="227"/>
      <c r="H69" s="227"/>
      <c r="I69" s="227"/>
      <c r="J69" s="227"/>
      <c r="L69" s="228" t="s">
        <v>585</v>
      </c>
    </row>
    <row r="70" spans="2:12" ht="15.75" customHeight="1">
      <c r="B70" s="227"/>
      <c r="C70" s="231"/>
      <c r="D70" s="227"/>
      <c r="E70" s="227"/>
      <c r="F70" s="227"/>
      <c r="G70" s="227"/>
      <c r="H70" s="227"/>
      <c r="I70" s="227"/>
      <c r="J70" s="227"/>
    </row>
    <row r="71" spans="2:12" ht="15.75" customHeight="1">
      <c r="B71" s="227"/>
      <c r="C71" s="227"/>
      <c r="D71" s="227"/>
      <c r="E71" s="227"/>
      <c r="F71" s="227"/>
      <c r="G71" s="227"/>
      <c r="H71" s="227"/>
      <c r="I71" s="227"/>
      <c r="J71" s="227"/>
    </row>
    <row r="72" spans="2:12" ht="15.75" customHeight="1">
      <c r="B72" s="227"/>
      <c r="C72" s="227"/>
      <c r="D72" s="227"/>
      <c r="E72" s="227"/>
      <c r="F72" s="227"/>
      <c r="G72" s="227"/>
      <c r="H72" s="227"/>
      <c r="I72" s="227"/>
      <c r="J72" s="227"/>
    </row>
    <row r="73" spans="2:12" ht="15.75" customHeight="1">
      <c r="B73" s="227"/>
      <c r="C73" s="227"/>
      <c r="D73" s="227"/>
      <c r="E73" s="227"/>
      <c r="F73" s="227" t="s">
        <v>539</v>
      </c>
      <c r="G73" s="227"/>
      <c r="H73" s="227"/>
      <c r="I73" s="227"/>
      <c r="J73" s="227"/>
    </row>
    <row r="74" spans="2:12" ht="15.75" customHeight="1">
      <c r="B74" s="227"/>
      <c r="C74" s="227"/>
      <c r="D74" s="227"/>
      <c r="E74" s="227"/>
      <c r="F74" s="227"/>
      <c r="G74" s="227"/>
      <c r="H74" s="227"/>
      <c r="I74" s="227"/>
      <c r="J74" s="227"/>
    </row>
    <row r="75" spans="2:12" ht="15.75" customHeight="1">
      <c r="B75" s="227"/>
      <c r="C75" s="227"/>
      <c r="D75" s="227"/>
      <c r="E75" s="227"/>
      <c r="F75" s="227"/>
      <c r="G75" s="227"/>
      <c r="H75" s="227"/>
      <c r="I75" s="227"/>
      <c r="J75" s="227"/>
    </row>
    <row r="76" spans="2:12" ht="15.75" customHeight="1">
      <c r="B76" s="227"/>
      <c r="C76" s="227"/>
      <c r="D76" s="227"/>
      <c r="E76" s="227"/>
      <c r="F76" s="227"/>
      <c r="G76" s="227"/>
      <c r="H76" s="227"/>
      <c r="I76" s="227"/>
      <c r="J76" s="227"/>
    </row>
    <row r="77" spans="2:12" ht="40.700000000000003" customHeight="1">
      <c r="B77" s="227"/>
      <c r="C77" s="458" t="s">
        <v>540</v>
      </c>
      <c r="D77" s="458"/>
      <c r="E77" s="470">
        <f>E$25</f>
        <v>0</v>
      </c>
      <c r="F77" s="471"/>
      <c r="G77" s="471"/>
      <c r="H77" s="471"/>
      <c r="I77" s="472"/>
      <c r="J77" s="227"/>
    </row>
    <row r="78" spans="2:12" ht="20.25" customHeight="1">
      <c r="B78" s="227"/>
      <c r="C78" s="458" t="s">
        <v>541</v>
      </c>
      <c r="D78" s="458"/>
      <c r="E78" s="473">
        <f>E$26</f>
        <v>0</v>
      </c>
      <c r="F78" s="474"/>
      <c r="G78" s="474"/>
      <c r="H78" s="474"/>
      <c r="I78" s="475"/>
      <c r="J78" s="227"/>
    </row>
    <row r="79" spans="2:12" ht="20.25" customHeight="1">
      <c r="B79" s="227"/>
      <c r="C79" s="458" t="s">
        <v>543</v>
      </c>
      <c r="D79" s="458"/>
      <c r="E79" s="459" t="str">
        <f>E$29</f>
        <v>令和　 　　年 　 　月　  　日</v>
      </c>
      <c r="F79" s="459"/>
      <c r="G79" s="459"/>
      <c r="H79" s="459"/>
      <c r="I79" s="459"/>
      <c r="J79" s="227"/>
    </row>
    <row r="80" spans="2:12" ht="20.25" customHeight="1">
      <c r="B80" s="227"/>
      <c r="C80" s="464" t="s">
        <v>576</v>
      </c>
      <c r="D80" s="465"/>
      <c r="E80" s="466" t="str">
        <f>E$28</f>
        <v>\0－（税込）</v>
      </c>
      <c r="F80" s="467"/>
      <c r="G80" s="467"/>
      <c r="H80" s="467"/>
      <c r="I80" s="468"/>
      <c r="J80" s="227"/>
    </row>
    <row r="81" spans="2:10" ht="15.75" customHeight="1">
      <c r="B81" s="227"/>
      <c r="C81" s="458" t="s">
        <v>544</v>
      </c>
      <c r="D81" s="458"/>
      <c r="E81" s="458"/>
      <c r="F81" s="458"/>
      <c r="G81" s="458"/>
      <c r="H81" s="458"/>
      <c r="I81" s="458"/>
      <c r="J81" s="227"/>
    </row>
    <row r="82" spans="2:10" ht="15.75" customHeight="1">
      <c r="B82" s="227"/>
      <c r="C82" s="458"/>
      <c r="D82" s="458"/>
      <c r="E82" s="458"/>
      <c r="F82" s="458"/>
      <c r="G82" s="458"/>
      <c r="H82" s="458"/>
      <c r="I82" s="458"/>
      <c r="J82" s="227"/>
    </row>
    <row r="86" spans="2:10">
      <c r="C86" s="228" t="s">
        <v>545</v>
      </c>
    </row>
    <row r="90" spans="2:10" ht="18.75">
      <c r="C90" s="457" t="s">
        <v>546</v>
      </c>
      <c r="D90" s="457"/>
      <c r="E90" s="457"/>
      <c r="F90" s="457"/>
      <c r="G90" s="457"/>
      <c r="H90" s="457"/>
      <c r="I90" s="457"/>
    </row>
    <row r="94" spans="2:10">
      <c r="C94" s="232" t="s">
        <v>547</v>
      </c>
    </row>
    <row r="96" spans="2:10">
      <c r="C96" s="232" t="s">
        <v>548</v>
      </c>
    </row>
    <row r="98" spans="3:4">
      <c r="C98" s="232" t="s">
        <v>549</v>
      </c>
    </row>
    <row r="102" spans="3:4">
      <c r="C102" s="228" t="s">
        <v>565</v>
      </c>
      <c r="D102" s="232" t="s">
        <v>550</v>
      </c>
    </row>
    <row r="104" spans="3:4">
      <c r="C104" s="233" t="s">
        <v>618</v>
      </c>
      <c r="D104" s="232" t="s">
        <v>551</v>
      </c>
    </row>
    <row r="105" spans="3:4">
      <c r="D105" s="232" t="s">
        <v>567</v>
      </c>
    </row>
    <row r="106" spans="3:4">
      <c r="D106" s="232" t="s">
        <v>552</v>
      </c>
    </row>
    <row r="108" spans="3:4">
      <c r="C108" s="233" t="s">
        <v>568</v>
      </c>
      <c r="D108" s="232" t="s">
        <v>553</v>
      </c>
    </row>
    <row r="109" spans="3:4">
      <c r="D109" s="232" t="s">
        <v>569</v>
      </c>
    </row>
    <row r="111" spans="3:4">
      <c r="C111" s="228" t="s">
        <v>570</v>
      </c>
      <c r="D111" s="232" t="s">
        <v>554</v>
      </c>
    </row>
    <row r="112" spans="3:4">
      <c r="D112" s="232" t="s">
        <v>555</v>
      </c>
    </row>
    <row r="114" spans="3:4">
      <c r="C114" s="228" t="s">
        <v>571</v>
      </c>
      <c r="D114" s="232" t="s">
        <v>556</v>
      </c>
    </row>
    <row r="115" spans="3:4">
      <c r="D115" s="232" t="s">
        <v>572</v>
      </c>
    </row>
    <row r="116" spans="3:4">
      <c r="D116" s="232" t="s">
        <v>557</v>
      </c>
    </row>
    <row r="118" spans="3:4">
      <c r="C118" s="233" t="s">
        <v>573</v>
      </c>
      <c r="D118" s="232" t="s">
        <v>558</v>
      </c>
    </row>
    <row r="119" spans="3:4">
      <c r="D119" s="232" t="s">
        <v>559</v>
      </c>
    </row>
    <row r="121" spans="3:4">
      <c r="C121" s="228" t="s">
        <v>619</v>
      </c>
      <c r="D121" s="232" t="s">
        <v>560</v>
      </c>
    </row>
    <row r="122" spans="3:4">
      <c r="D122" s="232" t="s">
        <v>561</v>
      </c>
    </row>
    <row r="123" spans="3:4">
      <c r="D123" s="232" t="s">
        <v>562</v>
      </c>
    </row>
    <row r="124" spans="3:4">
      <c r="D124" s="232" t="s">
        <v>574</v>
      </c>
    </row>
    <row r="126" spans="3:4">
      <c r="C126" s="228" t="s">
        <v>575</v>
      </c>
      <c r="D126" s="232" t="s">
        <v>563</v>
      </c>
    </row>
    <row r="127" spans="3:4">
      <c r="D127" s="232" t="s">
        <v>564</v>
      </c>
    </row>
  </sheetData>
  <dataConsolidate/>
  <mergeCells count="35">
    <mergeCell ref="C28:D28"/>
    <mergeCell ref="H52:J52"/>
    <mergeCell ref="C66:E66"/>
    <mergeCell ref="E28:I28"/>
    <mergeCell ref="C25:D25"/>
    <mergeCell ref="E25:I25"/>
    <mergeCell ref="C26:D26"/>
    <mergeCell ref="E26:I26"/>
    <mergeCell ref="D3:H4"/>
    <mergeCell ref="B9:D9"/>
    <mergeCell ref="C12:J12"/>
    <mergeCell ref="H15:J15"/>
    <mergeCell ref="C27:D27"/>
    <mergeCell ref="E27:I27"/>
    <mergeCell ref="C90:I90"/>
    <mergeCell ref="C29:D29"/>
    <mergeCell ref="E29:I29"/>
    <mergeCell ref="C30:D31"/>
    <mergeCell ref="E30:I31"/>
    <mergeCell ref="C80:D80"/>
    <mergeCell ref="E80:I80"/>
    <mergeCell ref="B55:D55"/>
    <mergeCell ref="G57:I57"/>
    <mergeCell ref="H59:I59"/>
    <mergeCell ref="C81:D82"/>
    <mergeCell ref="E81:I82"/>
    <mergeCell ref="C78:D78"/>
    <mergeCell ref="E77:I77"/>
    <mergeCell ref="C77:D77"/>
    <mergeCell ref="E78:I78"/>
    <mergeCell ref="C79:D79"/>
    <mergeCell ref="E79:I79"/>
    <mergeCell ref="H40:J40"/>
    <mergeCell ref="C36:J36"/>
    <mergeCell ref="D49:H50"/>
  </mergeCells>
  <phoneticPr fontId="3"/>
  <dataValidations disablePrompts="1" count="1">
    <dataValidation type="list" allowBlank="1" showInputMessage="1" showErrorMessage="1" sqref="C68">
      <formula1>$L$68:$L$69</formula1>
    </dataValidation>
  </dataValidations>
  <pageMargins left="0.39370078740157483" right="0.39370078740157483" top="0.74803149606299213" bottom="0.74803149606299213" header="0.31496062992125984" footer="0.31496062992125984"/>
  <pageSetup paperSize="9" orientation="portrait" horizontalDpi="300" verticalDpi="300" r:id="rId1"/>
  <headerFooter alignWithMargins="0"/>
  <rowBreaks count="2" manualBreakCount="2">
    <brk id="46" min="1" max="9" man="1"/>
    <brk id="83" min="1" max="9"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57"/>
  <sheetViews>
    <sheetView tabSelected="1" workbookViewId="0">
      <selection activeCell="B35" sqref="B35"/>
    </sheetView>
  </sheetViews>
  <sheetFormatPr defaultRowHeight="13.5"/>
  <cols>
    <col min="1" max="1" width="18.625" customWidth="1"/>
    <col min="2" max="2" width="29.875" customWidth="1"/>
    <col min="3" max="3" width="5.25" customWidth="1"/>
    <col min="4" max="4" width="36.125" customWidth="1"/>
    <col min="5" max="5" width="10.375" customWidth="1"/>
  </cols>
  <sheetData>
    <row r="1" spans="1:7" ht="14.25">
      <c r="A1" s="150" t="s">
        <v>363</v>
      </c>
      <c r="B1" s="380"/>
      <c r="C1" s="14"/>
      <c r="D1" s="14"/>
      <c r="E1" s="14"/>
      <c r="F1" s="14"/>
      <c r="G1" s="14"/>
    </row>
    <row r="2" spans="1:7" ht="14.25">
      <c r="A2" s="151" t="s">
        <v>336</v>
      </c>
      <c r="B2" s="267"/>
      <c r="C2" s="14"/>
      <c r="D2" s="154" t="s">
        <v>272</v>
      </c>
      <c r="E2" s="148"/>
      <c r="F2" s="14"/>
      <c r="G2" s="14"/>
    </row>
    <row r="3" spans="1:7" ht="14.25">
      <c r="A3" s="150" t="s">
        <v>332</v>
      </c>
      <c r="B3" s="268"/>
      <c r="C3" s="14"/>
      <c r="D3" s="154" t="s">
        <v>350</v>
      </c>
      <c r="E3" s="148"/>
      <c r="F3" s="14"/>
      <c r="G3" s="14"/>
    </row>
    <row r="4" spans="1:7" ht="14.25">
      <c r="A4" s="152"/>
      <c r="B4" s="381"/>
      <c r="C4" s="14"/>
      <c r="D4" s="154" t="s">
        <v>274</v>
      </c>
      <c r="E4" s="148"/>
      <c r="F4" s="14"/>
      <c r="G4" s="14"/>
    </row>
    <row r="5" spans="1:7" ht="14.25">
      <c r="A5" s="151" t="s">
        <v>333</v>
      </c>
      <c r="B5" s="454"/>
      <c r="C5" s="14"/>
      <c r="D5" s="154" t="s">
        <v>351</v>
      </c>
      <c r="E5" s="148"/>
      <c r="F5" s="14" t="s">
        <v>362</v>
      </c>
      <c r="G5" s="14"/>
    </row>
    <row r="6" spans="1:7" ht="14.25">
      <c r="A6" s="151" t="s">
        <v>334</v>
      </c>
      <c r="B6" s="454"/>
      <c r="C6" s="14"/>
      <c r="D6" s="154" t="s">
        <v>352</v>
      </c>
      <c r="E6" s="148"/>
      <c r="F6" s="14"/>
      <c r="G6" s="14"/>
    </row>
    <row r="7" spans="1:7" ht="14.25">
      <c r="A7" s="151" t="s">
        <v>335</v>
      </c>
      <c r="B7" s="382"/>
      <c r="C7" s="14"/>
      <c r="D7" s="14"/>
      <c r="E7" s="14"/>
      <c r="F7" s="14"/>
      <c r="G7" s="14"/>
    </row>
    <row r="8" spans="1:7" ht="14.25">
      <c r="A8" s="153"/>
      <c r="B8" s="381"/>
      <c r="C8" s="14"/>
      <c r="D8" s="187"/>
      <c r="E8" s="14"/>
      <c r="F8" s="14"/>
      <c r="G8" s="14"/>
    </row>
    <row r="9" spans="1:7" ht="15">
      <c r="A9" s="238" t="s">
        <v>2</v>
      </c>
      <c r="B9" s="383"/>
      <c r="C9" s="226"/>
      <c r="D9" s="211"/>
      <c r="E9" s="14"/>
      <c r="F9" s="14"/>
      <c r="G9" s="14"/>
    </row>
    <row r="10" spans="1:7" ht="14.25">
      <c r="A10" s="238" t="s">
        <v>3</v>
      </c>
      <c r="B10" s="383"/>
      <c r="C10" s="188" t="s">
        <v>468</v>
      </c>
      <c r="D10" s="190" t="e">
        <f>INDEX([1]!漢字キー,MATCH($B$14,[2]コード!$C$2:$C$29999,0),4)</f>
        <v>#N/A</v>
      </c>
      <c r="E10" s="14"/>
      <c r="F10" s="14"/>
      <c r="G10" s="14"/>
    </row>
    <row r="11" spans="1:7" ht="14.25">
      <c r="A11" s="150" t="s">
        <v>603</v>
      </c>
      <c r="B11" s="383"/>
      <c r="C11" s="189" t="s">
        <v>291</v>
      </c>
      <c r="D11" s="190" t="e">
        <f>INDEX([1]!漢字キー,MATCH($B$14,[2]コード!$C$2:$C$29999,0),3)</f>
        <v>#N/A</v>
      </c>
      <c r="E11" s="14"/>
      <c r="F11" s="14"/>
      <c r="G11" s="14"/>
    </row>
    <row r="12" spans="1:7" ht="14.25">
      <c r="A12" s="150" t="s">
        <v>604</v>
      </c>
      <c r="B12" s="383"/>
      <c r="C12" s="189"/>
      <c r="D12" s="236"/>
      <c r="E12" s="14"/>
      <c r="F12" s="14"/>
      <c r="G12" s="14"/>
    </row>
    <row r="13" spans="1:7" ht="14.25">
      <c r="A13" s="153"/>
      <c r="B13" s="384"/>
      <c r="C13" s="189"/>
      <c r="D13" s="237"/>
      <c r="E13" s="14"/>
      <c r="F13" s="14"/>
      <c r="G13" s="14"/>
    </row>
    <row r="14" spans="1:7" ht="14.25">
      <c r="A14" s="150" t="s">
        <v>467</v>
      </c>
      <c r="B14" s="269"/>
      <c r="C14" s="143" t="s">
        <v>512</v>
      </c>
      <c r="E14" s="14"/>
      <c r="F14" s="14"/>
      <c r="G14" s="14"/>
    </row>
    <row r="15" spans="1:7" ht="14.25">
      <c r="A15" s="151" t="s">
        <v>337</v>
      </c>
      <c r="B15" s="270"/>
      <c r="C15" s="143" t="s">
        <v>405</v>
      </c>
      <c r="E15" s="14"/>
      <c r="F15" s="14"/>
      <c r="G15" s="14"/>
    </row>
    <row r="16" spans="1:7" ht="14.25">
      <c r="A16" s="151" t="s">
        <v>266</v>
      </c>
      <c r="B16" s="455"/>
      <c r="C16" s="14"/>
      <c r="D16" s="14"/>
      <c r="E16" s="14"/>
      <c r="F16" s="14"/>
      <c r="G16" s="14"/>
    </row>
    <row r="17" spans="1:7" ht="14.25">
      <c r="A17" s="150" t="s">
        <v>346</v>
      </c>
      <c r="B17" s="385"/>
      <c r="C17" s="14"/>
      <c r="D17" s="14"/>
      <c r="E17" s="14"/>
      <c r="F17" s="14"/>
      <c r="G17" s="14"/>
    </row>
    <row r="18" spans="1:7" ht="14.25">
      <c r="A18" s="150" t="s">
        <v>349</v>
      </c>
      <c r="B18" s="386">
        <f>B17-B16</f>
        <v>0</v>
      </c>
      <c r="C18" s="14"/>
      <c r="D18" s="14"/>
      <c r="E18" s="14"/>
      <c r="F18" s="14"/>
      <c r="G18" s="14"/>
    </row>
    <row r="19" spans="1:7" ht="14.25">
      <c r="A19" s="242" t="s">
        <v>491</v>
      </c>
      <c r="B19" s="386"/>
      <c r="C19" s="14"/>
      <c r="D19" s="14"/>
      <c r="E19" s="14"/>
      <c r="F19" s="14"/>
      <c r="G19" s="14"/>
    </row>
    <row r="20" spans="1:7" ht="14.25">
      <c r="A20" s="242" t="s">
        <v>492</v>
      </c>
      <c r="B20" s="386"/>
      <c r="C20" s="14"/>
      <c r="D20" s="14"/>
      <c r="E20" s="14"/>
      <c r="F20" s="14"/>
      <c r="G20" s="14"/>
    </row>
    <row r="21" spans="1:7" ht="14.25">
      <c r="A21" s="242" t="s">
        <v>493</v>
      </c>
      <c r="B21" s="386">
        <f>B20-B19</f>
        <v>0</v>
      </c>
      <c r="C21" s="14"/>
      <c r="D21" s="14"/>
      <c r="E21" s="14"/>
      <c r="F21" s="14"/>
      <c r="G21" s="14"/>
    </row>
    <row r="22" spans="1:7" ht="14.25">
      <c r="A22" s="242" t="s">
        <v>498</v>
      </c>
      <c r="B22" s="386">
        <f>IF(B19="",0,B19-B16)</f>
        <v>0</v>
      </c>
      <c r="C22" s="14"/>
      <c r="D22" s="14"/>
      <c r="E22" s="14"/>
      <c r="F22" s="14"/>
      <c r="G22" s="14"/>
    </row>
    <row r="23" spans="1:7" ht="14.25">
      <c r="A23" s="156" t="s">
        <v>403</v>
      </c>
      <c r="B23" s="386"/>
      <c r="C23" s="158" t="s">
        <v>338</v>
      </c>
      <c r="D23" s="14"/>
      <c r="E23" s="14"/>
      <c r="F23" s="14"/>
      <c r="G23" s="14"/>
    </row>
    <row r="24" spans="1:7" ht="14.25">
      <c r="A24" s="157" t="s">
        <v>348</v>
      </c>
      <c r="B24" s="385"/>
      <c r="C24" s="158" t="s">
        <v>338</v>
      </c>
      <c r="D24" s="143" t="s">
        <v>345</v>
      </c>
      <c r="E24" s="14"/>
      <c r="F24" s="14"/>
      <c r="G24" s="14"/>
    </row>
    <row r="25" spans="1:7" ht="14.25">
      <c r="A25" s="157" t="s">
        <v>347</v>
      </c>
      <c r="B25" s="386"/>
      <c r="C25" s="158" t="s">
        <v>338</v>
      </c>
      <c r="D25" s="143"/>
      <c r="E25" s="14"/>
      <c r="F25" s="14"/>
      <c r="G25" s="14"/>
    </row>
    <row r="26" spans="1:7" ht="14.25">
      <c r="A26" s="151" t="s">
        <v>406</v>
      </c>
      <c r="B26" s="387"/>
      <c r="C26" s="158" t="s">
        <v>339</v>
      </c>
      <c r="D26" s="143" t="s">
        <v>404</v>
      </c>
      <c r="E26" s="14"/>
      <c r="F26" s="14"/>
      <c r="G26" s="14"/>
    </row>
    <row r="27" spans="1:7" ht="14.25">
      <c r="A27" s="151" t="s">
        <v>340</v>
      </c>
      <c r="B27" s="388"/>
      <c r="C27" s="158"/>
      <c r="D27" s="143" t="s">
        <v>407</v>
      </c>
      <c r="E27" s="14"/>
      <c r="F27" s="14"/>
      <c r="G27" s="14"/>
    </row>
    <row r="28" spans="1:7" ht="14.25">
      <c r="A28" s="277"/>
      <c r="B28" s="276"/>
      <c r="C28" s="158"/>
      <c r="D28" s="143"/>
      <c r="E28" s="14"/>
      <c r="F28" s="14"/>
      <c r="G28" s="14"/>
    </row>
    <row r="29" spans="1:7" s="286" customFormat="1" ht="14.25">
      <c r="A29" s="287" t="s">
        <v>649</v>
      </c>
      <c r="B29" s="288"/>
      <c r="C29" s="289"/>
      <c r="D29" s="290" t="s">
        <v>644</v>
      </c>
      <c r="E29" s="285"/>
      <c r="F29" s="285"/>
      <c r="G29" s="285"/>
    </row>
    <row r="30" spans="1:7" s="286" customFormat="1" ht="14.25">
      <c r="A30" s="291" t="s">
        <v>645</v>
      </c>
      <c r="B30" s="377"/>
      <c r="C30" s="289"/>
      <c r="D30" s="290" t="s">
        <v>659</v>
      </c>
      <c r="E30" s="285"/>
      <c r="F30" s="285"/>
      <c r="G30" s="285"/>
    </row>
    <row r="31" spans="1:7" s="286" customFormat="1" ht="14.25">
      <c r="A31" s="291" t="s">
        <v>647</v>
      </c>
      <c r="B31" s="292"/>
      <c r="C31" s="289"/>
      <c r="D31" s="290"/>
      <c r="E31" s="285"/>
      <c r="F31" s="285"/>
      <c r="G31" s="285"/>
    </row>
    <row r="32" spans="1:7" s="279" customFormat="1" ht="14.25">
      <c r="A32" s="280"/>
      <c r="B32" s="275"/>
      <c r="C32" s="281"/>
      <c r="D32" s="282"/>
      <c r="E32" s="278"/>
      <c r="F32" s="278"/>
      <c r="G32" s="278"/>
    </row>
    <row r="33" spans="1:7" ht="14.25">
      <c r="A33" s="151" t="s">
        <v>640</v>
      </c>
      <c r="B33" s="271"/>
      <c r="C33" s="158"/>
      <c r="D33" s="14" t="s">
        <v>644</v>
      </c>
      <c r="E33" s="14"/>
      <c r="F33" s="14"/>
      <c r="G33" s="14"/>
    </row>
    <row r="34" spans="1:7" ht="14.25">
      <c r="A34" s="150" t="s">
        <v>341</v>
      </c>
      <c r="B34" s="271"/>
      <c r="C34" s="158" t="s">
        <v>342</v>
      </c>
      <c r="D34" s="143" t="s">
        <v>344</v>
      </c>
      <c r="E34" s="14"/>
      <c r="F34" s="14"/>
      <c r="G34" s="14"/>
    </row>
    <row r="35" spans="1:7" ht="17.25">
      <c r="A35" s="145" t="s">
        <v>343</v>
      </c>
      <c r="B35" s="159"/>
      <c r="C35" s="158" t="s">
        <v>419</v>
      </c>
      <c r="D35" s="14"/>
      <c r="E35" s="14"/>
      <c r="F35" s="14"/>
      <c r="G35" s="14"/>
    </row>
    <row r="36" spans="1:7" ht="14.25">
      <c r="A36" s="144"/>
      <c r="B36" s="149"/>
      <c r="C36" s="14"/>
      <c r="D36" s="14"/>
      <c r="E36" s="14"/>
      <c r="F36" s="14"/>
      <c r="G36" s="14"/>
    </row>
    <row r="37" spans="1:7" ht="14.25">
      <c r="A37" s="14"/>
      <c r="B37" s="149"/>
      <c r="C37" s="14"/>
      <c r="D37" s="164" t="s">
        <v>445</v>
      </c>
      <c r="E37" s="165"/>
      <c r="F37" s="165"/>
      <c r="G37" s="14"/>
    </row>
    <row r="38" spans="1:7">
      <c r="A38" s="186" t="s">
        <v>466</v>
      </c>
      <c r="B38" s="241">
        <f>IF(B16&gt;50000000,30000,IF(B16&gt;10000000,10000,IF(B16&gt;5000000,5000,IF(B16&gt;3000000,1000,IF(B16&gt;2000000,500,IF(B16&gt;1000000,200,IF(B16&gt;10000,200,IF(B16&lt;0,200,0))))))))</f>
        <v>0</v>
      </c>
      <c r="D38" s="166" t="s">
        <v>446</v>
      </c>
      <c r="E38" s="167" t="s">
        <v>447</v>
      </c>
      <c r="F38" s="168" t="s">
        <v>448</v>
      </c>
    </row>
    <row r="39" spans="1:7">
      <c r="A39" s="186" t="s">
        <v>507</v>
      </c>
      <c r="B39" s="241">
        <f>IF(B22&gt;50000000,30000,IF(B22&gt;10000000,10000,IF(B22&gt;5000000,5000,IF(B22&gt;3000000,1000,IF(B22&gt;2000000,500,IF(B22&gt;1000000,200,IF(B22&gt;10000,200,IF(B22&lt;0,200,0))))))))</f>
        <v>0</v>
      </c>
      <c r="D39" s="169"/>
      <c r="E39" s="167"/>
      <c r="F39" s="170"/>
    </row>
    <row r="40" spans="1:7">
      <c r="B40" s="217"/>
      <c r="D40" s="171" t="s">
        <v>449</v>
      </c>
      <c r="E40" s="167" t="s">
        <v>450</v>
      </c>
      <c r="F40" s="172" t="s">
        <v>451</v>
      </c>
    </row>
    <row r="41" spans="1:7">
      <c r="D41" s="169"/>
      <c r="E41" s="167"/>
      <c r="F41" s="170"/>
    </row>
    <row r="42" spans="1:7">
      <c r="D42" s="173" t="s">
        <v>452</v>
      </c>
      <c r="E42" s="167" t="s">
        <v>450</v>
      </c>
      <c r="F42" s="174" t="s">
        <v>451</v>
      </c>
    </row>
    <row r="43" spans="1:7">
      <c r="D43" s="175"/>
      <c r="E43" s="167"/>
      <c r="F43" s="170"/>
    </row>
    <row r="44" spans="1:7">
      <c r="D44" s="176" t="s">
        <v>453</v>
      </c>
      <c r="E44" s="167" t="s">
        <v>450</v>
      </c>
      <c r="F44" s="177" t="s">
        <v>631</v>
      </c>
    </row>
    <row r="45" spans="1:7">
      <c r="D45" s="169"/>
      <c r="E45" s="167"/>
      <c r="F45" s="170"/>
    </row>
    <row r="46" spans="1:7">
      <c r="D46" s="178" t="s">
        <v>455</v>
      </c>
      <c r="E46" s="167" t="s">
        <v>450</v>
      </c>
      <c r="F46" s="179" t="s">
        <v>454</v>
      </c>
    </row>
    <row r="47" spans="1:7">
      <c r="D47" s="175"/>
      <c r="E47" s="167"/>
      <c r="F47" s="170"/>
    </row>
    <row r="48" spans="1:7">
      <c r="D48" s="180" t="s">
        <v>456</v>
      </c>
      <c r="E48" s="167" t="s">
        <v>372</v>
      </c>
      <c r="F48" s="181" t="s">
        <v>632</v>
      </c>
    </row>
    <row r="49" spans="4:6">
      <c r="D49" s="169"/>
      <c r="E49" s="170"/>
      <c r="F49" s="170"/>
    </row>
    <row r="50" spans="4:6">
      <c r="D50" s="166" t="s">
        <v>457</v>
      </c>
      <c r="E50" s="167" t="s">
        <v>458</v>
      </c>
      <c r="F50" s="168" t="s">
        <v>448</v>
      </c>
    </row>
    <row r="51" spans="4:6">
      <c r="D51" s="182" t="s">
        <v>459</v>
      </c>
      <c r="E51" s="170"/>
      <c r="F51" s="170"/>
    </row>
    <row r="52" spans="4:6">
      <c r="D52" s="183" t="s">
        <v>460</v>
      </c>
      <c r="E52" s="170"/>
      <c r="F52" s="170"/>
    </row>
    <row r="53" spans="4:6">
      <c r="D53" s="183" t="s">
        <v>461</v>
      </c>
      <c r="E53" s="170"/>
      <c r="F53" s="170"/>
    </row>
    <row r="54" spans="4:6">
      <c r="D54" s="169"/>
      <c r="E54" s="170"/>
      <c r="F54" s="170"/>
    </row>
    <row r="55" spans="4:6">
      <c r="D55" s="184" t="s">
        <v>462</v>
      </c>
      <c r="E55" s="167" t="s">
        <v>463</v>
      </c>
      <c r="F55" s="172" t="s">
        <v>451</v>
      </c>
    </row>
    <row r="56" spans="4:6">
      <c r="D56" s="171" t="s">
        <v>464</v>
      </c>
      <c r="E56" s="170"/>
      <c r="F56" s="170"/>
    </row>
    <row r="57" spans="4:6">
      <c r="D57" s="185" t="s">
        <v>465</v>
      </c>
      <c r="E57" s="170"/>
      <c r="F57" s="170"/>
    </row>
  </sheetData>
  <sheetProtection selectLockedCells="1" selectUnlockedCells="1"/>
  <phoneticPr fontId="3"/>
  <dataValidations count="1">
    <dataValidation imeMode="off" allowBlank="1" showInputMessage="1" showErrorMessage="1" sqref="B5:B6"/>
  </dataValidations>
  <pageMargins left="0.75" right="0.75" top="0.19" bottom="0.2" header="0.17" footer="0.17"/>
  <pageSetup paperSize="9" scale="80" orientation="landscape" horizontalDpi="300" verticalDpi="300" r:id="rId1"/>
  <headerFooter alignWithMargins="0"/>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L1014"/>
  <sheetViews>
    <sheetView view="pageBreakPreview" zoomScale="60" zoomScaleNormal="75" workbookViewId="0">
      <selection activeCell="AB22" sqref="AB22:AJ22"/>
    </sheetView>
  </sheetViews>
  <sheetFormatPr defaultColWidth="4.125" defaultRowHeight="20.100000000000001" customHeight="1"/>
  <cols>
    <col min="1" max="2" width="3.875" style="51" customWidth="1"/>
    <col min="3" max="4" width="3" style="51" customWidth="1"/>
    <col min="5" max="5" width="3.25" style="51" customWidth="1"/>
    <col min="6" max="36" width="3.875" style="51" customWidth="1"/>
    <col min="37" max="37" width="3.625" style="51" customWidth="1"/>
    <col min="38" max="69" width="3.875" style="51" customWidth="1"/>
    <col min="70" max="16384" width="4.125" style="51"/>
  </cols>
  <sheetData>
    <row r="1" spans="1:42" ht="21" customHeight="1" thickBot="1">
      <c r="A1" s="5"/>
      <c r="B1" s="711" t="s">
        <v>579</v>
      </c>
      <c r="C1" s="711"/>
      <c r="D1" s="711"/>
      <c r="E1" s="711"/>
      <c r="F1" s="711"/>
      <c r="G1" s="711"/>
      <c r="H1" s="711"/>
      <c r="I1" s="711"/>
      <c r="J1" s="711"/>
      <c r="K1" s="711"/>
      <c r="L1" s="711"/>
      <c r="M1" s="712" t="s">
        <v>578</v>
      </c>
      <c r="N1" s="712"/>
      <c r="O1" s="712"/>
      <c r="P1" s="712"/>
      <c r="Q1" s="712"/>
      <c r="R1" s="5"/>
      <c r="S1" s="4"/>
      <c r="T1" s="4"/>
      <c r="U1" s="4"/>
      <c r="V1" s="4"/>
      <c r="W1" s="4"/>
      <c r="X1" s="4"/>
      <c r="Y1" s="4"/>
      <c r="Z1" s="4"/>
      <c r="AA1" s="4"/>
      <c r="AB1" s="4"/>
      <c r="AC1" s="4"/>
      <c r="AD1" s="4"/>
      <c r="AE1" s="4"/>
      <c r="AF1" s="4"/>
      <c r="AG1" s="4"/>
      <c r="AH1" s="4"/>
      <c r="AI1" s="4"/>
      <c r="AJ1" s="4"/>
      <c r="AK1" s="71"/>
    </row>
    <row r="2" spans="1:42" ht="21.2" customHeight="1" thickTop="1">
      <c r="A2" s="72"/>
      <c r="B2" s="14"/>
      <c r="C2" s="14"/>
      <c r="D2" s="14"/>
      <c r="E2" s="14"/>
      <c r="F2" s="14"/>
      <c r="G2" s="14"/>
      <c r="H2" s="14"/>
      <c r="I2" s="14"/>
      <c r="J2" s="14"/>
      <c r="K2" s="14"/>
      <c r="L2" s="14"/>
      <c r="M2" s="14"/>
      <c r="N2" s="14"/>
      <c r="O2" s="14"/>
      <c r="P2" s="14"/>
      <c r="Q2" s="14"/>
      <c r="R2" s="14"/>
      <c r="S2" s="14"/>
      <c r="T2" s="14"/>
      <c r="U2" s="14"/>
      <c r="V2" s="14"/>
      <c r="W2" s="14"/>
      <c r="X2" s="14"/>
      <c r="Y2" s="14"/>
      <c r="Z2" s="14"/>
      <c r="AA2" s="14"/>
      <c r="AB2" s="14"/>
      <c r="AC2" s="14"/>
      <c r="AD2" s="14"/>
      <c r="AE2" s="14"/>
      <c r="AF2" s="14"/>
      <c r="AG2" s="14"/>
      <c r="AH2" s="14"/>
      <c r="AI2" s="14"/>
      <c r="AJ2" s="14"/>
    </row>
    <row r="3" spans="1:42" ht="21.2" customHeight="1" thickTop="1" thickBot="1">
      <c r="A3" s="15"/>
      <c r="B3" s="14"/>
      <c r="C3" s="14"/>
      <c r="D3" s="14"/>
      <c r="E3" s="14"/>
      <c r="F3" s="14"/>
      <c r="G3" s="14"/>
      <c r="H3" s="14"/>
      <c r="I3" s="14"/>
      <c r="J3" s="14"/>
      <c r="K3" s="14"/>
      <c r="L3" s="14"/>
      <c r="M3" s="14"/>
      <c r="N3" s="14"/>
      <c r="O3" s="14"/>
      <c r="P3" s="14"/>
      <c r="Q3" s="14"/>
      <c r="R3" s="14"/>
      <c r="S3" s="14"/>
      <c r="T3" s="14"/>
      <c r="U3" s="14"/>
      <c r="V3" s="14"/>
      <c r="W3" s="14"/>
      <c r="X3" s="14"/>
      <c r="Y3" s="501" t="s">
        <v>249</v>
      </c>
      <c r="Z3" s="502"/>
      <c r="AA3" s="502"/>
      <c r="AB3" s="503"/>
      <c r="AC3" s="501" t="s">
        <v>250</v>
      </c>
      <c r="AD3" s="502"/>
      <c r="AE3" s="502"/>
      <c r="AF3" s="503"/>
      <c r="AG3" s="501" t="s">
        <v>251</v>
      </c>
      <c r="AH3" s="502"/>
      <c r="AI3" s="502"/>
      <c r="AJ3" s="503"/>
    </row>
    <row r="4" spans="1:42" ht="21.2" customHeight="1" thickTop="1">
      <c r="A4" s="15"/>
      <c r="B4" s="14"/>
      <c r="C4" s="14"/>
      <c r="D4" s="14"/>
      <c r="E4" s="14"/>
      <c r="F4" s="14"/>
      <c r="G4" s="14"/>
      <c r="H4" s="14"/>
      <c r="I4" s="14"/>
      <c r="J4" s="14"/>
      <c r="K4" s="14"/>
      <c r="L4" s="14"/>
      <c r="M4" s="14"/>
      <c r="N4" s="14"/>
      <c r="O4" s="14"/>
      <c r="P4" s="14"/>
      <c r="Q4" s="14"/>
      <c r="R4" s="14"/>
      <c r="S4" s="14"/>
      <c r="T4" s="14"/>
      <c r="U4" s="14"/>
      <c r="V4" s="14"/>
      <c r="W4" s="14"/>
      <c r="X4" s="14"/>
      <c r="Y4" s="501" t="s">
        <v>252</v>
      </c>
      <c r="Z4" s="502"/>
      <c r="AA4" s="502"/>
      <c r="AB4" s="503"/>
      <c r="AC4" s="495" t="s">
        <v>253</v>
      </c>
      <c r="AD4" s="496"/>
      <c r="AE4" s="496"/>
      <c r="AF4" s="497"/>
      <c r="AG4" s="498" t="s">
        <v>254</v>
      </c>
      <c r="AH4" s="499"/>
      <c r="AI4" s="499"/>
      <c r="AJ4" s="500"/>
      <c r="AK4" s="218">
        <f>ﾃﾞｰﾀ入力!B27</f>
        <v>0</v>
      </c>
      <c r="AL4" s="108" t="s">
        <v>509</v>
      </c>
      <c r="AM4" s="486" t="s">
        <v>510</v>
      </c>
      <c r="AN4" s="487"/>
      <c r="AO4" s="487"/>
      <c r="AP4" s="488"/>
    </row>
    <row r="5" spans="1:42" ht="21.2" customHeight="1">
      <c r="A5" s="15"/>
      <c r="B5" s="14"/>
      <c r="C5" s="14"/>
      <c r="D5" s="14"/>
      <c r="E5" s="14"/>
      <c r="F5" s="14"/>
      <c r="G5" s="14"/>
      <c r="H5" s="14"/>
      <c r="I5" s="14"/>
      <c r="J5" s="14"/>
      <c r="K5" s="14"/>
      <c r="L5" s="14"/>
      <c r="M5" s="14"/>
      <c r="N5" s="14"/>
      <c r="O5" s="14"/>
      <c r="P5" s="14"/>
      <c r="Q5" s="14"/>
      <c r="R5" s="14"/>
      <c r="S5" s="14"/>
      <c r="T5" s="14"/>
      <c r="U5" s="14"/>
      <c r="V5" s="14"/>
      <c r="W5" s="14"/>
      <c r="X5" s="14"/>
      <c r="Y5" s="73"/>
      <c r="Z5" s="16"/>
      <c r="AA5" s="16"/>
      <c r="AB5" s="17"/>
      <c r="AC5" s="73"/>
      <c r="AD5" s="16"/>
      <c r="AE5" s="16"/>
      <c r="AF5" s="17"/>
      <c r="AG5" s="73"/>
      <c r="AH5" s="16"/>
      <c r="AI5" s="16"/>
      <c r="AJ5" s="17"/>
      <c r="AM5" s="489"/>
      <c r="AN5" s="490"/>
      <c r="AO5" s="490"/>
      <c r="AP5" s="491"/>
    </row>
    <row r="6" spans="1:42" ht="21.2" customHeight="1">
      <c r="A6" s="15"/>
      <c r="B6" s="14"/>
      <c r="C6" s="14"/>
      <c r="D6" s="14"/>
      <c r="E6" s="14"/>
      <c r="F6" s="14"/>
      <c r="G6" s="14"/>
      <c r="H6" s="14"/>
      <c r="I6" s="14"/>
      <c r="J6" s="14"/>
      <c r="K6" s="14"/>
      <c r="L6" s="14"/>
      <c r="M6" s="14"/>
      <c r="N6" s="14"/>
      <c r="O6" s="14"/>
      <c r="P6" s="14"/>
      <c r="Q6" s="14"/>
      <c r="R6" s="14"/>
      <c r="S6" s="14"/>
      <c r="T6" s="14"/>
      <c r="U6" s="14"/>
      <c r="V6" s="14"/>
      <c r="W6" s="14"/>
      <c r="X6" s="14"/>
      <c r="Y6" s="74"/>
      <c r="Z6" s="15"/>
      <c r="AA6" s="15"/>
      <c r="AB6" s="18"/>
      <c r="AC6" s="74"/>
      <c r="AD6" s="15"/>
      <c r="AE6" s="15"/>
      <c r="AF6" s="18"/>
      <c r="AG6" s="74"/>
      <c r="AH6" s="15"/>
      <c r="AI6" s="15"/>
      <c r="AJ6" s="18"/>
      <c r="AM6" s="489"/>
      <c r="AN6" s="490"/>
      <c r="AO6" s="490"/>
      <c r="AP6" s="491"/>
    </row>
    <row r="7" spans="1:42" ht="21.2" customHeight="1">
      <c r="A7" s="15"/>
      <c r="B7" s="14"/>
      <c r="C7" s="14"/>
      <c r="D7" s="14"/>
      <c r="E7" s="14"/>
      <c r="F7" s="14"/>
      <c r="G7" s="14"/>
      <c r="H7" s="14"/>
      <c r="I7" s="14"/>
      <c r="J7" s="14"/>
      <c r="K7" s="14"/>
      <c r="L7" s="14"/>
      <c r="M7" s="14"/>
      <c r="N7" s="14"/>
      <c r="O7" s="14"/>
      <c r="P7" s="14"/>
      <c r="Q7" s="14"/>
      <c r="R7" s="14"/>
      <c r="S7" s="14"/>
      <c r="T7" s="14"/>
      <c r="U7" s="14"/>
      <c r="V7" s="14"/>
      <c r="W7" s="14"/>
      <c r="X7" s="14"/>
      <c r="Y7" s="495" t="s">
        <v>255</v>
      </c>
      <c r="Z7" s="496"/>
      <c r="AA7" s="496"/>
      <c r="AB7" s="497"/>
      <c r="AC7" s="495" t="s">
        <v>255</v>
      </c>
      <c r="AD7" s="496"/>
      <c r="AE7" s="496"/>
      <c r="AF7" s="497"/>
      <c r="AG7" s="495" t="s">
        <v>255</v>
      </c>
      <c r="AH7" s="496"/>
      <c r="AI7" s="496"/>
      <c r="AJ7" s="497"/>
      <c r="AM7" s="489"/>
      <c r="AN7" s="490"/>
      <c r="AO7" s="490"/>
      <c r="AP7" s="491"/>
    </row>
    <row r="8" spans="1:42" ht="21.2" customHeight="1" thickBot="1">
      <c r="A8" s="98" t="s">
        <v>363</v>
      </c>
      <c r="B8" s="110"/>
      <c r="C8" s="110"/>
      <c r="D8" s="110"/>
      <c r="E8" s="709">
        <f>ﾃﾞｰﾀ入力!B1</f>
        <v>0</v>
      </c>
      <c r="F8" s="709"/>
      <c r="G8" s="709"/>
      <c r="H8" s="709"/>
      <c r="I8" s="709"/>
      <c r="J8" s="709"/>
      <c r="K8" s="709"/>
      <c r="L8" s="110"/>
      <c r="M8" s="14"/>
      <c r="N8" s="14"/>
      <c r="O8" s="14"/>
      <c r="P8" s="14"/>
      <c r="Q8" s="14"/>
      <c r="R8" s="14"/>
      <c r="S8" s="14"/>
      <c r="T8" s="14"/>
      <c r="U8" s="14"/>
      <c r="V8" s="14"/>
      <c r="W8" s="14"/>
      <c r="X8" s="14"/>
      <c r="Y8" s="14"/>
      <c r="Z8" s="14"/>
      <c r="AA8" s="14"/>
      <c r="AB8" s="14"/>
      <c r="AC8" s="14"/>
      <c r="AD8" s="14"/>
      <c r="AE8" s="14"/>
      <c r="AF8" s="14"/>
      <c r="AG8" s="14"/>
      <c r="AH8" s="14"/>
      <c r="AI8" s="14"/>
      <c r="AJ8" s="14"/>
      <c r="AM8" s="492"/>
      <c r="AN8" s="493"/>
      <c r="AO8" s="493"/>
      <c r="AP8" s="494"/>
    </row>
    <row r="9" spans="1:42" ht="21.2" customHeight="1">
      <c r="A9" s="710" t="s">
        <v>256</v>
      </c>
      <c r="B9" s="544"/>
      <c r="C9" s="544"/>
      <c r="D9" s="544"/>
      <c r="E9" s="551"/>
      <c r="F9" s="734">
        <f>ﾃﾞｰﾀ入力!B5</f>
        <v>0</v>
      </c>
      <c r="G9" s="735"/>
      <c r="H9" s="735"/>
      <c r="I9" s="735"/>
      <c r="J9" s="735"/>
      <c r="K9" s="736"/>
      <c r="L9" s="543" t="s">
        <v>257</v>
      </c>
      <c r="M9" s="544"/>
      <c r="N9" s="544"/>
      <c r="O9" s="551"/>
      <c r="P9" s="724"/>
      <c r="Q9" s="725"/>
      <c r="R9" s="725"/>
      <c r="S9" s="543" t="s">
        <v>258</v>
      </c>
      <c r="T9" s="544"/>
      <c r="U9" s="551"/>
      <c r="V9" s="725">
        <f>ﾃﾞｰﾀ入力!B2</f>
        <v>0</v>
      </c>
      <c r="W9" s="725"/>
      <c r="X9" s="725"/>
      <c r="Y9" s="725"/>
      <c r="Z9" s="733"/>
      <c r="AA9" s="543" t="s">
        <v>259</v>
      </c>
      <c r="AB9" s="544"/>
      <c r="AC9" s="544"/>
      <c r="AD9" s="551"/>
      <c r="AE9" s="724">
        <f>ﾃﾞｰﾀ入力!B3</f>
        <v>0</v>
      </c>
      <c r="AF9" s="725"/>
      <c r="AG9" s="725"/>
      <c r="AH9" s="725"/>
      <c r="AI9" s="59" t="s">
        <v>260</v>
      </c>
      <c r="AJ9" s="75"/>
    </row>
    <row r="10" spans="1:42" ht="21.2" customHeight="1">
      <c r="A10" s="728" t="s">
        <v>261</v>
      </c>
      <c r="B10" s="502"/>
      <c r="C10" s="502"/>
      <c r="D10" s="502"/>
      <c r="E10" s="503"/>
      <c r="F10" s="729">
        <f>ﾃﾞｰﾀ入力!B6</f>
        <v>0</v>
      </c>
      <c r="G10" s="730"/>
      <c r="H10" s="730"/>
      <c r="I10" s="730"/>
      <c r="J10" s="730"/>
      <c r="K10" s="730"/>
      <c r="L10" s="730"/>
      <c r="M10" s="730"/>
      <c r="N10" s="730"/>
      <c r="O10" s="730"/>
      <c r="P10" s="730"/>
      <c r="Q10" s="730"/>
      <c r="R10" s="730"/>
      <c r="S10" s="501" t="s">
        <v>262</v>
      </c>
      <c r="T10" s="502"/>
      <c r="U10" s="503"/>
      <c r="V10" s="731">
        <f>ﾃﾞｰﾀ入力!B15</f>
        <v>0</v>
      </c>
      <c r="W10" s="730"/>
      <c r="X10" s="730"/>
      <c r="Y10" s="730"/>
      <c r="Z10" s="730"/>
      <c r="AA10" s="730"/>
      <c r="AB10" s="730"/>
      <c r="AC10" s="730"/>
      <c r="AD10" s="730"/>
      <c r="AE10" s="730"/>
      <c r="AF10" s="730"/>
      <c r="AG10" s="730"/>
      <c r="AH10" s="730"/>
      <c r="AI10" s="730"/>
      <c r="AJ10" s="732"/>
    </row>
    <row r="11" spans="1:42" ht="21.2" customHeight="1">
      <c r="A11" s="728" t="s">
        <v>263</v>
      </c>
      <c r="B11" s="502"/>
      <c r="C11" s="502"/>
      <c r="D11" s="502"/>
      <c r="E11" s="503"/>
      <c r="F11" s="729">
        <f>ﾃﾞｰﾀ入力!B14</f>
        <v>0</v>
      </c>
      <c r="G11" s="730"/>
      <c r="H11" s="730"/>
      <c r="I11" s="730"/>
      <c r="J11" s="730"/>
      <c r="K11" s="730"/>
      <c r="L11" s="730"/>
      <c r="M11" s="730"/>
      <c r="N11" s="730"/>
      <c r="O11" s="730"/>
      <c r="P11" s="730"/>
      <c r="Q11" s="730"/>
      <c r="R11" s="730"/>
      <c r="S11" s="742" t="s">
        <v>1</v>
      </c>
      <c r="T11" s="742"/>
      <c r="U11" s="742"/>
      <c r="V11" s="244" t="s">
        <v>230</v>
      </c>
      <c r="W11" s="726">
        <f>ﾃﾞｰﾀ入力!B9</f>
        <v>0</v>
      </c>
      <c r="X11" s="726"/>
      <c r="Y11" s="726"/>
      <c r="Z11" s="726"/>
      <c r="AA11" s="726"/>
      <c r="AB11" s="726"/>
      <c r="AC11" s="245" t="s">
        <v>265</v>
      </c>
      <c r="AD11" s="245" t="s">
        <v>231</v>
      </c>
      <c r="AE11" s="726">
        <f>ﾃﾞｰﾀ入力!B10</f>
        <v>0</v>
      </c>
      <c r="AF11" s="726"/>
      <c r="AG11" s="726"/>
      <c r="AH11" s="726"/>
      <c r="AI11" s="726"/>
      <c r="AJ11" s="727"/>
    </row>
    <row r="12" spans="1:42" ht="21.2" customHeight="1">
      <c r="A12" s="728" t="s">
        <v>264</v>
      </c>
      <c r="B12" s="502"/>
      <c r="C12" s="502"/>
      <c r="D12" s="502"/>
      <c r="E12" s="503"/>
      <c r="F12" s="729">
        <f>ﾃﾞｰﾀ入力!B7</f>
        <v>0</v>
      </c>
      <c r="G12" s="730"/>
      <c r="H12" s="730"/>
      <c r="I12" s="730"/>
      <c r="J12" s="730"/>
      <c r="K12" s="730"/>
      <c r="L12" s="730"/>
      <c r="M12" s="730"/>
      <c r="N12" s="730"/>
      <c r="O12" s="730"/>
      <c r="P12" s="730"/>
      <c r="Q12" s="730"/>
      <c r="R12" s="751"/>
      <c r="S12" s="501" t="s">
        <v>605</v>
      </c>
      <c r="T12" s="502"/>
      <c r="U12" s="503"/>
      <c r="V12" s="243" t="s">
        <v>230</v>
      </c>
      <c r="W12" s="726">
        <f>ﾃﾞｰﾀ入力!B11</f>
        <v>0</v>
      </c>
      <c r="X12" s="726"/>
      <c r="Y12" s="726"/>
      <c r="Z12" s="726"/>
      <c r="AA12" s="726"/>
      <c r="AB12" s="726"/>
      <c r="AC12" s="245" t="s">
        <v>265</v>
      </c>
      <c r="AD12" s="245" t="s">
        <v>231</v>
      </c>
      <c r="AE12" s="726">
        <f>ﾃﾞｰﾀ入力!B12</f>
        <v>0</v>
      </c>
      <c r="AF12" s="726"/>
      <c r="AG12" s="726"/>
      <c r="AH12" s="726"/>
      <c r="AI12" s="726"/>
      <c r="AJ12" s="727"/>
    </row>
    <row r="13" spans="1:42" ht="21.2" customHeight="1">
      <c r="A13" s="728" t="s">
        <v>495</v>
      </c>
      <c r="B13" s="502"/>
      <c r="C13" s="502"/>
      <c r="D13" s="502"/>
      <c r="E13" s="503"/>
      <c r="F13" s="61" t="s">
        <v>267</v>
      </c>
      <c r="G13" s="741">
        <f>ﾃﾞｰﾀ入力!B16</f>
        <v>0</v>
      </c>
      <c r="H13" s="604"/>
      <c r="I13" s="604"/>
      <c r="J13" s="604"/>
      <c r="K13" s="604"/>
      <c r="L13" s="604"/>
      <c r="M13" s="604"/>
      <c r="N13" s="604"/>
      <c r="O13" s="501" t="s">
        <v>268</v>
      </c>
      <c r="P13" s="502"/>
      <c r="Q13" s="502"/>
      <c r="R13" s="503"/>
      <c r="S13" s="209" t="s">
        <v>267</v>
      </c>
      <c r="T13" s="743">
        <f>ﾃﾞｰﾀ入力!$B$17</f>
        <v>0</v>
      </c>
      <c r="U13" s="745"/>
      <c r="V13" s="745"/>
      <c r="W13" s="745"/>
      <c r="X13" s="745"/>
      <c r="Y13" s="745"/>
      <c r="Z13" s="746"/>
      <c r="AA13" s="501" t="s">
        <v>269</v>
      </c>
      <c r="AB13" s="503"/>
      <c r="AC13" s="61" t="s">
        <v>270</v>
      </c>
      <c r="AD13" s="743">
        <f>ﾃﾞｰﾀ入力!B18</f>
        <v>0</v>
      </c>
      <c r="AE13" s="745"/>
      <c r="AF13" s="745"/>
      <c r="AG13" s="745"/>
      <c r="AH13" s="745"/>
      <c r="AI13" s="745"/>
      <c r="AJ13" s="747"/>
      <c r="AK13" s="147"/>
    </row>
    <row r="14" spans="1:42" ht="21.2" customHeight="1">
      <c r="A14" s="728" t="s">
        <v>496</v>
      </c>
      <c r="B14" s="502"/>
      <c r="C14" s="502"/>
      <c r="D14" s="502"/>
      <c r="E14" s="503"/>
      <c r="F14" s="61" t="s">
        <v>267</v>
      </c>
      <c r="G14" s="741">
        <f>ﾃﾞｰﾀ入力!B19</f>
        <v>0</v>
      </c>
      <c r="H14" s="741"/>
      <c r="I14" s="741"/>
      <c r="J14" s="741"/>
      <c r="K14" s="741"/>
      <c r="L14" s="741"/>
      <c r="M14" s="741"/>
      <c r="N14" s="741"/>
      <c r="O14" s="501" t="s">
        <v>268</v>
      </c>
      <c r="P14" s="502"/>
      <c r="Q14" s="502"/>
      <c r="R14" s="503"/>
      <c r="S14" s="209" t="s">
        <v>267</v>
      </c>
      <c r="T14" s="743">
        <f>ﾃﾞｰﾀ入力!$B$20</f>
        <v>0</v>
      </c>
      <c r="U14" s="743"/>
      <c r="V14" s="743"/>
      <c r="W14" s="743"/>
      <c r="X14" s="743"/>
      <c r="Y14" s="743"/>
      <c r="Z14" s="744"/>
      <c r="AA14" s="501" t="s">
        <v>269</v>
      </c>
      <c r="AB14" s="503"/>
      <c r="AC14" s="61" t="s">
        <v>270</v>
      </c>
      <c r="AD14" s="743">
        <f>ﾃﾞｰﾀ入力!B21</f>
        <v>0</v>
      </c>
      <c r="AE14" s="745"/>
      <c r="AF14" s="745"/>
      <c r="AG14" s="745"/>
      <c r="AH14" s="745"/>
      <c r="AI14" s="745"/>
      <c r="AJ14" s="747"/>
      <c r="AK14" s="147"/>
    </row>
    <row r="15" spans="1:42" ht="21.2" customHeight="1">
      <c r="A15" s="728" t="s">
        <v>497</v>
      </c>
      <c r="B15" s="502"/>
      <c r="C15" s="502"/>
      <c r="D15" s="502"/>
      <c r="E15" s="503"/>
      <c r="F15" s="61" t="s">
        <v>267</v>
      </c>
      <c r="G15" s="741">
        <f>ﾃﾞｰﾀ入力!B22</f>
        <v>0</v>
      </c>
      <c r="H15" s="741"/>
      <c r="I15" s="741"/>
      <c r="J15" s="741"/>
      <c r="K15" s="741"/>
      <c r="L15" s="741"/>
      <c r="M15" s="741"/>
      <c r="N15" s="741"/>
      <c r="O15" s="501"/>
      <c r="P15" s="502"/>
      <c r="Q15" s="502"/>
      <c r="R15" s="503"/>
      <c r="S15" s="748"/>
      <c r="T15" s="749"/>
      <c r="U15" s="749"/>
      <c r="V15" s="749"/>
      <c r="W15" s="749"/>
      <c r="X15" s="749"/>
      <c r="Y15" s="749"/>
      <c r="Z15" s="749"/>
      <c r="AA15" s="749"/>
      <c r="AB15" s="749"/>
      <c r="AC15" s="749"/>
      <c r="AD15" s="749"/>
      <c r="AE15" s="749"/>
      <c r="AF15" s="749"/>
      <c r="AG15" s="749"/>
      <c r="AH15" s="749"/>
      <c r="AI15" s="749"/>
      <c r="AJ15" s="750"/>
      <c r="AK15" s="147"/>
    </row>
    <row r="16" spans="1:42" ht="21.2" customHeight="1">
      <c r="A16" s="737" t="s">
        <v>271</v>
      </c>
      <c r="B16" s="521"/>
      <c r="C16" s="521"/>
      <c r="D16" s="521"/>
      <c r="E16" s="522"/>
      <c r="F16" s="755" t="s">
        <v>494</v>
      </c>
      <c r="G16" s="756"/>
      <c r="H16" s="756"/>
      <c r="I16" s="756"/>
      <c r="J16" s="756"/>
      <c r="K16" s="142" t="s">
        <v>636</v>
      </c>
      <c r="L16" s="146"/>
      <c r="M16" s="146"/>
      <c r="N16" s="146"/>
      <c r="O16" s="146"/>
      <c r="P16" s="146"/>
      <c r="Q16" s="146"/>
      <c r="R16" s="146"/>
      <c r="S16" s="142"/>
      <c r="T16" s="210"/>
      <c r="U16" s="565" t="str">
        <f>"現金　 "&amp;+AK16&amp;+"％　手形 　"&amp;+AL16&amp;"％　期日現金払　"&amp;+AM16&amp;"％　（サイト "&amp;ﾃﾞｰﾀ入力!$B$26&amp;"日）"</f>
        <v>現金　 0％　手形 　0％　期日現金払　0％　（サイト 日）</v>
      </c>
      <c r="V16" s="565"/>
      <c r="W16" s="565"/>
      <c r="X16" s="565"/>
      <c r="Y16" s="565"/>
      <c r="Z16" s="565"/>
      <c r="AA16" s="565"/>
      <c r="AB16" s="565"/>
      <c r="AC16" s="565"/>
      <c r="AD16" s="565"/>
      <c r="AE16" s="565"/>
      <c r="AF16" s="565"/>
      <c r="AG16" s="565"/>
      <c r="AH16" s="565"/>
      <c r="AI16" s="142"/>
      <c r="AJ16" s="104"/>
      <c r="AK16" s="147">
        <f>ﾃﾞｰﾀ入力!$B$25</f>
        <v>0</v>
      </c>
      <c r="AL16" s="147">
        <f>ﾃﾞｰﾀ入力!$B$24</f>
        <v>0</v>
      </c>
      <c r="AM16" s="147">
        <f>ﾃﾞｰﾀ入力!$B$23</f>
        <v>0</v>
      </c>
    </row>
    <row r="17" spans="1:39" ht="21.2" customHeight="1">
      <c r="A17" s="738"/>
      <c r="B17" s="499"/>
      <c r="C17" s="499"/>
      <c r="D17" s="499"/>
      <c r="E17" s="500"/>
      <c r="F17" s="739" t="s">
        <v>408</v>
      </c>
      <c r="G17" s="740"/>
      <c r="H17" s="740"/>
      <c r="I17" s="740"/>
      <c r="J17" s="740"/>
      <c r="K17" s="141" t="s">
        <v>637</v>
      </c>
      <c r="L17" s="105"/>
      <c r="M17" s="105"/>
      <c r="N17" s="105"/>
      <c r="O17" s="105"/>
      <c r="P17" s="105"/>
      <c r="Q17" s="105"/>
      <c r="R17" s="105"/>
      <c r="S17" s="41"/>
      <c r="T17" s="105"/>
      <c r="U17" s="565" t="str">
        <f>"現金　 "&amp;+AK17&amp;+"％　手形 　"&amp;+AL17&amp;"％　期日現金払　"&amp;+AM17&amp;"％　（サイト "&amp;ﾃﾞｰﾀ入力!$B$26&amp;"日）"</f>
        <v>現金　 0％　手形 　0％　期日現金払　0％　（サイト 日）</v>
      </c>
      <c r="V17" s="565"/>
      <c r="W17" s="565"/>
      <c r="X17" s="565"/>
      <c r="Y17" s="565"/>
      <c r="Z17" s="565"/>
      <c r="AA17" s="565"/>
      <c r="AB17" s="565"/>
      <c r="AC17" s="565"/>
      <c r="AD17" s="565"/>
      <c r="AE17" s="565"/>
      <c r="AF17" s="565"/>
      <c r="AG17" s="565"/>
      <c r="AH17" s="565"/>
      <c r="AI17" s="41"/>
      <c r="AJ17" s="106"/>
      <c r="AK17" s="147">
        <f>ﾃﾞｰﾀ入力!$B$25</f>
        <v>0</v>
      </c>
      <c r="AL17" s="147">
        <f>ﾃﾞｰﾀ入力!$B$24</f>
        <v>0</v>
      </c>
      <c r="AM17" s="147">
        <f>ﾃﾞｰﾀ入力!$B$23</f>
        <v>0</v>
      </c>
    </row>
    <row r="18" spans="1:39" ht="0.75" hidden="1" customHeight="1">
      <c r="A18" s="155"/>
      <c r="B18" s="2"/>
      <c r="C18" s="2"/>
      <c r="D18" s="2"/>
      <c r="E18" s="9"/>
      <c r="F18" s="107"/>
      <c r="G18" s="752"/>
      <c r="H18" s="752"/>
      <c r="I18" s="752"/>
      <c r="J18" s="752"/>
      <c r="K18" s="757"/>
      <c r="L18" s="758"/>
      <c r="M18" s="758"/>
      <c r="N18" s="758"/>
      <c r="O18" s="758"/>
      <c r="P18" s="758"/>
      <c r="Q18" s="758"/>
      <c r="R18" s="758"/>
      <c r="S18" s="758"/>
      <c r="T18" s="758"/>
      <c r="U18" s="758"/>
      <c r="V18" s="758"/>
      <c r="W18" s="758"/>
      <c r="X18" s="758"/>
      <c r="Y18" s="758"/>
      <c r="Z18" s="758"/>
      <c r="AA18" s="758"/>
      <c r="AB18" s="758"/>
      <c r="AC18" s="758"/>
      <c r="AD18" s="758"/>
      <c r="AE18" s="758"/>
      <c r="AF18" s="758"/>
      <c r="AG18" s="758"/>
      <c r="AH18" s="758"/>
      <c r="AI18" s="758"/>
      <c r="AJ18" s="759"/>
    </row>
    <row r="19" spans="1:39" ht="21" hidden="1" customHeight="1">
      <c r="A19" s="76"/>
      <c r="B19" s="57"/>
      <c r="C19" s="57"/>
      <c r="D19" s="57"/>
      <c r="E19" s="58"/>
      <c r="F19" s="30"/>
      <c r="G19" s="752"/>
      <c r="H19" s="752"/>
      <c r="I19" s="752"/>
      <c r="J19" s="752"/>
      <c r="K19" s="753"/>
      <c r="L19" s="753"/>
      <c r="M19" s="753"/>
      <c r="N19" s="753"/>
      <c r="O19" s="753"/>
      <c r="P19" s="753"/>
      <c r="Q19" s="753"/>
      <c r="R19" s="753"/>
      <c r="S19" s="753"/>
      <c r="T19" s="753"/>
      <c r="U19" s="753"/>
      <c r="V19" s="753"/>
      <c r="W19" s="753"/>
      <c r="X19" s="753"/>
      <c r="Y19" s="753"/>
      <c r="Z19" s="753"/>
      <c r="AA19" s="753"/>
      <c r="AB19" s="753"/>
      <c r="AC19" s="753"/>
      <c r="AD19" s="753"/>
      <c r="AE19" s="753"/>
      <c r="AF19" s="753"/>
      <c r="AG19" s="753"/>
      <c r="AH19" s="753"/>
      <c r="AI19" s="753"/>
      <c r="AJ19" s="754"/>
    </row>
    <row r="20" spans="1:39" ht="21.2" customHeight="1">
      <c r="A20" s="765" t="s">
        <v>272</v>
      </c>
      <c r="B20" s="604"/>
      <c r="C20" s="604"/>
      <c r="D20" s="604"/>
      <c r="E20" s="764"/>
      <c r="F20" s="763">
        <f>ﾃﾞｰﾀ入力!E2</f>
        <v>0</v>
      </c>
      <c r="G20" s="604"/>
      <c r="H20" s="604"/>
      <c r="I20" s="604"/>
      <c r="J20" s="604"/>
      <c r="K20" s="764"/>
      <c r="L20" s="760" t="s">
        <v>273</v>
      </c>
      <c r="M20" s="761"/>
      <c r="N20" s="761"/>
      <c r="O20" s="761"/>
      <c r="P20" s="761"/>
      <c r="Q20" s="761"/>
      <c r="R20" s="761"/>
      <c r="S20" s="762"/>
      <c r="T20" s="763">
        <f>ﾃﾞｰﾀ入力!E3</f>
        <v>0</v>
      </c>
      <c r="U20" s="604"/>
      <c r="V20" s="604"/>
      <c r="W20" s="604"/>
      <c r="X20" s="604"/>
      <c r="Y20" s="764"/>
      <c r="Z20" s="763" t="s">
        <v>274</v>
      </c>
      <c r="AA20" s="604"/>
      <c r="AB20" s="604"/>
      <c r="AC20" s="604"/>
      <c r="AD20" s="764"/>
      <c r="AE20" s="763">
        <f>ﾃﾞｰﾀ入力!E4</f>
        <v>0</v>
      </c>
      <c r="AF20" s="604"/>
      <c r="AG20" s="604"/>
      <c r="AH20" s="604"/>
      <c r="AI20" s="604"/>
      <c r="AJ20" s="605"/>
    </row>
    <row r="21" spans="1:39" ht="21.2" customHeight="1">
      <c r="A21" s="765" t="s">
        <v>275</v>
      </c>
      <c r="B21" s="604"/>
      <c r="C21" s="604"/>
      <c r="D21" s="604"/>
      <c r="E21" s="764"/>
      <c r="F21" s="763">
        <f>ﾃﾞｰﾀ入力!E5</f>
        <v>0</v>
      </c>
      <c r="G21" s="604"/>
      <c r="H21" s="604"/>
      <c r="I21" s="604"/>
      <c r="J21" s="604"/>
      <c r="K21" s="764"/>
      <c r="L21" s="763" t="s">
        <v>276</v>
      </c>
      <c r="M21" s="604"/>
      <c r="N21" s="604"/>
      <c r="O21" s="604"/>
      <c r="P21" s="604"/>
      <c r="Q21" s="604"/>
      <c r="R21" s="604"/>
      <c r="S21" s="604"/>
      <c r="T21" s="604"/>
      <c r="U21" s="764"/>
      <c r="V21" s="763">
        <f>ﾃﾞｰﾀ入力!E6</f>
        <v>0</v>
      </c>
      <c r="W21" s="604"/>
      <c r="X21" s="604"/>
      <c r="Y21" s="604"/>
      <c r="Z21" s="604"/>
      <c r="AA21" s="604"/>
      <c r="AB21" s="604"/>
      <c r="AC21" s="604"/>
      <c r="AD21" s="604"/>
      <c r="AE21" s="604"/>
      <c r="AF21" s="604"/>
      <c r="AG21" s="604"/>
      <c r="AH21" s="604"/>
      <c r="AI21" s="604"/>
      <c r="AJ21" s="605"/>
    </row>
    <row r="22" spans="1:39" s="284" customFormat="1" ht="21.2" customHeight="1">
      <c r="A22" s="766" t="s">
        <v>649</v>
      </c>
      <c r="B22" s="767"/>
      <c r="C22" s="767"/>
      <c r="D22" s="767"/>
      <c r="E22" s="767"/>
      <c r="F22" s="767"/>
      <c r="G22" s="767"/>
      <c r="H22" s="767"/>
      <c r="I22" s="768"/>
      <c r="J22" s="769" t="str">
        <f>IF(ﾃﾞｰﾀ入力!B29="","",ﾃﾞｰﾀ入力!B29)</f>
        <v/>
      </c>
      <c r="K22" s="767"/>
      <c r="L22" s="767"/>
      <c r="M22" s="767"/>
      <c r="N22" s="767"/>
      <c r="O22" s="769" t="s">
        <v>645</v>
      </c>
      <c r="P22" s="767"/>
      <c r="Q22" s="768"/>
      <c r="R22" s="770" t="str">
        <f>IF(J22="有",IF(ﾃﾞｰﾀ入力!B30&lt;&gt;"",ﾃﾞｰﾀ入力!B30,""),"")</f>
        <v/>
      </c>
      <c r="S22" s="771"/>
      <c r="T22" s="771"/>
      <c r="U22" s="771"/>
      <c r="V22" s="771"/>
      <c r="W22" s="771"/>
      <c r="X22" s="772"/>
      <c r="Y22" s="769" t="s">
        <v>646</v>
      </c>
      <c r="Z22" s="767"/>
      <c r="AA22" s="768"/>
      <c r="AB22" s="769" t="str">
        <f>IF(J22="有",IF(ﾃﾞｰﾀ入力!B31&lt;&gt;"",ﾃﾞｰﾀ入力!B31,""),"")</f>
        <v/>
      </c>
      <c r="AC22" s="767"/>
      <c r="AD22" s="767"/>
      <c r="AE22" s="767"/>
      <c r="AF22" s="767"/>
      <c r="AG22" s="767"/>
      <c r="AH22" s="767"/>
      <c r="AI22" s="767"/>
      <c r="AJ22" s="773"/>
    </row>
    <row r="23" spans="1:39" ht="21.2" customHeight="1">
      <c r="A23" s="274"/>
      <c r="B23" s="101"/>
      <c r="C23" s="101"/>
      <c r="D23" s="283"/>
      <c r="E23" s="774"/>
      <c r="F23" s="775"/>
      <c r="G23" s="775"/>
      <c r="H23" s="775"/>
      <c r="I23" s="775"/>
      <c r="J23" s="775"/>
      <c r="K23" s="775"/>
      <c r="L23" s="775"/>
      <c r="M23" s="775"/>
      <c r="N23" s="775"/>
      <c r="O23" s="775"/>
      <c r="P23" s="775"/>
      <c r="Q23" s="775"/>
      <c r="R23" s="775"/>
      <c r="S23" s="775"/>
      <c r="T23" s="775"/>
      <c r="U23" s="775"/>
      <c r="V23" s="775"/>
      <c r="W23" s="775"/>
      <c r="X23" s="775"/>
      <c r="Y23" s="775"/>
      <c r="Z23" s="775"/>
      <c r="AA23" s="775"/>
      <c r="AB23" s="775"/>
      <c r="AC23" s="775"/>
      <c r="AD23" s="775"/>
      <c r="AE23" s="775"/>
      <c r="AF23" s="776"/>
      <c r="AG23" s="495" t="s">
        <v>277</v>
      </c>
      <c r="AH23" s="496"/>
      <c r="AI23" s="496"/>
      <c r="AJ23" s="530"/>
    </row>
    <row r="24" spans="1:39" ht="21.2" customHeight="1">
      <c r="A24" s="272" t="s">
        <v>278</v>
      </c>
      <c r="B24" s="41"/>
      <c r="C24" s="41"/>
      <c r="D24" s="273"/>
      <c r="E24" s="781"/>
      <c r="F24" s="782"/>
      <c r="G24" s="782"/>
      <c r="H24" s="782"/>
      <c r="I24" s="782"/>
      <c r="J24" s="782"/>
      <c r="K24" s="782"/>
      <c r="L24" s="782"/>
      <c r="M24" s="782"/>
      <c r="N24" s="782"/>
      <c r="O24" s="782"/>
      <c r="P24" s="782"/>
      <c r="Q24" s="782"/>
      <c r="R24" s="782"/>
      <c r="S24" s="782"/>
      <c r="T24" s="782"/>
      <c r="U24" s="782"/>
      <c r="V24" s="782"/>
      <c r="W24" s="782"/>
      <c r="X24" s="782"/>
      <c r="Y24" s="782"/>
      <c r="Z24" s="782"/>
      <c r="AA24" s="782"/>
      <c r="AB24" s="782"/>
      <c r="AC24" s="782"/>
      <c r="AD24" s="782"/>
      <c r="AE24" s="782"/>
      <c r="AF24" s="783"/>
      <c r="AG24" s="501" t="s">
        <v>279</v>
      </c>
      <c r="AH24" s="502"/>
      <c r="AI24" s="502"/>
      <c r="AJ24" s="526"/>
    </row>
    <row r="25" spans="1:39" ht="21.2" customHeight="1">
      <c r="A25" s="272"/>
      <c r="B25" s="41"/>
      <c r="C25" s="41"/>
      <c r="D25" s="273"/>
      <c r="E25" s="781"/>
      <c r="F25" s="782"/>
      <c r="G25" s="782"/>
      <c r="H25" s="782"/>
      <c r="I25" s="782"/>
      <c r="J25" s="782"/>
      <c r="K25" s="782"/>
      <c r="L25" s="782"/>
      <c r="M25" s="782"/>
      <c r="N25" s="782"/>
      <c r="O25" s="782"/>
      <c r="P25" s="782"/>
      <c r="Q25" s="782"/>
      <c r="R25" s="782"/>
      <c r="S25" s="782"/>
      <c r="T25" s="782"/>
      <c r="U25" s="782"/>
      <c r="V25" s="782"/>
      <c r="W25" s="782"/>
      <c r="X25" s="782"/>
      <c r="Y25" s="782"/>
      <c r="Z25" s="782"/>
      <c r="AA25" s="782"/>
      <c r="AB25" s="782"/>
      <c r="AC25" s="782"/>
      <c r="AD25" s="782"/>
      <c r="AE25" s="782"/>
      <c r="AF25" s="783"/>
      <c r="AG25" s="6"/>
      <c r="AH25" s="4"/>
      <c r="AI25" s="4"/>
      <c r="AJ25" s="60"/>
    </row>
    <row r="26" spans="1:39" ht="21.2" customHeight="1">
      <c r="A26" s="78"/>
      <c r="B26" s="19"/>
      <c r="C26" s="19"/>
      <c r="D26" s="79"/>
      <c r="E26" s="785"/>
      <c r="F26" s="786"/>
      <c r="G26" s="786"/>
      <c r="H26" s="786"/>
      <c r="I26" s="786"/>
      <c r="J26" s="786"/>
      <c r="K26" s="786"/>
      <c r="L26" s="786"/>
      <c r="M26" s="786"/>
      <c r="N26" s="786"/>
      <c r="O26" s="786"/>
      <c r="P26" s="786"/>
      <c r="Q26" s="786"/>
      <c r="R26" s="786"/>
      <c r="S26" s="786"/>
      <c r="T26" s="786"/>
      <c r="U26" s="786"/>
      <c r="V26" s="786"/>
      <c r="W26" s="786"/>
      <c r="X26" s="786"/>
      <c r="Y26" s="786"/>
      <c r="Z26" s="786"/>
      <c r="AA26" s="786"/>
      <c r="AB26" s="786"/>
      <c r="AC26" s="786"/>
      <c r="AD26" s="786"/>
      <c r="AE26" s="786"/>
      <c r="AF26" s="787"/>
      <c r="AG26" s="74"/>
      <c r="AH26" s="15"/>
      <c r="AI26" s="15"/>
      <c r="AJ26" s="80"/>
    </row>
    <row r="27" spans="1:39" ht="36" customHeight="1" thickBot="1">
      <c r="A27" s="788" t="s">
        <v>641</v>
      </c>
      <c r="B27" s="789"/>
      <c r="C27" s="789"/>
      <c r="D27" s="790"/>
      <c r="E27" s="791">
        <f>ﾃﾞｰﾀ入力!B33</f>
        <v>0</v>
      </c>
      <c r="F27" s="600"/>
      <c r="G27" s="600"/>
      <c r="H27" s="600"/>
      <c r="I27" s="600"/>
      <c r="J27" s="792"/>
      <c r="K27" s="599" t="s">
        <v>280</v>
      </c>
      <c r="L27" s="600"/>
      <c r="M27" s="600"/>
      <c r="N27" s="600"/>
      <c r="O27" s="600"/>
      <c r="P27" s="103">
        <f>IF(E27="無","",ﾃﾞｰﾀ入力!B34)</f>
        <v>0</v>
      </c>
      <c r="Q27" s="600" t="s">
        <v>281</v>
      </c>
      <c r="R27" s="600"/>
      <c r="S27" s="70"/>
      <c r="T27" s="793">
        <f>IF(E27="無","",ﾃﾞｰﾀ入力!B35)</f>
        <v>0</v>
      </c>
      <c r="U27" s="793"/>
      <c r="V27" s="793"/>
      <c r="W27" s="793"/>
      <c r="X27" s="793"/>
      <c r="Y27" s="793"/>
      <c r="Z27" s="794" t="s">
        <v>282</v>
      </c>
      <c r="AA27" s="794"/>
      <c r="AB27" s="793"/>
      <c r="AC27" s="793"/>
      <c r="AD27" s="793"/>
      <c r="AE27" s="793"/>
      <c r="AF27" s="795"/>
      <c r="AG27" s="517" t="s">
        <v>283</v>
      </c>
      <c r="AH27" s="518"/>
      <c r="AI27" s="518"/>
      <c r="AJ27" s="519"/>
    </row>
    <row r="28" spans="1:39" ht="21.2" customHeight="1">
      <c r="A28" s="532" t="s">
        <v>284</v>
      </c>
      <c r="B28" s="532"/>
      <c r="C28" s="532"/>
      <c r="D28" s="532"/>
      <c r="E28" s="532"/>
      <c r="F28" s="532"/>
      <c r="G28" s="532"/>
      <c r="H28" s="532"/>
      <c r="I28" s="532"/>
      <c r="J28" s="532"/>
      <c r="K28" s="532"/>
      <c r="L28" s="532"/>
      <c r="M28" s="532"/>
      <c r="N28" s="532"/>
      <c r="O28" s="532"/>
      <c r="P28" s="532"/>
      <c r="Q28" s="532"/>
      <c r="R28" s="532"/>
      <c r="S28" s="532"/>
      <c r="T28" s="532"/>
      <c r="U28" s="532"/>
      <c r="V28" s="532"/>
      <c r="W28" s="532"/>
      <c r="X28" s="532"/>
      <c r="Y28" s="532"/>
      <c r="Z28" s="532"/>
      <c r="AA28" s="532"/>
      <c r="AB28" s="14"/>
      <c r="AC28" s="14"/>
      <c r="AD28" s="14"/>
      <c r="AE28" s="14"/>
      <c r="AF28" s="14"/>
      <c r="AG28" s="779" t="s">
        <v>658</v>
      </c>
      <c r="AH28" s="779"/>
      <c r="AI28" s="779"/>
      <c r="AJ28" s="779"/>
    </row>
    <row r="29" spans="1:39" ht="30" customHeight="1">
      <c r="A29" s="784"/>
      <c r="B29" s="784"/>
      <c r="C29" s="784"/>
      <c r="D29" s="784"/>
      <c r="E29" s="784"/>
      <c r="F29" s="784"/>
      <c r="G29" s="784"/>
      <c r="H29" s="784"/>
      <c r="I29" s="784"/>
      <c r="J29" s="784"/>
      <c r="K29" s="784"/>
      <c r="L29" s="784"/>
      <c r="M29" s="784"/>
      <c r="N29" s="784"/>
      <c r="O29" s="784"/>
      <c r="P29" s="784"/>
      <c r="Q29" s="784"/>
      <c r="R29" s="784"/>
      <c r="S29" s="784"/>
      <c r="T29" s="784"/>
      <c r="U29" s="784"/>
      <c r="V29" s="784"/>
      <c r="W29" s="784"/>
      <c r="X29" s="784"/>
      <c r="Y29" s="784"/>
      <c r="Z29" s="784"/>
      <c r="AA29" s="784"/>
      <c r="AB29" s="784"/>
      <c r="AC29" s="784"/>
      <c r="AD29" s="784"/>
      <c r="AE29" s="784"/>
      <c r="AF29" s="784"/>
      <c r="AG29" s="784"/>
      <c r="AH29" s="784"/>
      <c r="AI29" s="784"/>
      <c r="AJ29" s="784"/>
    </row>
    <row r="30" spans="1:39" ht="20.100000000000001" customHeight="1">
      <c r="T30" s="565"/>
      <c r="U30" s="565"/>
      <c r="V30" s="565"/>
      <c r="W30" s="565"/>
      <c r="X30" s="565"/>
      <c r="Y30" s="565"/>
      <c r="Z30" s="565"/>
      <c r="AA30" s="565"/>
      <c r="AB30" s="565"/>
      <c r="AC30" s="565"/>
      <c r="AD30" s="565"/>
      <c r="AE30" s="565"/>
    </row>
    <row r="47" ht="18.75" customHeight="1"/>
    <row r="147" ht="20.25" customHeight="1"/>
    <row r="148" ht="20.25" customHeight="1"/>
    <row r="149" ht="20.25" customHeight="1"/>
    <row r="150" ht="20.25" customHeight="1"/>
    <row r="151" ht="20.25" customHeight="1"/>
    <row r="152" ht="20.25" customHeight="1"/>
    <row r="153" ht="20.25" customHeight="1"/>
    <row r="154" ht="20.25" customHeight="1"/>
    <row r="155" ht="20.25" customHeight="1"/>
    <row r="156" ht="20.25" customHeight="1"/>
    <row r="157" ht="20.25" customHeight="1"/>
    <row r="158" ht="20.25" customHeight="1"/>
    <row r="159" ht="20.25" customHeight="1"/>
    <row r="160" ht="20.25" customHeight="1"/>
    <row r="161" ht="20.25" customHeight="1"/>
    <row r="254" spans="1:90" ht="20.100000000000001" customHeight="1">
      <c r="A254" s="83"/>
      <c r="B254" s="83"/>
      <c r="C254" s="83"/>
      <c r="D254" s="83"/>
      <c r="E254" s="83"/>
      <c r="F254" s="83"/>
      <c r="G254" s="83"/>
      <c r="H254" s="83"/>
      <c r="I254" s="83"/>
      <c r="J254" s="83"/>
      <c r="K254" s="83"/>
      <c r="L254" s="83"/>
      <c r="M254" s="83"/>
      <c r="N254" s="83"/>
      <c r="O254" s="83"/>
      <c r="P254" s="83"/>
      <c r="Q254" s="83"/>
      <c r="R254" s="83"/>
      <c r="S254" s="83"/>
      <c r="T254" s="83"/>
      <c r="U254" s="83"/>
      <c r="V254" s="83"/>
      <c r="W254" s="83"/>
      <c r="X254" s="83"/>
      <c r="Y254" s="83"/>
      <c r="Z254" s="83"/>
      <c r="AA254" s="83"/>
      <c r="AB254" s="83"/>
      <c r="AC254" s="83"/>
      <c r="AD254" s="83"/>
      <c r="AE254" s="83"/>
      <c r="AF254" s="83"/>
      <c r="AG254" s="83"/>
      <c r="AH254" s="83"/>
      <c r="AI254" s="83"/>
      <c r="AJ254" s="83"/>
      <c r="AK254" s="83"/>
      <c r="AL254" s="83"/>
      <c r="AM254" s="83"/>
      <c r="AN254" s="83"/>
      <c r="AO254" s="83"/>
      <c r="AP254" s="83"/>
      <c r="AQ254" s="83"/>
      <c r="AR254" s="83"/>
      <c r="AS254" s="83"/>
      <c r="AT254" s="83"/>
      <c r="AU254" s="83"/>
      <c r="AV254" s="83"/>
      <c r="AW254" s="83"/>
      <c r="AX254" s="83"/>
      <c r="AY254" s="83"/>
      <c r="AZ254" s="83"/>
      <c r="BA254" s="83"/>
      <c r="BB254" s="83"/>
      <c r="BC254" s="83"/>
      <c r="BD254" s="83"/>
      <c r="BE254" s="83"/>
      <c r="BF254" s="83"/>
      <c r="BG254" s="83"/>
      <c r="BH254" s="83"/>
      <c r="BI254" s="83"/>
      <c r="BJ254" s="83"/>
      <c r="BK254" s="83"/>
      <c r="BL254" s="83"/>
      <c r="BM254" s="83"/>
      <c r="BN254" s="83"/>
      <c r="BO254" s="83"/>
      <c r="BP254" s="83"/>
      <c r="BQ254" s="83"/>
      <c r="BR254" s="83"/>
      <c r="BS254" s="83"/>
      <c r="BT254" s="83"/>
      <c r="BU254" s="83"/>
      <c r="BV254" s="83"/>
      <c r="BW254" s="83"/>
      <c r="BX254" s="83"/>
      <c r="BY254" s="83"/>
      <c r="BZ254" s="83"/>
      <c r="CA254" s="83"/>
      <c r="CB254" s="83"/>
      <c r="CC254" s="83"/>
      <c r="CD254" s="83"/>
      <c r="CE254" s="83"/>
      <c r="CF254" s="83"/>
      <c r="CG254" s="83"/>
      <c r="CH254" s="83"/>
      <c r="CI254" s="83"/>
      <c r="CJ254" s="83"/>
      <c r="CK254" s="83"/>
      <c r="CL254" s="83"/>
    </row>
    <row r="433" spans="34:69" ht="20.100000000000001" customHeight="1">
      <c r="AH433" s="50"/>
      <c r="AI433" s="50"/>
      <c r="AJ433" s="50"/>
      <c r="AK433" s="50"/>
      <c r="AL433" s="50"/>
      <c r="AM433" s="50"/>
      <c r="AN433" s="50"/>
      <c r="AO433" s="50"/>
      <c r="AP433" s="50"/>
      <c r="AQ433" s="50"/>
      <c r="AR433" s="50"/>
      <c r="AS433" s="50"/>
      <c r="AT433" s="50"/>
      <c r="AU433" s="50"/>
      <c r="AV433" s="50"/>
      <c r="AW433" s="50"/>
      <c r="AX433" s="50"/>
      <c r="AY433" s="50"/>
      <c r="AZ433" s="50"/>
      <c r="BA433" s="50"/>
      <c r="BB433" s="50"/>
      <c r="BC433" s="50"/>
      <c r="BD433" s="50"/>
      <c r="BE433" s="50"/>
      <c r="BF433" s="50"/>
      <c r="BG433" s="50"/>
      <c r="BH433" s="50"/>
      <c r="BI433" s="50"/>
      <c r="BJ433" s="50"/>
      <c r="BK433" s="50"/>
      <c r="BL433" s="50"/>
      <c r="BM433" s="50"/>
      <c r="BN433" s="50"/>
      <c r="BO433" s="50"/>
      <c r="BP433" s="50"/>
      <c r="BQ433" s="50"/>
    </row>
    <row r="434" spans="34:69" ht="20.100000000000001" customHeight="1">
      <c r="AH434" s="50"/>
      <c r="AI434" s="50"/>
      <c r="AJ434" s="50"/>
      <c r="AK434" s="50"/>
      <c r="AL434" s="50"/>
      <c r="AM434" s="50"/>
      <c r="AN434" s="50"/>
      <c r="AO434" s="50"/>
      <c r="AP434" s="50"/>
      <c r="AQ434" s="50"/>
      <c r="AR434" s="50"/>
      <c r="AS434" s="50"/>
      <c r="AT434" s="50"/>
      <c r="AU434" s="50"/>
      <c r="AV434" s="50"/>
      <c r="AW434" s="50"/>
      <c r="AX434" s="50"/>
      <c r="AY434" s="50"/>
      <c r="AZ434" s="50"/>
      <c r="BA434" s="50"/>
      <c r="BB434" s="50"/>
      <c r="BC434" s="50"/>
      <c r="BD434" s="50"/>
      <c r="BE434" s="50"/>
      <c r="BF434" s="50"/>
      <c r="BG434" s="50"/>
      <c r="BH434" s="50"/>
      <c r="BI434" s="50"/>
      <c r="BJ434" s="50"/>
      <c r="BK434" s="50"/>
      <c r="BL434" s="50"/>
      <c r="BM434" s="50"/>
      <c r="BN434" s="50"/>
      <c r="BO434" s="50"/>
      <c r="BP434" s="50"/>
      <c r="BQ434" s="50"/>
    </row>
    <row r="435" spans="34:69" ht="20.100000000000001" customHeight="1">
      <c r="AH435" s="50"/>
      <c r="AI435" s="50"/>
      <c r="AJ435" s="50"/>
      <c r="AK435" s="50"/>
      <c r="AL435" s="50"/>
      <c r="AM435" s="50"/>
      <c r="AN435" s="50"/>
      <c r="AO435" s="50"/>
      <c r="AP435" s="50"/>
      <c r="AQ435" s="50"/>
      <c r="AR435" s="50"/>
      <c r="AS435" s="50"/>
      <c r="AT435" s="50"/>
      <c r="AU435" s="50"/>
      <c r="AV435" s="50"/>
      <c r="AW435" s="50"/>
      <c r="AX435" s="50"/>
      <c r="AY435" s="50"/>
      <c r="AZ435" s="50"/>
      <c r="BA435" s="50"/>
      <c r="BB435" s="50"/>
      <c r="BC435" s="50"/>
      <c r="BD435" s="50"/>
      <c r="BE435" s="50"/>
      <c r="BF435" s="50"/>
      <c r="BG435" s="50"/>
      <c r="BH435" s="50"/>
      <c r="BI435" s="50"/>
      <c r="BJ435" s="50"/>
      <c r="BK435" s="50"/>
      <c r="BL435" s="50"/>
      <c r="BM435" s="50"/>
      <c r="BN435" s="50"/>
      <c r="BO435" s="50"/>
      <c r="BP435" s="50"/>
      <c r="BQ435" s="50"/>
    </row>
    <row r="436" spans="34:69" ht="20.100000000000001" customHeight="1">
      <c r="AH436" s="50"/>
      <c r="AI436" s="50"/>
      <c r="AJ436" s="50"/>
      <c r="AK436" s="50"/>
      <c r="AL436" s="50"/>
      <c r="AM436" s="50"/>
      <c r="AN436" s="50"/>
      <c r="AO436" s="50"/>
      <c r="AP436" s="50"/>
      <c r="AQ436" s="50"/>
      <c r="AR436" s="50"/>
      <c r="AS436" s="50"/>
      <c r="AT436" s="50"/>
      <c r="AU436" s="50"/>
      <c r="AV436" s="50"/>
      <c r="AW436" s="50"/>
      <c r="AX436" s="50"/>
      <c r="AY436" s="50"/>
      <c r="AZ436" s="50"/>
      <c r="BA436" s="50"/>
      <c r="BB436" s="50"/>
      <c r="BC436" s="50"/>
      <c r="BD436" s="50"/>
      <c r="BE436" s="50"/>
      <c r="BF436" s="50"/>
      <c r="BG436" s="50"/>
      <c r="BH436" s="50"/>
      <c r="BI436" s="50"/>
      <c r="BJ436" s="50"/>
      <c r="BK436" s="50"/>
      <c r="BL436" s="50"/>
      <c r="BM436" s="50"/>
      <c r="BN436" s="50"/>
      <c r="BO436" s="50"/>
      <c r="BP436" s="50"/>
      <c r="BQ436" s="50"/>
    </row>
    <row r="437" spans="34:69" ht="20.100000000000001" customHeight="1">
      <c r="AH437" s="50"/>
      <c r="AI437" s="50"/>
      <c r="AJ437" s="50"/>
      <c r="AK437" s="50"/>
      <c r="AL437" s="50"/>
      <c r="AM437" s="50"/>
      <c r="AN437" s="50"/>
      <c r="AO437" s="50"/>
      <c r="AP437" s="50"/>
      <c r="AQ437" s="50"/>
      <c r="AR437" s="50"/>
      <c r="AS437" s="50"/>
      <c r="AT437" s="50"/>
      <c r="AU437" s="50"/>
      <c r="AV437" s="50"/>
      <c r="AW437" s="50"/>
      <c r="AX437" s="50"/>
      <c r="AY437" s="50"/>
      <c r="AZ437" s="50"/>
      <c r="BA437" s="50"/>
      <c r="BB437" s="50"/>
      <c r="BC437" s="50"/>
      <c r="BD437" s="50"/>
      <c r="BE437" s="50"/>
      <c r="BF437" s="50"/>
      <c r="BG437" s="50"/>
      <c r="BH437" s="50"/>
      <c r="BI437" s="50"/>
      <c r="BJ437" s="50"/>
      <c r="BK437" s="50"/>
      <c r="BL437" s="50"/>
      <c r="BM437" s="50"/>
      <c r="BN437" s="50"/>
      <c r="BO437" s="50"/>
      <c r="BP437" s="50"/>
      <c r="BQ437" s="50"/>
    </row>
    <row r="438" spans="34:69" ht="20.100000000000001" customHeight="1">
      <c r="AH438" s="50"/>
      <c r="AI438" s="50"/>
      <c r="AJ438" s="50"/>
      <c r="AK438" s="50"/>
      <c r="AL438" s="50"/>
      <c r="AM438" s="50"/>
      <c r="AN438" s="50"/>
      <c r="AO438" s="50"/>
      <c r="AP438" s="50"/>
      <c r="AQ438" s="50"/>
      <c r="AR438" s="50"/>
      <c r="AS438" s="50"/>
      <c r="AT438" s="50"/>
      <c r="AU438" s="50"/>
      <c r="AV438" s="50"/>
      <c r="AW438" s="50"/>
      <c r="AX438" s="50"/>
      <c r="AY438" s="50"/>
      <c r="AZ438" s="50"/>
      <c r="BA438" s="50"/>
      <c r="BB438" s="50"/>
      <c r="BC438" s="50"/>
      <c r="BD438" s="50"/>
      <c r="BE438" s="50"/>
      <c r="BF438" s="50"/>
      <c r="BG438" s="50"/>
      <c r="BH438" s="50"/>
      <c r="BI438" s="50"/>
      <c r="BJ438" s="50"/>
      <c r="BK438" s="50"/>
      <c r="BL438" s="50"/>
      <c r="BM438" s="50"/>
      <c r="BN438" s="50"/>
      <c r="BO438" s="50"/>
      <c r="BP438" s="50"/>
      <c r="BQ438" s="50"/>
    </row>
    <row r="439" spans="34:69" ht="20.100000000000001" customHeight="1">
      <c r="AH439" s="50"/>
      <c r="AI439" s="50"/>
      <c r="AJ439" s="50"/>
      <c r="AK439" s="50"/>
      <c r="AL439" s="50"/>
      <c r="AM439" s="50"/>
      <c r="AN439" s="50"/>
      <c r="AO439" s="50"/>
      <c r="AP439" s="50"/>
      <c r="AQ439" s="50"/>
      <c r="AR439" s="50"/>
      <c r="AS439" s="50"/>
      <c r="AT439" s="50"/>
      <c r="AU439" s="50"/>
      <c r="AV439" s="50"/>
      <c r="AW439" s="50"/>
      <c r="AX439" s="50"/>
      <c r="AY439" s="50"/>
      <c r="AZ439" s="50"/>
      <c r="BA439" s="50"/>
      <c r="BB439" s="50"/>
      <c r="BC439" s="50"/>
      <c r="BD439" s="50"/>
      <c r="BE439" s="50"/>
      <c r="BF439" s="50"/>
      <c r="BG439" s="50"/>
      <c r="BH439" s="50"/>
      <c r="BI439" s="50"/>
      <c r="BJ439" s="50"/>
      <c r="BK439" s="50"/>
      <c r="BL439" s="50"/>
      <c r="BM439" s="50"/>
      <c r="BN439" s="50"/>
      <c r="BO439" s="50"/>
      <c r="BP439" s="50"/>
      <c r="BQ439" s="50"/>
    </row>
    <row r="440" spans="34:69" ht="20.100000000000001" customHeight="1">
      <c r="AH440" s="50"/>
      <c r="AI440" s="50"/>
      <c r="AJ440" s="50"/>
      <c r="AK440" s="50"/>
      <c r="AL440" s="50"/>
      <c r="AM440" s="50"/>
      <c r="AN440" s="50"/>
      <c r="AO440" s="50"/>
      <c r="AP440" s="50"/>
      <c r="AQ440" s="50"/>
      <c r="AR440" s="50"/>
      <c r="AS440" s="50"/>
      <c r="AT440" s="50"/>
      <c r="AU440" s="50"/>
      <c r="AV440" s="50"/>
      <c r="AW440" s="50"/>
      <c r="AX440" s="50"/>
      <c r="AY440" s="50"/>
      <c r="AZ440" s="50"/>
      <c r="BA440" s="50"/>
      <c r="BB440" s="50"/>
      <c r="BC440" s="50"/>
      <c r="BD440" s="50"/>
      <c r="BE440" s="50"/>
      <c r="BF440" s="50"/>
      <c r="BG440" s="50"/>
      <c r="BH440" s="50"/>
      <c r="BI440" s="50"/>
      <c r="BJ440" s="50"/>
      <c r="BK440" s="50"/>
      <c r="BL440" s="50"/>
      <c r="BM440" s="50"/>
      <c r="BN440" s="50"/>
      <c r="BO440" s="50"/>
      <c r="BP440" s="50"/>
      <c r="BQ440" s="50"/>
    </row>
    <row r="441" spans="34:69" ht="20.100000000000001" customHeight="1">
      <c r="AH441" s="50"/>
      <c r="AI441" s="50"/>
      <c r="AJ441" s="50"/>
      <c r="AK441" s="50"/>
      <c r="AL441" s="50"/>
      <c r="AM441" s="50"/>
      <c r="AN441" s="50"/>
      <c r="AO441" s="50"/>
      <c r="AP441" s="50"/>
      <c r="AQ441" s="50"/>
      <c r="AR441" s="50"/>
      <c r="AS441" s="50"/>
      <c r="AT441" s="50"/>
      <c r="AU441" s="50"/>
      <c r="AV441" s="50"/>
      <c r="AW441" s="50"/>
      <c r="AX441" s="50"/>
      <c r="AY441" s="50"/>
      <c r="AZ441" s="50"/>
      <c r="BA441" s="50"/>
      <c r="BB441" s="50"/>
      <c r="BC441" s="50"/>
      <c r="BD441" s="50"/>
      <c r="BE441" s="50"/>
      <c r="BF441" s="50"/>
      <c r="BG441" s="50"/>
      <c r="BH441" s="50"/>
      <c r="BI441" s="50"/>
      <c r="BJ441" s="50"/>
      <c r="BK441" s="50"/>
      <c r="BL441" s="50"/>
      <c r="BM441" s="50"/>
      <c r="BN441" s="50"/>
      <c r="BO441" s="50"/>
      <c r="BP441" s="50"/>
      <c r="BQ441" s="50"/>
    </row>
    <row r="442" spans="34:69" ht="20.100000000000001" customHeight="1">
      <c r="AH442" s="50"/>
      <c r="AI442" s="50"/>
      <c r="AJ442" s="50"/>
      <c r="AK442" s="50"/>
      <c r="AL442" s="50"/>
      <c r="AM442" s="50"/>
      <c r="AN442" s="50"/>
      <c r="AO442" s="50"/>
      <c r="AP442" s="50"/>
      <c r="AQ442" s="50"/>
      <c r="AR442" s="50"/>
      <c r="AS442" s="50"/>
      <c r="AT442" s="50"/>
      <c r="AU442" s="50"/>
      <c r="AV442" s="50"/>
      <c r="AW442" s="50"/>
      <c r="AX442" s="50"/>
      <c r="AY442" s="50"/>
      <c r="AZ442" s="50"/>
      <c r="BA442" s="50"/>
      <c r="BB442" s="50"/>
      <c r="BC442" s="50"/>
      <c r="BD442" s="50"/>
      <c r="BE442" s="50"/>
      <c r="BF442" s="50"/>
      <c r="BG442" s="50"/>
      <c r="BH442" s="50"/>
      <c r="BI442" s="50"/>
      <c r="BJ442" s="50"/>
      <c r="BK442" s="50"/>
      <c r="BL442" s="50"/>
      <c r="BM442" s="50"/>
      <c r="BN442" s="50"/>
      <c r="BO442" s="50"/>
      <c r="BP442" s="50"/>
      <c r="BQ442" s="50"/>
    </row>
    <row r="443" spans="34:69" ht="20.100000000000001" customHeight="1">
      <c r="AH443" s="50"/>
      <c r="AI443" s="50"/>
      <c r="AJ443" s="50"/>
      <c r="AK443" s="50"/>
      <c r="AL443" s="50"/>
      <c r="AM443" s="50"/>
      <c r="AN443" s="50"/>
      <c r="AO443" s="50"/>
      <c r="AP443" s="50"/>
      <c r="AQ443" s="50"/>
      <c r="AR443" s="50"/>
      <c r="AS443" s="50"/>
      <c r="AT443" s="50"/>
      <c r="AU443" s="50"/>
      <c r="AV443" s="50"/>
      <c r="AW443" s="50"/>
      <c r="AX443" s="50"/>
      <c r="AY443" s="50"/>
      <c r="AZ443" s="50"/>
      <c r="BA443" s="50"/>
      <c r="BB443" s="50"/>
      <c r="BC443" s="50"/>
      <c r="BD443" s="50"/>
      <c r="BE443" s="50"/>
      <c r="BF443" s="50"/>
      <c r="BG443" s="50"/>
      <c r="BH443" s="50"/>
      <c r="BI443" s="50"/>
      <c r="BJ443" s="50"/>
      <c r="BK443" s="50"/>
      <c r="BL443" s="50"/>
      <c r="BM443" s="50"/>
      <c r="BN443" s="50"/>
      <c r="BO443" s="50"/>
      <c r="BP443" s="50"/>
      <c r="BQ443" s="50"/>
    </row>
    <row r="444" spans="34:69" ht="20.100000000000001" customHeight="1">
      <c r="AH444" s="50"/>
      <c r="AI444" s="50"/>
      <c r="AJ444" s="50"/>
      <c r="AK444" s="50"/>
      <c r="AL444" s="50"/>
      <c r="AM444" s="50"/>
      <c r="AN444" s="50"/>
      <c r="AO444" s="50"/>
      <c r="AP444" s="50"/>
      <c r="AQ444" s="50"/>
      <c r="AR444" s="50"/>
      <c r="AS444" s="50"/>
      <c r="AT444" s="50"/>
      <c r="AU444" s="50"/>
      <c r="AV444" s="50"/>
      <c r="AW444" s="50"/>
      <c r="AX444" s="50"/>
      <c r="AY444" s="50"/>
      <c r="AZ444" s="50"/>
      <c r="BA444" s="50"/>
      <c r="BB444" s="50"/>
      <c r="BC444" s="50"/>
      <c r="BD444" s="50"/>
      <c r="BE444" s="50"/>
      <c r="BF444" s="50"/>
      <c r="BG444" s="50"/>
      <c r="BH444" s="50"/>
      <c r="BI444" s="50"/>
      <c r="BJ444" s="50"/>
      <c r="BK444" s="50"/>
      <c r="BL444" s="50"/>
      <c r="BM444" s="50"/>
      <c r="BN444" s="50"/>
      <c r="BO444" s="50"/>
      <c r="BP444" s="50"/>
      <c r="BQ444" s="50"/>
    </row>
    <row r="445" spans="34:69" ht="20.100000000000001" customHeight="1">
      <c r="AH445" s="50"/>
      <c r="AI445" s="50"/>
      <c r="AJ445" s="50"/>
      <c r="AK445" s="50"/>
      <c r="AL445" s="50"/>
      <c r="AM445" s="50"/>
      <c r="AN445" s="50"/>
      <c r="AO445" s="50"/>
      <c r="AP445" s="50"/>
      <c r="AQ445" s="50"/>
      <c r="AR445" s="50"/>
      <c r="AS445" s="50"/>
      <c r="AT445" s="50"/>
      <c r="AU445" s="50"/>
      <c r="AV445" s="50"/>
      <c r="AW445" s="50"/>
      <c r="AX445" s="50"/>
      <c r="AY445" s="50"/>
      <c r="AZ445" s="50"/>
      <c r="BA445" s="50"/>
      <c r="BB445" s="50"/>
      <c r="BC445" s="50"/>
      <c r="BD445" s="50"/>
      <c r="BE445" s="50"/>
      <c r="BF445" s="50"/>
      <c r="BG445" s="50"/>
      <c r="BH445" s="50"/>
      <c r="BI445" s="50"/>
      <c r="BJ445" s="50"/>
      <c r="BK445" s="50"/>
      <c r="BL445" s="50"/>
      <c r="BM445" s="50"/>
      <c r="BN445" s="50"/>
      <c r="BO445" s="50"/>
      <c r="BP445" s="50"/>
      <c r="BQ445" s="50"/>
    </row>
    <row r="446" spans="34:69" ht="20.100000000000001" customHeight="1">
      <c r="AH446" s="50"/>
      <c r="AI446" s="50"/>
      <c r="AJ446" s="50"/>
      <c r="AK446" s="50"/>
      <c r="AL446" s="50"/>
      <c r="AM446" s="50"/>
      <c r="AN446" s="50"/>
      <c r="AO446" s="50"/>
      <c r="AP446" s="50"/>
      <c r="AQ446" s="50"/>
      <c r="AR446" s="50"/>
      <c r="AS446" s="50"/>
      <c r="AT446" s="50"/>
      <c r="AU446" s="50"/>
      <c r="AV446" s="50"/>
      <c r="AW446" s="50"/>
      <c r="AX446" s="50"/>
      <c r="AY446" s="50"/>
      <c r="AZ446" s="50"/>
      <c r="BA446" s="50"/>
      <c r="BB446" s="50"/>
      <c r="BC446" s="50"/>
      <c r="BD446" s="50"/>
      <c r="BE446" s="50"/>
      <c r="BF446" s="50"/>
      <c r="BG446" s="50"/>
      <c r="BH446" s="50"/>
      <c r="BI446" s="50"/>
      <c r="BJ446" s="50"/>
      <c r="BK446" s="50"/>
      <c r="BL446" s="50"/>
      <c r="BM446" s="50"/>
      <c r="BN446" s="50"/>
      <c r="BO446" s="50"/>
      <c r="BP446" s="50"/>
      <c r="BQ446" s="50"/>
    </row>
    <row r="447" spans="34:69" ht="20.100000000000001" customHeight="1">
      <c r="AH447" s="50"/>
      <c r="AI447" s="50"/>
      <c r="AJ447" s="50"/>
      <c r="AK447" s="50"/>
      <c r="AL447" s="50"/>
      <c r="AM447" s="50"/>
      <c r="AN447" s="50"/>
      <c r="AO447" s="50"/>
      <c r="AP447" s="50"/>
      <c r="AQ447" s="50"/>
      <c r="AR447" s="50"/>
      <c r="AS447" s="50"/>
      <c r="AT447" s="50"/>
      <c r="AU447" s="50"/>
      <c r="AV447" s="50"/>
      <c r="AW447" s="50"/>
      <c r="AX447" s="50"/>
      <c r="AY447" s="50"/>
      <c r="AZ447" s="50"/>
      <c r="BA447" s="50"/>
      <c r="BB447" s="50"/>
      <c r="BC447" s="50"/>
      <c r="BD447" s="50"/>
      <c r="BE447" s="50"/>
      <c r="BF447" s="50"/>
      <c r="BG447" s="50"/>
      <c r="BH447" s="50"/>
      <c r="BI447" s="50"/>
      <c r="BJ447" s="50"/>
      <c r="BK447" s="50"/>
      <c r="BL447" s="50"/>
      <c r="BM447" s="50"/>
      <c r="BN447" s="50"/>
      <c r="BO447" s="50"/>
      <c r="BP447" s="50"/>
      <c r="BQ447" s="50"/>
    </row>
    <row r="448" spans="34:69" ht="20.100000000000001" customHeight="1">
      <c r="AH448" s="50"/>
      <c r="AI448" s="50"/>
      <c r="AJ448" s="50"/>
      <c r="AK448" s="50"/>
      <c r="AL448" s="50"/>
      <c r="AM448" s="50"/>
      <c r="AN448" s="50"/>
      <c r="AO448" s="50"/>
      <c r="AP448" s="50"/>
      <c r="AQ448" s="50"/>
      <c r="AR448" s="50"/>
      <c r="AS448" s="50"/>
      <c r="AT448" s="50"/>
      <c r="AU448" s="50"/>
      <c r="AV448" s="50"/>
      <c r="AW448" s="50"/>
      <c r="AX448" s="50"/>
      <c r="AY448" s="50"/>
      <c r="AZ448" s="50"/>
      <c r="BA448" s="50"/>
      <c r="BB448" s="50"/>
      <c r="BC448" s="50"/>
      <c r="BD448" s="50"/>
      <c r="BE448" s="50"/>
      <c r="BF448" s="50"/>
      <c r="BG448" s="50"/>
      <c r="BH448" s="50"/>
      <c r="BI448" s="50"/>
      <c r="BJ448" s="50"/>
      <c r="BK448" s="50"/>
      <c r="BL448" s="50"/>
      <c r="BM448" s="50"/>
      <c r="BN448" s="50"/>
      <c r="BO448" s="50"/>
      <c r="BP448" s="50"/>
      <c r="BQ448" s="50"/>
    </row>
    <row r="449" spans="34:69" ht="20.100000000000001" customHeight="1">
      <c r="AH449" s="50"/>
      <c r="AI449" s="50"/>
      <c r="AJ449" s="50"/>
      <c r="AK449" s="50"/>
      <c r="AL449" s="50"/>
      <c r="AM449" s="50"/>
      <c r="AN449" s="50"/>
      <c r="AO449" s="50"/>
      <c r="AP449" s="50"/>
      <c r="AQ449" s="50"/>
      <c r="AR449" s="50"/>
      <c r="AS449" s="50"/>
      <c r="AT449" s="50"/>
      <c r="AU449" s="50"/>
      <c r="AV449" s="50"/>
      <c r="AW449" s="50"/>
      <c r="AX449" s="50"/>
      <c r="AY449" s="50"/>
      <c r="AZ449" s="50"/>
      <c r="BA449" s="50"/>
      <c r="BB449" s="50"/>
      <c r="BC449" s="50"/>
      <c r="BD449" s="50"/>
      <c r="BE449" s="50"/>
      <c r="BF449" s="50"/>
      <c r="BG449" s="50"/>
      <c r="BH449" s="50"/>
      <c r="BI449" s="50"/>
      <c r="BJ449" s="50"/>
      <c r="BK449" s="50"/>
      <c r="BL449" s="50"/>
      <c r="BM449" s="50"/>
      <c r="BN449" s="50"/>
      <c r="BO449" s="50"/>
      <c r="BP449" s="50"/>
      <c r="BQ449" s="50"/>
    </row>
    <row r="450" spans="34:69" ht="20.100000000000001" customHeight="1">
      <c r="AH450" s="50"/>
      <c r="AI450" s="50"/>
      <c r="AJ450" s="50"/>
      <c r="AK450" s="50"/>
      <c r="AL450" s="50"/>
      <c r="AM450" s="50"/>
      <c r="AN450" s="50"/>
      <c r="AO450" s="50"/>
      <c r="AP450" s="50"/>
      <c r="AQ450" s="50"/>
      <c r="AR450" s="50"/>
      <c r="AS450" s="50"/>
      <c r="AT450" s="50"/>
      <c r="AU450" s="50"/>
      <c r="AV450" s="50"/>
      <c r="AW450" s="50"/>
      <c r="AX450" s="50"/>
      <c r="AY450" s="50"/>
      <c r="AZ450" s="50"/>
      <c r="BA450" s="50"/>
      <c r="BB450" s="50"/>
      <c r="BC450" s="50"/>
      <c r="BD450" s="50"/>
      <c r="BE450" s="50"/>
      <c r="BF450" s="50"/>
      <c r="BG450" s="50"/>
      <c r="BH450" s="50"/>
      <c r="BI450" s="50"/>
      <c r="BJ450" s="50"/>
      <c r="BK450" s="50"/>
      <c r="BL450" s="50"/>
      <c r="BM450" s="50"/>
      <c r="BN450" s="50"/>
      <c r="BO450" s="50"/>
      <c r="BP450" s="50"/>
      <c r="BQ450" s="50"/>
    </row>
    <row r="451" spans="34:69" ht="20.100000000000001" customHeight="1">
      <c r="AH451" s="50"/>
      <c r="AI451" s="50"/>
      <c r="AJ451" s="50"/>
      <c r="AK451" s="50"/>
      <c r="AL451" s="50"/>
      <c r="AM451" s="50"/>
      <c r="AN451" s="50"/>
      <c r="AO451" s="50"/>
      <c r="AP451" s="50"/>
      <c r="AQ451" s="50"/>
      <c r="AR451" s="50"/>
      <c r="AS451" s="50"/>
      <c r="AT451" s="50"/>
      <c r="AU451" s="50"/>
      <c r="AV451" s="50"/>
      <c r="AW451" s="50"/>
      <c r="AX451" s="50"/>
      <c r="AY451" s="50"/>
      <c r="AZ451" s="50"/>
      <c r="BA451" s="50"/>
      <c r="BB451" s="50"/>
      <c r="BC451" s="50"/>
      <c r="BD451" s="50"/>
      <c r="BE451" s="50"/>
      <c r="BF451" s="50"/>
      <c r="BG451" s="50"/>
      <c r="BH451" s="50"/>
      <c r="BI451" s="50"/>
      <c r="BJ451" s="50"/>
      <c r="BK451" s="50"/>
      <c r="BL451" s="50"/>
      <c r="BM451" s="50"/>
      <c r="BN451" s="50"/>
      <c r="BO451" s="50"/>
      <c r="BP451" s="50"/>
      <c r="BQ451" s="50"/>
    </row>
    <row r="452" spans="34:69" ht="20.100000000000001" customHeight="1">
      <c r="AH452" s="50"/>
      <c r="AI452" s="50"/>
      <c r="AJ452" s="50"/>
      <c r="AK452" s="50"/>
      <c r="AL452" s="50"/>
      <c r="AM452" s="50"/>
      <c r="AN452" s="50"/>
      <c r="AO452" s="50"/>
      <c r="AP452" s="50"/>
      <c r="AQ452" s="50"/>
      <c r="AR452" s="50"/>
      <c r="AS452" s="50"/>
      <c r="AT452" s="50"/>
      <c r="AU452" s="50"/>
      <c r="AV452" s="50"/>
      <c r="AW452" s="50"/>
      <c r="AX452" s="50"/>
      <c r="AY452" s="50"/>
      <c r="AZ452" s="50"/>
      <c r="BA452" s="50"/>
      <c r="BB452" s="50"/>
      <c r="BC452" s="50"/>
      <c r="BD452" s="50"/>
      <c r="BE452" s="50"/>
      <c r="BF452" s="50"/>
      <c r="BG452" s="50"/>
      <c r="BH452" s="50"/>
      <c r="BI452" s="50"/>
      <c r="BJ452" s="50"/>
      <c r="BK452" s="50"/>
      <c r="BL452" s="50"/>
      <c r="BM452" s="50"/>
      <c r="BN452" s="50"/>
      <c r="BO452" s="50"/>
      <c r="BP452" s="50"/>
      <c r="BQ452" s="50"/>
    </row>
    <row r="453" spans="34:69" ht="20.100000000000001" customHeight="1">
      <c r="AH453" s="50"/>
      <c r="AI453" s="50"/>
      <c r="AJ453" s="50"/>
      <c r="AK453" s="50"/>
      <c r="AL453" s="50"/>
      <c r="AM453" s="50"/>
      <c r="AN453" s="50"/>
      <c r="AO453" s="50"/>
      <c r="AP453" s="50"/>
      <c r="AQ453" s="50"/>
      <c r="AR453" s="50"/>
      <c r="AS453" s="50"/>
      <c r="AT453" s="50"/>
      <c r="AU453" s="50"/>
      <c r="AV453" s="50"/>
      <c r="AW453" s="50"/>
      <c r="AX453" s="50"/>
      <c r="AY453" s="50"/>
      <c r="AZ453" s="50"/>
      <c r="BA453" s="50"/>
      <c r="BB453" s="50"/>
      <c r="BC453" s="50"/>
      <c r="BD453" s="50"/>
      <c r="BE453" s="50"/>
      <c r="BF453" s="50"/>
      <c r="BG453" s="50"/>
      <c r="BH453" s="50"/>
      <c r="BI453" s="50"/>
      <c r="BJ453" s="50"/>
      <c r="BK453" s="50"/>
      <c r="BL453" s="50"/>
      <c r="BM453" s="50"/>
      <c r="BN453" s="50"/>
      <c r="BO453" s="50"/>
      <c r="BP453" s="50"/>
      <c r="BQ453" s="50"/>
    </row>
    <row r="454" spans="34:69" ht="20.100000000000001" customHeight="1">
      <c r="AH454" s="50"/>
      <c r="AI454" s="50"/>
      <c r="AJ454" s="50"/>
      <c r="AK454" s="50"/>
      <c r="AL454" s="50"/>
      <c r="AM454" s="50"/>
      <c r="AN454" s="50"/>
      <c r="AO454" s="50"/>
      <c r="AP454" s="50"/>
      <c r="AQ454" s="50"/>
      <c r="AR454" s="50"/>
      <c r="AS454" s="50"/>
      <c r="AT454" s="50"/>
      <c r="AU454" s="50"/>
      <c r="AV454" s="50"/>
      <c r="AW454" s="50"/>
      <c r="AX454" s="50"/>
      <c r="AY454" s="50"/>
      <c r="AZ454" s="50"/>
      <c r="BA454" s="50"/>
      <c r="BB454" s="50"/>
      <c r="BC454" s="50"/>
      <c r="BD454" s="50"/>
      <c r="BE454" s="50"/>
      <c r="BF454" s="50"/>
      <c r="BG454" s="50"/>
      <c r="BH454" s="50"/>
      <c r="BI454" s="50"/>
      <c r="BJ454" s="50"/>
      <c r="BK454" s="50"/>
      <c r="BL454" s="50"/>
      <c r="BM454" s="50"/>
      <c r="BN454" s="50"/>
      <c r="BO454" s="50"/>
      <c r="BP454" s="50"/>
      <c r="BQ454" s="50"/>
    </row>
    <row r="455" spans="34:69" ht="20.100000000000001" customHeight="1">
      <c r="AH455" s="50"/>
      <c r="AI455" s="50"/>
      <c r="AJ455" s="50"/>
      <c r="AK455" s="50"/>
      <c r="AL455" s="50"/>
      <c r="AM455" s="50"/>
      <c r="AN455" s="50"/>
      <c r="AO455" s="50"/>
      <c r="AP455" s="50"/>
      <c r="AQ455" s="50"/>
      <c r="AR455" s="50"/>
      <c r="AS455" s="50"/>
      <c r="AT455" s="50"/>
      <c r="AU455" s="50"/>
      <c r="AV455" s="50"/>
      <c r="AW455" s="50"/>
      <c r="AX455" s="50"/>
      <c r="AY455" s="50"/>
      <c r="AZ455" s="50"/>
      <c r="BA455" s="50"/>
      <c r="BB455" s="50"/>
      <c r="BC455" s="50"/>
      <c r="BD455" s="50"/>
      <c r="BE455" s="50"/>
      <c r="BF455" s="50"/>
      <c r="BG455" s="50"/>
      <c r="BH455" s="50"/>
      <c r="BI455" s="50"/>
      <c r="BJ455" s="50"/>
      <c r="BK455" s="50"/>
      <c r="BL455" s="50"/>
      <c r="BM455" s="50"/>
      <c r="BN455" s="50"/>
      <c r="BO455" s="50"/>
      <c r="BP455" s="50"/>
      <c r="BQ455" s="50"/>
    </row>
    <row r="456" spans="34:69" ht="20.100000000000001" customHeight="1">
      <c r="AH456" s="50"/>
      <c r="AI456" s="50"/>
      <c r="AJ456" s="50"/>
      <c r="AK456" s="50"/>
      <c r="AL456" s="50"/>
      <c r="AM456" s="50"/>
      <c r="AN456" s="50"/>
      <c r="AO456" s="50"/>
      <c r="AP456" s="50"/>
      <c r="AQ456" s="50"/>
      <c r="AR456" s="50"/>
      <c r="AS456" s="50"/>
      <c r="AT456" s="50"/>
      <c r="AU456" s="50"/>
      <c r="AV456" s="50"/>
      <c r="AW456" s="50"/>
      <c r="AX456" s="50"/>
      <c r="AY456" s="50"/>
      <c r="AZ456" s="50"/>
      <c r="BA456" s="50"/>
      <c r="BB456" s="50"/>
      <c r="BC456" s="50"/>
      <c r="BD456" s="50"/>
      <c r="BE456" s="50"/>
      <c r="BF456" s="50"/>
      <c r="BG456" s="50"/>
      <c r="BH456" s="50"/>
      <c r="BI456" s="50"/>
      <c r="BJ456" s="50"/>
      <c r="BK456" s="50"/>
      <c r="BL456" s="50"/>
      <c r="BM456" s="50"/>
      <c r="BN456" s="50"/>
      <c r="BO456" s="50"/>
      <c r="BP456" s="50"/>
      <c r="BQ456" s="50"/>
    </row>
    <row r="457" spans="34:69" ht="20.100000000000001" customHeight="1">
      <c r="AH457" s="50"/>
      <c r="AI457" s="50"/>
      <c r="AJ457" s="50"/>
      <c r="AK457" s="50"/>
      <c r="AL457" s="50"/>
      <c r="AM457" s="50"/>
      <c r="AN457" s="50"/>
      <c r="AO457" s="50"/>
      <c r="AP457" s="50"/>
      <c r="AQ457" s="50"/>
      <c r="AR457" s="50"/>
      <c r="AS457" s="50"/>
      <c r="AT457" s="50"/>
      <c r="AU457" s="50"/>
      <c r="AV457" s="50"/>
      <c r="AW457" s="50"/>
      <c r="AX457" s="50"/>
      <c r="AY457" s="50"/>
      <c r="AZ457" s="50"/>
      <c r="BA457" s="50"/>
      <c r="BB457" s="50"/>
      <c r="BC457" s="50"/>
      <c r="BD457" s="50"/>
      <c r="BE457" s="50"/>
      <c r="BF457" s="50"/>
      <c r="BG457" s="50"/>
      <c r="BH457" s="50"/>
      <c r="BI457" s="50"/>
      <c r="BJ457" s="50"/>
      <c r="BK457" s="50"/>
      <c r="BL457" s="50"/>
      <c r="BM457" s="50"/>
      <c r="BN457" s="50"/>
      <c r="BO457" s="50"/>
      <c r="BP457" s="50"/>
      <c r="BQ457" s="50"/>
    </row>
    <row r="458" spans="34:69" ht="20.100000000000001" customHeight="1">
      <c r="AH458" s="50"/>
      <c r="AI458" s="50"/>
      <c r="AJ458" s="50"/>
      <c r="AK458" s="50"/>
      <c r="AL458" s="50"/>
      <c r="AM458" s="50"/>
      <c r="AN458" s="50"/>
      <c r="AO458" s="50"/>
      <c r="AP458" s="50"/>
      <c r="AQ458" s="50"/>
      <c r="AR458" s="50"/>
      <c r="AS458" s="50"/>
      <c r="AT458" s="50"/>
      <c r="AU458" s="50"/>
      <c r="AV458" s="50"/>
      <c r="AW458" s="50"/>
      <c r="AX458" s="50"/>
      <c r="AY458" s="50"/>
      <c r="AZ458" s="50"/>
      <c r="BA458" s="50"/>
      <c r="BB458" s="50"/>
      <c r="BC458" s="50"/>
      <c r="BD458" s="50"/>
      <c r="BE458" s="50"/>
      <c r="BF458" s="50"/>
      <c r="BG458" s="50"/>
      <c r="BH458" s="50"/>
      <c r="BI458" s="50"/>
      <c r="BJ458" s="50"/>
      <c r="BK458" s="50"/>
      <c r="BL458" s="50"/>
      <c r="BM458" s="50"/>
      <c r="BN458" s="50"/>
      <c r="BO458" s="50"/>
      <c r="BP458" s="50"/>
      <c r="BQ458" s="50"/>
    </row>
    <row r="459" spans="34:69" ht="20.100000000000001" customHeight="1">
      <c r="AH459" s="50"/>
      <c r="AI459" s="50"/>
      <c r="AJ459" s="50"/>
      <c r="AK459" s="50"/>
      <c r="AL459" s="50"/>
      <c r="AM459" s="50"/>
      <c r="AN459" s="50"/>
      <c r="AO459" s="50"/>
      <c r="AP459" s="50"/>
      <c r="AQ459" s="50"/>
      <c r="AR459" s="50"/>
      <c r="AS459" s="50"/>
      <c r="AT459" s="50"/>
      <c r="AU459" s="50"/>
      <c r="AV459" s="50"/>
      <c r="AW459" s="50"/>
      <c r="AX459" s="50"/>
      <c r="AY459" s="50"/>
      <c r="AZ459" s="50"/>
      <c r="BA459" s="50"/>
      <c r="BB459" s="50"/>
      <c r="BC459" s="50"/>
      <c r="BD459" s="50"/>
      <c r="BE459" s="50"/>
      <c r="BF459" s="50"/>
      <c r="BG459" s="50"/>
      <c r="BH459" s="50"/>
      <c r="BI459" s="50"/>
      <c r="BJ459" s="50"/>
      <c r="BK459" s="50"/>
      <c r="BL459" s="50"/>
      <c r="BM459" s="50"/>
      <c r="BN459" s="50"/>
      <c r="BO459" s="50"/>
      <c r="BP459" s="50"/>
      <c r="BQ459" s="50"/>
    </row>
    <row r="460" spans="34:69" ht="20.100000000000001" customHeight="1">
      <c r="AH460" s="50"/>
      <c r="AI460" s="50"/>
      <c r="AJ460" s="50"/>
      <c r="AK460" s="50"/>
      <c r="AL460" s="50"/>
      <c r="AM460" s="50"/>
      <c r="AN460" s="50"/>
      <c r="AO460" s="50"/>
      <c r="AP460" s="50"/>
      <c r="AQ460" s="50"/>
      <c r="AR460" s="50"/>
      <c r="AS460" s="50"/>
      <c r="AT460" s="50"/>
      <c r="AU460" s="50"/>
      <c r="AV460" s="50"/>
      <c r="AW460" s="50"/>
      <c r="AX460" s="50"/>
      <c r="AY460" s="50"/>
      <c r="AZ460" s="50"/>
      <c r="BA460" s="50"/>
      <c r="BB460" s="50"/>
      <c r="BC460" s="50"/>
      <c r="BD460" s="50"/>
      <c r="BE460" s="50"/>
      <c r="BF460" s="50"/>
      <c r="BG460" s="50"/>
      <c r="BH460" s="50"/>
      <c r="BI460" s="50"/>
      <c r="BJ460" s="50"/>
      <c r="BK460" s="50"/>
      <c r="BL460" s="50"/>
      <c r="BM460" s="50"/>
      <c r="BN460" s="50"/>
      <c r="BO460" s="50"/>
      <c r="BP460" s="50"/>
      <c r="BQ460" s="50"/>
    </row>
    <row r="461" spans="34:69" ht="20.100000000000001" customHeight="1">
      <c r="AH461" s="50"/>
      <c r="AI461" s="50"/>
      <c r="AJ461" s="50"/>
      <c r="AK461" s="50"/>
      <c r="AL461" s="50"/>
      <c r="AM461" s="50"/>
      <c r="AN461" s="50"/>
      <c r="AO461" s="50"/>
      <c r="AP461" s="50"/>
      <c r="AQ461" s="50"/>
      <c r="AR461" s="50"/>
      <c r="AS461" s="50"/>
      <c r="AT461" s="50"/>
      <c r="AU461" s="50"/>
      <c r="AV461" s="50"/>
      <c r="AW461" s="50"/>
      <c r="AX461" s="50"/>
      <c r="AY461" s="50"/>
      <c r="AZ461" s="50"/>
      <c r="BA461" s="50"/>
      <c r="BB461" s="50"/>
      <c r="BC461" s="50"/>
      <c r="BD461" s="50"/>
      <c r="BE461" s="50"/>
      <c r="BF461" s="50"/>
      <c r="BG461" s="50"/>
      <c r="BH461" s="50"/>
      <c r="BI461" s="50"/>
      <c r="BJ461" s="50"/>
      <c r="BK461" s="50"/>
      <c r="BL461" s="50"/>
      <c r="BM461" s="50"/>
      <c r="BN461" s="50"/>
      <c r="BO461" s="50"/>
      <c r="BP461" s="50"/>
      <c r="BQ461" s="50"/>
    </row>
    <row r="462" spans="34:69" ht="20.100000000000001" customHeight="1">
      <c r="AH462" s="50"/>
      <c r="AI462" s="50"/>
      <c r="AJ462" s="50"/>
      <c r="AK462" s="50"/>
      <c r="AL462" s="50"/>
      <c r="AM462" s="50"/>
      <c r="AN462" s="50"/>
      <c r="AO462" s="50"/>
      <c r="AP462" s="50"/>
      <c r="AQ462" s="50"/>
      <c r="AR462" s="50"/>
      <c r="AS462" s="50"/>
      <c r="AT462" s="50"/>
      <c r="AU462" s="50"/>
      <c r="AV462" s="50"/>
      <c r="AW462" s="50"/>
      <c r="AX462" s="50"/>
      <c r="AY462" s="50"/>
      <c r="AZ462" s="50"/>
      <c r="BA462" s="50"/>
      <c r="BB462" s="50"/>
      <c r="BC462" s="50"/>
      <c r="BD462" s="50"/>
      <c r="BE462" s="50"/>
      <c r="BF462" s="50"/>
      <c r="BG462" s="50"/>
      <c r="BH462" s="50"/>
      <c r="BI462" s="50"/>
      <c r="BJ462" s="50"/>
      <c r="BK462" s="50"/>
      <c r="BL462" s="50"/>
      <c r="BM462" s="50"/>
      <c r="BN462" s="50"/>
      <c r="BO462" s="50"/>
      <c r="BP462" s="50"/>
      <c r="BQ462" s="50"/>
    </row>
    <row r="463" spans="34:69" ht="20.100000000000001" customHeight="1">
      <c r="AH463" s="50"/>
      <c r="AI463" s="50"/>
      <c r="AJ463" s="50"/>
      <c r="AK463" s="50"/>
      <c r="AL463" s="50"/>
      <c r="AM463" s="50"/>
      <c r="AN463" s="50"/>
      <c r="AO463" s="50"/>
      <c r="AP463" s="50"/>
      <c r="AQ463" s="50"/>
      <c r="AR463" s="50"/>
      <c r="AS463" s="50"/>
      <c r="AT463" s="50"/>
      <c r="AU463" s="50"/>
      <c r="AV463" s="50"/>
      <c r="AW463" s="50"/>
      <c r="AX463" s="50"/>
      <c r="AY463" s="50"/>
      <c r="AZ463" s="50"/>
      <c r="BA463" s="50"/>
      <c r="BB463" s="50"/>
      <c r="BC463" s="50"/>
      <c r="BD463" s="50"/>
      <c r="BE463" s="50"/>
      <c r="BF463" s="50"/>
      <c r="BG463" s="50"/>
      <c r="BH463" s="50"/>
      <c r="BI463" s="50"/>
      <c r="BJ463" s="50"/>
      <c r="BK463" s="50"/>
      <c r="BL463" s="50"/>
      <c r="BM463" s="50"/>
      <c r="BN463" s="50"/>
      <c r="BO463" s="50"/>
      <c r="BP463" s="50"/>
      <c r="BQ463" s="50"/>
    </row>
    <row r="464" spans="34:69" ht="20.100000000000001" customHeight="1">
      <c r="AH464" s="50"/>
      <c r="AI464" s="50"/>
      <c r="AJ464" s="50"/>
      <c r="AK464" s="50"/>
      <c r="AL464" s="50"/>
      <c r="AM464" s="50"/>
      <c r="AN464" s="50"/>
      <c r="AO464" s="50"/>
      <c r="AP464" s="50"/>
      <c r="AQ464" s="50"/>
      <c r="AR464" s="50"/>
      <c r="AS464" s="50"/>
      <c r="AT464" s="50"/>
      <c r="AU464" s="50"/>
      <c r="AV464" s="50"/>
      <c r="AW464" s="50"/>
      <c r="AX464" s="50"/>
      <c r="AY464" s="50"/>
      <c r="AZ464" s="50"/>
      <c r="BA464" s="50"/>
      <c r="BB464" s="50"/>
      <c r="BC464" s="50"/>
      <c r="BD464" s="50"/>
      <c r="BE464" s="50"/>
      <c r="BF464" s="50"/>
      <c r="BG464" s="50"/>
      <c r="BH464" s="50"/>
      <c r="BI464" s="50"/>
      <c r="BJ464" s="50"/>
      <c r="BK464" s="50"/>
      <c r="BL464" s="50"/>
      <c r="BM464" s="50"/>
      <c r="BN464" s="50"/>
      <c r="BO464" s="50"/>
      <c r="BP464" s="50"/>
      <c r="BQ464" s="50"/>
    </row>
    <row r="465" spans="34:69" ht="20.100000000000001" customHeight="1">
      <c r="AH465" s="50"/>
      <c r="AI465" s="50"/>
      <c r="AJ465" s="50"/>
      <c r="AK465" s="50"/>
      <c r="AL465" s="50"/>
      <c r="AM465" s="50"/>
      <c r="AN465" s="50"/>
      <c r="AO465" s="50"/>
      <c r="AP465" s="50"/>
      <c r="AQ465" s="50"/>
      <c r="AR465" s="50"/>
      <c r="AS465" s="50"/>
      <c r="AT465" s="50"/>
      <c r="AU465" s="50"/>
      <c r="AV465" s="50"/>
      <c r="AW465" s="50"/>
      <c r="AX465" s="50"/>
      <c r="AY465" s="50"/>
      <c r="AZ465" s="50"/>
      <c r="BA465" s="50"/>
      <c r="BB465" s="50"/>
      <c r="BC465" s="50"/>
      <c r="BD465" s="50"/>
      <c r="BE465" s="50"/>
      <c r="BF465" s="50"/>
      <c r="BG465" s="50"/>
      <c r="BH465" s="50"/>
      <c r="BI465" s="50"/>
      <c r="BJ465" s="50"/>
      <c r="BK465" s="50"/>
      <c r="BL465" s="50"/>
      <c r="BM465" s="50"/>
      <c r="BN465" s="50"/>
      <c r="BO465" s="50"/>
      <c r="BP465" s="50"/>
      <c r="BQ465" s="50"/>
    </row>
    <row r="466" spans="34:69" ht="20.100000000000001" customHeight="1">
      <c r="AH466" s="50"/>
      <c r="AI466" s="50"/>
      <c r="AJ466" s="50"/>
      <c r="AK466" s="50"/>
      <c r="AL466" s="50"/>
      <c r="AM466" s="50"/>
      <c r="AN466" s="50"/>
      <c r="AO466" s="50"/>
      <c r="AP466" s="50"/>
      <c r="AQ466" s="50"/>
      <c r="AR466" s="50"/>
      <c r="AS466" s="50"/>
      <c r="AT466" s="50"/>
      <c r="AU466" s="50"/>
      <c r="AV466" s="50"/>
      <c r="AW466" s="50"/>
      <c r="AX466" s="50"/>
      <c r="AY466" s="50"/>
      <c r="AZ466" s="50"/>
      <c r="BA466" s="50"/>
      <c r="BB466" s="50"/>
      <c r="BC466" s="50"/>
      <c r="BD466" s="50"/>
      <c r="BE466" s="50"/>
      <c r="BF466" s="50"/>
      <c r="BG466" s="50"/>
      <c r="BH466" s="50"/>
      <c r="BI466" s="50"/>
      <c r="BJ466" s="50"/>
      <c r="BK466" s="50"/>
      <c r="BL466" s="50"/>
      <c r="BM466" s="50"/>
      <c r="BN466" s="50"/>
      <c r="BO466" s="50"/>
      <c r="BP466" s="50"/>
      <c r="BQ466" s="50"/>
    </row>
    <row r="467" spans="34:69" ht="20.100000000000001" customHeight="1">
      <c r="AH467" s="50"/>
      <c r="AI467" s="50"/>
      <c r="AJ467" s="50"/>
      <c r="AK467" s="50"/>
      <c r="AL467" s="50"/>
      <c r="AM467" s="50"/>
      <c r="AN467" s="50"/>
      <c r="AO467" s="50"/>
      <c r="AP467" s="50"/>
      <c r="AQ467" s="50"/>
      <c r="AR467" s="50"/>
      <c r="AS467" s="50"/>
      <c r="AT467" s="50"/>
      <c r="AU467" s="50"/>
      <c r="AV467" s="50"/>
      <c r="AW467" s="50"/>
      <c r="AX467" s="50"/>
      <c r="AY467" s="50"/>
      <c r="AZ467" s="50"/>
      <c r="BA467" s="50"/>
      <c r="BB467" s="50"/>
      <c r="BC467" s="50"/>
      <c r="BD467" s="50"/>
      <c r="BE467" s="50"/>
      <c r="BF467" s="50"/>
      <c r="BG467" s="50"/>
      <c r="BH467" s="50"/>
      <c r="BI467" s="50"/>
      <c r="BJ467" s="50"/>
      <c r="BK467" s="50"/>
      <c r="BL467" s="50"/>
      <c r="BM467" s="50"/>
      <c r="BN467" s="50"/>
      <c r="BO467" s="50"/>
      <c r="BP467" s="50"/>
      <c r="BQ467" s="50"/>
    </row>
    <row r="468" spans="34:69" ht="20.100000000000001" customHeight="1">
      <c r="AH468" s="50"/>
      <c r="AI468" s="50"/>
      <c r="AJ468" s="50"/>
      <c r="AK468" s="50"/>
      <c r="AL468" s="50"/>
      <c r="AM468" s="50"/>
      <c r="AN468" s="50"/>
      <c r="AO468" s="50"/>
      <c r="AP468" s="50"/>
      <c r="AQ468" s="50"/>
      <c r="AR468" s="50"/>
      <c r="AS468" s="50"/>
      <c r="AT468" s="50"/>
      <c r="AU468" s="50"/>
      <c r="AV468" s="50"/>
      <c r="AW468" s="50"/>
      <c r="AX468" s="50"/>
      <c r="AY468" s="50"/>
      <c r="AZ468" s="50"/>
      <c r="BA468" s="50"/>
      <c r="BB468" s="50"/>
      <c r="BC468" s="50"/>
      <c r="BD468" s="50"/>
      <c r="BE468" s="50"/>
      <c r="BF468" s="50"/>
      <c r="BG468" s="50"/>
      <c r="BH468" s="50"/>
      <c r="BI468" s="50"/>
      <c r="BJ468" s="50"/>
      <c r="BK468" s="50"/>
      <c r="BL468" s="50"/>
      <c r="BM468" s="50"/>
      <c r="BN468" s="50"/>
      <c r="BO468" s="50"/>
      <c r="BP468" s="50"/>
      <c r="BQ468" s="50"/>
    </row>
    <row r="469" spans="34:69" ht="20.100000000000001" customHeight="1">
      <c r="AH469" s="50"/>
      <c r="AI469" s="50"/>
      <c r="AJ469" s="50"/>
      <c r="AK469" s="50"/>
      <c r="AL469" s="50"/>
      <c r="AM469" s="50"/>
      <c r="AN469" s="50"/>
      <c r="AO469" s="50"/>
      <c r="AP469" s="50"/>
      <c r="AQ469" s="50"/>
      <c r="AR469" s="50"/>
      <c r="AS469" s="50"/>
      <c r="AT469" s="50"/>
      <c r="AU469" s="50"/>
      <c r="AV469" s="50"/>
      <c r="AW469" s="50"/>
      <c r="AX469" s="50"/>
      <c r="AY469" s="50"/>
      <c r="AZ469" s="50"/>
      <c r="BA469" s="50"/>
      <c r="BB469" s="50"/>
      <c r="BC469" s="50"/>
      <c r="BD469" s="50"/>
      <c r="BE469" s="50"/>
      <c r="BF469" s="50"/>
      <c r="BG469" s="50"/>
      <c r="BH469" s="50"/>
      <c r="BI469" s="50"/>
      <c r="BJ469" s="50"/>
      <c r="BK469" s="50"/>
      <c r="BL469" s="50"/>
      <c r="BM469" s="50"/>
      <c r="BN469" s="50"/>
      <c r="BO469" s="50"/>
      <c r="BP469" s="50"/>
      <c r="BQ469" s="50"/>
    </row>
    <row r="470" spans="34:69" ht="20.100000000000001" customHeight="1">
      <c r="AH470" s="50"/>
      <c r="AI470" s="50"/>
      <c r="AJ470" s="50"/>
      <c r="AK470" s="50"/>
      <c r="AL470" s="50"/>
      <c r="AM470" s="50"/>
      <c r="AN470" s="50"/>
      <c r="AO470" s="50"/>
      <c r="AP470" s="50"/>
      <c r="AQ470" s="50"/>
      <c r="AR470" s="50"/>
      <c r="AS470" s="50"/>
      <c r="AT470" s="50"/>
      <c r="AU470" s="50"/>
      <c r="AV470" s="50"/>
      <c r="AW470" s="50"/>
      <c r="AX470" s="50"/>
      <c r="AY470" s="50"/>
      <c r="AZ470" s="50"/>
      <c r="BA470" s="50"/>
      <c r="BB470" s="50"/>
      <c r="BC470" s="50"/>
      <c r="BD470" s="50"/>
      <c r="BE470" s="50"/>
      <c r="BF470" s="50"/>
      <c r="BG470" s="50"/>
      <c r="BH470" s="50"/>
      <c r="BI470" s="50"/>
      <c r="BJ470" s="50"/>
      <c r="BK470" s="50"/>
      <c r="BL470" s="50"/>
      <c r="BM470" s="50"/>
      <c r="BN470" s="50"/>
      <c r="BO470" s="50"/>
      <c r="BP470" s="50"/>
      <c r="BQ470" s="50"/>
    </row>
    <row r="471" spans="34:69" ht="20.100000000000001" customHeight="1">
      <c r="AH471" s="50"/>
      <c r="AI471" s="50"/>
      <c r="AJ471" s="50"/>
      <c r="AK471" s="50"/>
      <c r="AL471" s="50"/>
      <c r="AM471" s="50"/>
      <c r="AN471" s="50"/>
      <c r="AO471" s="50"/>
      <c r="AP471" s="50"/>
      <c r="AQ471" s="50"/>
      <c r="AR471" s="50"/>
      <c r="AS471" s="50"/>
      <c r="AT471" s="50"/>
      <c r="AU471" s="50"/>
      <c r="AV471" s="50"/>
      <c r="AW471" s="50"/>
      <c r="AX471" s="50"/>
      <c r="AY471" s="50"/>
      <c r="AZ471" s="50"/>
      <c r="BA471" s="50"/>
      <c r="BB471" s="50"/>
      <c r="BC471" s="50"/>
      <c r="BD471" s="50"/>
      <c r="BE471" s="50"/>
      <c r="BF471" s="50"/>
      <c r="BG471" s="50"/>
      <c r="BH471" s="50"/>
      <c r="BI471" s="50"/>
      <c r="BJ471" s="50"/>
      <c r="BK471" s="50"/>
      <c r="BL471" s="50"/>
      <c r="BM471" s="50"/>
      <c r="BN471" s="50"/>
      <c r="BO471" s="50"/>
      <c r="BP471" s="50"/>
      <c r="BQ471" s="50"/>
    </row>
    <row r="472" spans="34:69" ht="20.100000000000001" customHeight="1">
      <c r="AH472" s="50"/>
      <c r="AI472" s="50"/>
      <c r="AJ472" s="50"/>
      <c r="AK472" s="50"/>
      <c r="AL472" s="50"/>
      <c r="AM472" s="50"/>
      <c r="AN472" s="50"/>
      <c r="AO472" s="50"/>
      <c r="AP472" s="50"/>
      <c r="AQ472" s="50"/>
      <c r="AR472" s="50"/>
      <c r="AS472" s="50"/>
      <c r="AT472" s="50"/>
      <c r="AU472" s="50"/>
      <c r="AV472" s="50"/>
      <c r="AW472" s="50"/>
      <c r="AX472" s="50"/>
      <c r="AY472" s="50"/>
      <c r="AZ472" s="50"/>
      <c r="BA472" s="50"/>
      <c r="BB472" s="50"/>
      <c r="BC472" s="50"/>
      <c r="BD472" s="50"/>
      <c r="BE472" s="50"/>
      <c r="BF472" s="50"/>
      <c r="BG472" s="50"/>
      <c r="BH472" s="50"/>
      <c r="BI472" s="50"/>
      <c r="BJ472" s="50"/>
      <c r="BK472" s="50"/>
      <c r="BL472" s="50"/>
      <c r="BM472" s="50"/>
      <c r="BN472" s="50"/>
      <c r="BO472" s="50"/>
      <c r="BP472" s="50"/>
      <c r="BQ472" s="50"/>
    </row>
    <row r="473" spans="34:69" ht="20.100000000000001" customHeight="1">
      <c r="AH473" s="50"/>
      <c r="AI473" s="50"/>
      <c r="AJ473" s="50"/>
      <c r="AK473" s="50"/>
      <c r="AL473" s="50"/>
      <c r="AM473" s="50"/>
      <c r="AN473" s="50"/>
      <c r="AO473" s="50"/>
      <c r="AP473" s="50"/>
      <c r="AQ473" s="50"/>
      <c r="AR473" s="50"/>
      <c r="AS473" s="50"/>
      <c r="AT473" s="50"/>
      <c r="AU473" s="50"/>
      <c r="AV473" s="50"/>
      <c r="AW473" s="50"/>
      <c r="AX473" s="50"/>
      <c r="AY473" s="50"/>
      <c r="AZ473" s="50"/>
      <c r="BA473" s="50"/>
      <c r="BB473" s="50"/>
      <c r="BC473" s="50"/>
      <c r="BD473" s="50"/>
      <c r="BE473" s="50"/>
      <c r="BF473" s="50"/>
      <c r="BG473" s="50"/>
      <c r="BH473" s="50"/>
      <c r="BI473" s="50"/>
      <c r="BJ473" s="50"/>
      <c r="BK473" s="50"/>
      <c r="BL473" s="50"/>
      <c r="BM473" s="50"/>
      <c r="BN473" s="50"/>
      <c r="BO473" s="50"/>
      <c r="BP473" s="50"/>
      <c r="BQ473" s="50"/>
    </row>
    <row r="474" spans="34:69" ht="20.100000000000001" customHeight="1">
      <c r="AH474" s="50"/>
      <c r="AI474" s="50"/>
      <c r="AJ474" s="50"/>
      <c r="AK474" s="50"/>
      <c r="AL474" s="50"/>
      <c r="AM474" s="50"/>
      <c r="AN474" s="50"/>
      <c r="AO474" s="50"/>
      <c r="AP474" s="50"/>
      <c r="AQ474" s="50"/>
      <c r="AR474" s="50"/>
      <c r="AS474" s="50"/>
      <c r="AT474" s="50"/>
      <c r="AU474" s="50"/>
      <c r="AV474" s="50"/>
      <c r="AW474" s="50"/>
      <c r="AX474" s="50"/>
      <c r="AY474" s="50"/>
      <c r="AZ474" s="50"/>
      <c r="BA474" s="50"/>
      <c r="BB474" s="50"/>
      <c r="BC474" s="50"/>
      <c r="BD474" s="50"/>
      <c r="BE474" s="50"/>
      <c r="BF474" s="50"/>
      <c r="BG474" s="50"/>
      <c r="BH474" s="50"/>
      <c r="BI474" s="50"/>
      <c r="BJ474" s="50"/>
      <c r="BK474" s="50"/>
      <c r="BL474" s="50"/>
      <c r="BM474" s="50"/>
      <c r="BN474" s="50"/>
      <c r="BO474" s="50"/>
      <c r="BP474" s="50"/>
      <c r="BQ474" s="50"/>
    </row>
    <row r="475" spans="34:69" ht="20.100000000000001" customHeight="1">
      <c r="AH475" s="50"/>
      <c r="AI475" s="50"/>
      <c r="AJ475" s="50"/>
      <c r="AK475" s="50"/>
      <c r="AL475" s="50"/>
      <c r="AM475" s="50"/>
      <c r="AN475" s="50"/>
      <c r="AO475" s="50"/>
      <c r="AP475" s="50"/>
      <c r="AQ475" s="50"/>
      <c r="AR475" s="50"/>
      <c r="AS475" s="50"/>
      <c r="AT475" s="50"/>
      <c r="AU475" s="50"/>
      <c r="AV475" s="50"/>
      <c r="AW475" s="50"/>
      <c r="AX475" s="50"/>
      <c r="AY475" s="50"/>
      <c r="AZ475" s="50"/>
      <c r="BA475" s="50"/>
      <c r="BB475" s="50"/>
      <c r="BC475" s="50"/>
      <c r="BD475" s="50"/>
      <c r="BE475" s="50"/>
      <c r="BF475" s="50"/>
      <c r="BG475" s="50"/>
      <c r="BH475" s="50"/>
      <c r="BI475" s="50"/>
      <c r="BJ475" s="50"/>
      <c r="BK475" s="50"/>
      <c r="BL475" s="50"/>
      <c r="BM475" s="50"/>
      <c r="BN475" s="50"/>
      <c r="BO475" s="50"/>
      <c r="BP475" s="50"/>
      <c r="BQ475" s="50"/>
    </row>
    <row r="476" spans="34:69" ht="20.100000000000001" customHeight="1">
      <c r="AH476" s="50"/>
      <c r="AI476" s="50"/>
      <c r="AJ476" s="50"/>
      <c r="AK476" s="50"/>
      <c r="AL476" s="50"/>
      <c r="AM476" s="50"/>
      <c r="AN476" s="50"/>
      <c r="AO476" s="50"/>
      <c r="AP476" s="50"/>
      <c r="AQ476" s="50"/>
      <c r="AR476" s="50"/>
      <c r="AS476" s="50"/>
      <c r="AT476" s="50"/>
      <c r="AU476" s="50"/>
      <c r="AV476" s="50"/>
      <c r="AW476" s="50"/>
      <c r="AX476" s="50"/>
      <c r="AY476" s="50"/>
      <c r="AZ476" s="50"/>
      <c r="BA476" s="50"/>
      <c r="BB476" s="50"/>
      <c r="BC476" s="50"/>
      <c r="BD476" s="50"/>
      <c r="BE476" s="50"/>
      <c r="BF476" s="50"/>
      <c r="BG476" s="50"/>
      <c r="BH476" s="50"/>
      <c r="BI476" s="50"/>
      <c r="BJ476" s="50"/>
      <c r="BK476" s="50"/>
      <c r="BL476" s="50"/>
      <c r="BM476" s="50"/>
      <c r="BN476" s="50"/>
      <c r="BO476" s="50"/>
      <c r="BP476" s="50"/>
      <c r="BQ476" s="50"/>
    </row>
    <row r="477" spans="34:69" ht="20.100000000000001" customHeight="1">
      <c r="AH477" s="50"/>
      <c r="AI477" s="50"/>
      <c r="AJ477" s="50"/>
      <c r="AK477" s="50"/>
      <c r="AL477" s="50"/>
      <c r="AM477" s="50"/>
      <c r="AN477" s="50"/>
      <c r="AO477" s="50"/>
      <c r="AP477" s="50"/>
      <c r="AQ477" s="50"/>
      <c r="AR477" s="50"/>
      <c r="AS477" s="50"/>
      <c r="AT477" s="50"/>
      <c r="AU477" s="50"/>
      <c r="AV477" s="50"/>
      <c r="AW477" s="50"/>
      <c r="AX477" s="50"/>
      <c r="AY477" s="50"/>
      <c r="AZ477" s="50"/>
      <c r="BA477" s="50"/>
      <c r="BB477" s="50"/>
      <c r="BC477" s="50"/>
      <c r="BD477" s="50"/>
      <c r="BE477" s="50"/>
      <c r="BF477" s="50"/>
      <c r="BG477" s="50"/>
      <c r="BH477" s="50"/>
      <c r="BI477" s="50"/>
      <c r="BJ477" s="50"/>
      <c r="BK477" s="50"/>
      <c r="BL477" s="50"/>
      <c r="BM477" s="50"/>
      <c r="BN477" s="50"/>
      <c r="BO477" s="50"/>
      <c r="BP477" s="50"/>
      <c r="BQ477" s="50"/>
    </row>
    <row r="478" spans="34:69" ht="20.100000000000001" customHeight="1">
      <c r="AH478" s="50"/>
      <c r="AI478" s="50"/>
      <c r="AJ478" s="50"/>
      <c r="AK478" s="50"/>
      <c r="AL478" s="50"/>
      <c r="AM478" s="50"/>
      <c r="AN478" s="50"/>
      <c r="AO478" s="50"/>
      <c r="AP478" s="50"/>
      <c r="AQ478" s="50"/>
      <c r="AR478" s="50"/>
      <c r="AS478" s="50"/>
      <c r="AT478" s="50"/>
      <c r="AU478" s="50"/>
      <c r="AV478" s="50"/>
      <c r="AW478" s="50"/>
      <c r="AX478" s="50"/>
      <c r="AY478" s="50"/>
      <c r="AZ478" s="50"/>
      <c r="BA478" s="50"/>
      <c r="BB478" s="50"/>
      <c r="BC478" s="50"/>
      <c r="BD478" s="50"/>
      <c r="BE478" s="50"/>
      <c r="BF478" s="50"/>
      <c r="BG478" s="50"/>
      <c r="BH478" s="50"/>
      <c r="BI478" s="50"/>
      <c r="BJ478" s="50"/>
      <c r="BK478" s="50"/>
      <c r="BL478" s="50"/>
      <c r="BM478" s="50"/>
      <c r="BN478" s="50"/>
      <c r="BO478" s="50"/>
      <c r="BP478" s="50"/>
      <c r="BQ478" s="50"/>
    </row>
    <row r="479" spans="34:69" ht="20.100000000000001" customHeight="1">
      <c r="AH479" s="50"/>
      <c r="AI479" s="50"/>
      <c r="AJ479" s="50"/>
      <c r="AK479" s="50"/>
      <c r="AL479" s="50"/>
      <c r="AM479" s="50"/>
      <c r="AN479" s="50"/>
      <c r="AO479" s="50"/>
      <c r="AP479" s="50"/>
      <c r="AQ479" s="50"/>
      <c r="AR479" s="50"/>
      <c r="AS479" s="50"/>
      <c r="AT479" s="50"/>
      <c r="AU479" s="50"/>
      <c r="AV479" s="50"/>
      <c r="AW479" s="50"/>
      <c r="AX479" s="50"/>
      <c r="AY479" s="50"/>
      <c r="AZ479" s="50"/>
      <c r="BA479" s="50"/>
      <c r="BB479" s="50"/>
      <c r="BC479" s="50"/>
      <c r="BD479" s="50"/>
      <c r="BE479" s="50"/>
      <c r="BF479" s="50"/>
      <c r="BG479" s="50"/>
      <c r="BH479" s="50"/>
      <c r="BI479" s="50"/>
      <c r="BJ479" s="50"/>
      <c r="BK479" s="50"/>
      <c r="BL479" s="50"/>
      <c r="BM479" s="50"/>
      <c r="BN479" s="50"/>
      <c r="BO479" s="50"/>
      <c r="BP479" s="50"/>
      <c r="BQ479" s="50"/>
    </row>
    <row r="480" spans="34:69" ht="20.100000000000001" customHeight="1">
      <c r="AH480" s="50"/>
      <c r="AI480" s="50"/>
      <c r="AJ480" s="50"/>
      <c r="AK480" s="50"/>
      <c r="AL480" s="50"/>
      <c r="AM480" s="50"/>
      <c r="AN480" s="50"/>
      <c r="AO480" s="50"/>
      <c r="AP480" s="50"/>
      <c r="AQ480" s="50"/>
      <c r="AR480" s="50"/>
      <c r="AS480" s="50"/>
      <c r="AT480" s="50"/>
      <c r="AU480" s="50"/>
      <c r="AV480" s="50"/>
      <c r="AW480" s="50"/>
      <c r="AX480" s="50"/>
      <c r="AY480" s="50"/>
      <c r="AZ480" s="50"/>
      <c r="BA480" s="50"/>
      <c r="BB480" s="50"/>
      <c r="BC480" s="50"/>
      <c r="BD480" s="50"/>
      <c r="BE480" s="50"/>
      <c r="BF480" s="50"/>
      <c r="BG480" s="50"/>
      <c r="BH480" s="50"/>
      <c r="BI480" s="50"/>
      <c r="BJ480" s="50"/>
      <c r="BK480" s="50"/>
      <c r="BL480" s="50"/>
      <c r="BM480" s="50"/>
      <c r="BN480" s="50"/>
      <c r="BO480" s="50"/>
      <c r="BP480" s="50"/>
      <c r="BQ480" s="50"/>
    </row>
    <row r="481" spans="34:69" ht="20.100000000000001" customHeight="1">
      <c r="AH481" s="50"/>
      <c r="AI481" s="50"/>
      <c r="AJ481" s="50"/>
      <c r="AK481" s="50"/>
      <c r="AL481" s="50"/>
      <c r="AM481" s="50"/>
      <c r="AN481" s="50"/>
      <c r="AO481" s="50"/>
      <c r="AP481" s="50"/>
      <c r="AQ481" s="50"/>
      <c r="AR481" s="50"/>
      <c r="AS481" s="50"/>
      <c r="AT481" s="50"/>
      <c r="AU481" s="50"/>
      <c r="AV481" s="50"/>
      <c r="AW481" s="50"/>
      <c r="AX481" s="50"/>
      <c r="AY481" s="50"/>
      <c r="AZ481" s="50"/>
      <c r="BA481" s="50"/>
      <c r="BB481" s="50"/>
      <c r="BC481" s="50"/>
      <c r="BD481" s="50"/>
      <c r="BE481" s="50"/>
      <c r="BF481" s="50"/>
      <c r="BG481" s="50"/>
      <c r="BH481" s="50"/>
      <c r="BI481" s="50"/>
      <c r="BJ481" s="50"/>
      <c r="BK481" s="50"/>
      <c r="BL481" s="50"/>
      <c r="BM481" s="50"/>
      <c r="BN481" s="50"/>
      <c r="BO481" s="50"/>
      <c r="BP481" s="50"/>
      <c r="BQ481" s="50"/>
    </row>
    <row r="482" spans="34:69" ht="20.100000000000001" customHeight="1">
      <c r="AH482" s="50"/>
      <c r="AI482" s="50"/>
      <c r="AJ482" s="50"/>
      <c r="AK482" s="50"/>
      <c r="AL482" s="50"/>
      <c r="AM482" s="50"/>
      <c r="AN482" s="50"/>
      <c r="AO482" s="50"/>
      <c r="AP482" s="50"/>
      <c r="AQ482" s="50"/>
      <c r="AR482" s="50"/>
      <c r="AS482" s="50"/>
      <c r="AT482" s="50"/>
      <c r="AU482" s="50"/>
      <c r="AV482" s="50"/>
      <c r="AW482" s="50"/>
      <c r="AX482" s="50"/>
      <c r="AY482" s="50"/>
      <c r="AZ482" s="50"/>
      <c r="BA482" s="50"/>
      <c r="BB482" s="50"/>
      <c r="BC482" s="50"/>
      <c r="BD482" s="50"/>
      <c r="BE482" s="50"/>
      <c r="BF482" s="50"/>
      <c r="BG482" s="50"/>
      <c r="BH482" s="50"/>
      <c r="BI482" s="50"/>
      <c r="BJ482" s="50"/>
      <c r="BK482" s="50"/>
      <c r="BL482" s="50"/>
      <c r="BM482" s="50"/>
      <c r="BN482" s="50"/>
      <c r="BO482" s="50"/>
      <c r="BP482" s="50"/>
      <c r="BQ482" s="50"/>
    </row>
    <row r="483" spans="34:69" ht="20.100000000000001" customHeight="1">
      <c r="AH483" s="50"/>
      <c r="AI483" s="50"/>
      <c r="AJ483" s="50"/>
      <c r="AK483" s="50"/>
      <c r="AL483" s="50"/>
      <c r="AM483" s="50"/>
      <c r="AN483" s="50"/>
      <c r="AO483" s="50"/>
      <c r="AP483" s="50"/>
      <c r="AQ483" s="50"/>
      <c r="AR483" s="50"/>
      <c r="AS483" s="50"/>
      <c r="AT483" s="50"/>
      <c r="AU483" s="50"/>
      <c r="AV483" s="50"/>
      <c r="AW483" s="50"/>
      <c r="AX483" s="50"/>
      <c r="AY483" s="50"/>
      <c r="AZ483" s="50"/>
      <c r="BA483" s="50"/>
      <c r="BB483" s="50"/>
      <c r="BC483" s="50"/>
      <c r="BD483" s="50"/>
      <c r="BE483" s="50"/>
      <c r="BF483" s="50"/>
      <c r="BG483" s="50"/>
      <c r="BH483" s="50"/>
      <c r="BI483" s="50"/>
      <c r="BJ483" s="50"/>
      <c r="BK483" s="50"/>
      <c r="BL483" s="50"/>
      <c r="BM483" s="50"/>
      <c r="BN483" s="50"/>
      <c r="BO483" s="50"/>
      <c r="BP483" s="50"/>
      <c r="BQ483" s="50"/>
    </row>
    <row r="484" spans="34:69" ht="20.100000000000001" customHeight="1">
      <c r="AH484" s="50"/>
      <c r="AI484" s="50"/>
      <c r="AJ484" s="50"/>
      <c r="AK484" s="50"/>
      <c r="AL484" s="50"/>
      <c r="AM484" s="50"/>
      <c r="AN484" s="50"/>
      <c r="AO484" s="50"/>
      <c r="AP484" s="50"/>
      <c r="AQ484" s="50"/>
      <c r="AR484" s="50"/>
      <c r="AS484" s="50"/>
      <c r="AT484" s="50"/>
      <c r="AU484" s="50"/>
      <c r="AV484" s="50"/>
      <c r="AW484" s="50"/>
      <c r="AX484" s="50"/>
      <c r="AY484" s="50"/>
      <c r="AZ484" s="50"/>
      <c r="BA484" s="50"/>
      <c r="BB484" s="50"/>
      <c r="BC484" s="50"/>
      <c r="BD484" s="50"/>
      <c r="BE484" s="50"/>
      <c r="BF484" s="50"/>
      <c r="BG484" s="50"/>
      <c r="BH484" s="50"/>
      <c r="BI484" s="50"/>
      <c r="BJ484" s="50"/>
      <c r="BK484" s="50"/>
      <c r="BL484" s="50"/>
      <c r="BM484" s="50"/>
      <c r="BN484" s="50"/>
      <c r="BO484" s="50"/>
      <c r="BP484" s="50"/>
      <c r="BQ484" s="50"/>
    </row>
    <row r="485" spans="34:69" ht="20.100000000000001" customHeight="1">
      <c r="AH485" s="50"/>
      <c r="AI485" s="50"/>
      <c r="AJ485" s="50"/>
      <c r="AK485" s="50"/>
      <c r="AL485" s="50"/>
      <c r="AM485" s="50"/>
      <c r="AN485" s="50"/>
      <c r="AO485" s="50"/>
      <c r="AP485" s="50"/>
      <c r="AQ485" s="50"/>
      <c r="AR485" s="50"/>
      <c r="AS485" s="50"/>
      <c r="AT485" s="50"/>
      <c r="AU485" s="50"/>
      <c r="AV485" s="50"/>
      <c r="AW485" s="50"/>
      <c r="AX485" s="50"/>
      <c r="AY485" s="50"/>
      <c r="AZ485" s="50"/>
      <c r="BA485" s="50"/>
      <c r="BB485" s="50"/>
      <c r="BC485" s="50"/>
      <c r="BD485" s="50"/>
      <c r="BE485" s="50"/>
      <c r="BF485" s="50"/>
      <c r="BG485" s="50"/>
      <c r="BH485" s="50"/>
      <c r="BI485" s="50"/>
      <c r="BJ485" s="50"/>
      <c r="BK485" s="50"/>
      <c r="BL485" s="50"/>
      <c r="BM485" s="50"/>
      <c r="BN485" s="50"/>
      <c r="BO485" s="50"/>
      <c r="BP485" s="50"/>
      <c r="BQ485" s="50"/>
    </row>
    <row r="486" spans="34:69" ht="20.100000000000001" customHeight="1">
      <c r="AH486" s="50"/>
      <c r="AI486" s="50"/>
      <c r="AJ486" s="50"/>
      <c r="AK486" s="50"/>
      <c r="AL486" s="50"/>
      <c r="AM486" s="50"/>
      <c r="AN486" s="50"/>
      <c r="AO486" s="50"/>
      <c r="AP486" s="50"/>
      <c r="AQ486" s="50"/>
      <c r="AR486" s="50"/>
      <c r="AS486" s="50"/>
      <c r="AT486" s="50"/>
      <c r="AU486" s="50"/>
      <c r="AV486" s="50"/>
      <c r="AW486" s="50"/>
      <c r="AX486" s="50"/>
      <c r="AY486" s="50"/>
      <c r="AZ486" s="50"/>
      <c r="BA486" s="50"/>
      <c r="BB486" s="50"/>
      <c r="BC486" s="50"/>
      <c r="BD486" s="50"/>
      <c r="BE486" s="50"/>
      <c r="BF486" s="50"/>
      <c r="BG486" s="50"/>
      <c r="BH486" s="50"/>
      <c r="BI486" s="50"/>
      <c r="BJ486" s="50"/>
      <c r="BK486" s="50"/>
      <c r="BL486" s="50"/>
      <c r="BM486" s="50"/>
      <c r="BN486" s="50"/>
      <c r="BO486" s="50"/>
      <c r="BP486" s="50"/>
      <c r="BQ486" s="50"/>
    </row>
    <row r="487" spans="34:69" ht="20.100000000000001" customHeight="1">
      <c r="AH487" s="50"/>
      <c r="AI487" s="50"/>
      <c r="AJ487" s="50"/>
      <c r="AK487" s="50"/>
      <c r="AL487" s="50"/>
      <c r="AM487" s="50"/>
      <c r="AN487" s="50"/>
      <c r="AO487" s="50"/>
      <c r="AP487" s="50"/>
      <c r="AQ487" s="50"/>
      <c r="AR487" s="50"/>
      <c r="AS487" s="50"/>
      <c r="AT487" s="50"/>
      <c r="AU487" s="50"/>
      <c r="AV487" s="50"/>
      <c r="AW487" s="50"/>
      <c r="AX487" s="50"/>
      <c r="AY487" s="50"/>
      <c r="AZ487" s="50"/>
      <c r="BA487" s="50"/>
      <c r="BB487" s="50"/>
      <c r="BC487" s="50"/>
      <c r="BD487" s="50"/>
      <c r="BE487" s="50"/>
      <c r="BF487" s="50"/>
      <c r="BG487" s="50"/>
      <c r="BH487" s="50"/>
      <c r="BI487" s="50"/>
      <c r="BJ487" s="50"/>
      <c r="BK487" s="50"/>
      <c r="BL487" s="50"/>
      <c r="BM487" s="50"/>
      <c r="BN487" s="50"/>
      <c r="BO487" s="50"/>
      <c r="BP487" s="50"/>
      <c r="BQ487" s="50"/>
    </row>
    <row r="488" spans="34:69" ht="20.100000000000001" customHeight="1">
      <c r="AH488" s="50"/>
      <c r="AI488" s="50"/>
      <c r="AJ488" s="50"/>
      <c r="AK488" s="50"/>
      <c r="AL488" s="50"/>
      <c r="AM488" s="50"/>
      <c r="AN488" s="50"/>
      <c r="AO488" s="50"/>
      <c r="AP488" s="50"/>
      <c r="AQ488" s="50"/>
      <c r="AR488" s="50"/>
      <c r="AS488" s="50"/>
      <c r="AT488" s="50"/>
      <c r="AU488" s="50"/>
      <c r="AV488" s="50"/>
      <c r="AW488" s="50"/>
      <c r="AX488" s="50"/>
      <c r="AY488" s="50"/>
      <c r="AZ488" s="50"/>
      <c r="BA488" s="50"/>
      <c r="BB488" s="50"/>
      <c r="BC488" s="50"/>
      <c r="BD488" s="50"/>
      <c r="BE488" s="50"/>
      <c r="BF488" s="50"/>
      <c r="BG488" s="50"/>
      <c r="BH488" s="50"/>
      <c r="BI488" s="50"/>
      <c r="BJ488" s="50"/>
      <c r="BK488" s="50"/>
      <c r="BL488" s="50"/>
      <c r="BM488" s="50"/>
      <c r="BN488" s="50"/>
      <c r="BO488" s="50"/>
      <c r="BP488" s="50"/>
      <c r="BQ488" s="50"/>
    </row>
    <row r="489" spans="34:69" ht="20.100000000000001" customHeight="1">
      <c r="AH489" s="50"/>
      <c r="AI489" s="50"/>
      <c r="AJ489" s="50"/>
      <c r="AK489" s="50"/>
      <c r="AL489" s="50"/>
      <c r="AM489" s="50"/>
      <c r="AN489" s="50"/>
      <c r="AO489" s="50"/>
      <c r="AP489" s="50"/>
      <c r="AQ489" s="50"/>
      <c r="AR489" s="50"/>
      <c r="AS489" s="50"/>
      <c r="AT489" s="50"/>
      <c r="AU489" s="50"/>
      <c r="AV489" s="50"/>
      <c r="AW489" s="50"/>
      <c r="AX489" s="50"/>
      <c r="AY489" s="50"/>
      <c r="AZ489" s="50"/>
      <c r="BA489" s="50"/>
      <c r="BB489" s="50"/>
      <c r="BC489" s="50"/>
      <c r="BD489" s="50"/>
      <c r="BE489" s="50"/>
      <c r="BF489" s="50"/>
      <c r="BG489" s="50"/>
      <c r="BH489" s="50"/>
      <c r="BI489" s="50"/>
      <c r="BJ489" s="50"/>
      <c r="BK489" s="50"/>
      <c r="BL489" s="50"/>
      <c r="BM489" s="50"/>
      <c r="BN489" s="50"/>
      <c r="BO489" s="50"/>
      <c r="BP489" s="50"/>
      <c r="BQ489" s="50"/>
    </row>
    <row r="490" spans="34:69" ht="20.100000000000001" customHeight="1">
      <c r="AH490" s="50"/>
      <c r="AI490" s="50"/>
      <c r="AJ490" s="50"/>
      <c r="AK490" s="50"/>
      <c r="AL490" s="50"/>
      <c r="AM490" s="50"/>
      <c r="AN490" s="50"/>
      <c r="AO490" s="50"/>
      <c r="AP490" s="50"/>
      <c r="AQ490" s="50"/>
      <c r="AR490" s="50"/>
      <c r="AS490" s="50"/>
      <c r="AT490" s="50"/>
      <c r="AU490" s="50"/>
      <c r="AV490" s="50"/>
      <c r="AW490" s="50"/>
      <c r="AX490" s="50"/>
      <c r="AY490" s="50"/>
      <c r="AZ490" s="50"/>
      <c r="BA490" s="50"/>
      <c r="BB490" s="50"/>
      <c r="BC490" s="50"/>
      <c r="BD490" s="50"/>
      <c r="BE490" s="50"/>
      <c r="BF490" s="50"/>
      <c r="BG490" s="50"/>
      <c r="BH490" s="50"/>
      <c r="BI490" s="50"/>
      <c r="BJ490" s="50"/>
      <c r="BK490" s="50"/>
      <c r="BL490" s="50"/>
      <c r="BM490" s="50"/>
      <c r="BN490" s="50"/>
      <c r="BO490" s="50"/>
      <c r="BP490" s="50"/>
      <c r="BQ490" s="50"/>
    </row>
    <row r="491" spans="34:69" ht="20.100000000000001" customHeight="1">
      <c r="AH491" s="50"/>
      <c r="AI491" s="50"/>
      <c r="AJ491" s="50"/>
      <c r="AK491" s="50"/>
      <c r="AL491" s="50"/>
      <c r="AM491" s="50"/>
      <c r="AN491" s="50"/>
      <c r="AO491" s="50"/>
      <c r="AP491" s="50"/>
      <c r="AQ491" s="50"/>
      <c r="AR491" s="50"/>
      <c r="AS491" s="50"/>
      <c r="AT491" s="50"/>
      <c r="AU491" s="50"/>
      <c r="AV491" s="50"/>
      <c r="AW491" s="50"/>
      <c r="AX491" s="50"/>
      <c r="AY491" s="50"/>
      <c r="AZ491" s="50"/>
      <c r="BA491" s="50"/>
      <c r="BB491" s="50"/>
      <c r="BC491" s="50"/>
      <c r="BD491" s="50"/>
      <c r="BE491" s="50"/>
      <c r="BF491" s="50"/>
      <c r="BG491" s="50"/>
      <c r="BH491" s="50"/>
      <c r="BI491" s="50"/>
      <c r="BJ491" s="50"/>
      <c r="BK491" s="50"/>
      <c r="BL491" s="50"/>
      <c r="BM491" s="50"/>
      <c r="BN491" s="50"/>
      <c r="BO491" s="50"/>
      <c r="BP491" s="50"/>
      <c r="BQ491" s="50"/>
    </row>
    <row r="492" spans="34:69" ht="20.100000000000001" customHeight="1">
      <c r="AH492" s="50"/>
      <c r="AI492" s="50"/>
      <c r="AJ492" s="50"/>
      <c r="AK492" s="50"/>
      <c r="AL492" s="50"/>
      <c r="AM492" s="50"/>
      <c r="AN492" s="50"/>
      <c r="AO492" s="50"/>
      <c r="AP492" s="50"/>
      <c r="AQ492" s="50"/>
      <c r="AR492" s="50"/>
      <c r="AS492" s="50"/>
      <c r="AT492" s="50"/>
      <c r="AU492" s="50"/>
      <c r="AV492" s="50"/>
      <c r="AW492" s="50"/>
      <c r="AX492" s="50"/>
      <c r="AY492" s="50"/>
      <c r="AZ492" s="50"/>
      <c r="BA492" s="50"/>
      <c r="BB492" s="50"/>
      <c r="BC492" s="50"/>
      <c r="BD492" s="50"/>
      <c r="BE492" s="50"/>
      <c r="BF492" s="50"/>
      <c r="BG492" s="50"/>
      <c r="BH492" s="50"/>
      <c r="BI492" s="50"/>
      <c r="BJ492" s="50"/>
      <c r="BK492" s="50"/>
      <c r="BL492" s="50"/>
      <c r="BM492" s="50"/>
      <c r="BN492" s="50"/>
      <c r="BO492" s="50"/>
      <c r="BP492" s="50"/>
      <c r="BQ492" s="50"/>
    </row>
    <row r="493" spans="34:69" ht="20.100000000000001" customHeight="1">
      <c r="AH493" s="50"/>
      <c r="AI493" s="50"/>
      <c r="AJ493" s="50"/>
      <c r="AK493" s="50"/>
      <c r="AL493" s="50"/>
      <c r="AM493" s="50"/>
      <c r="AN493" s="50"/>
      <c r="AO493" s="50"/>
      <c r="AP493" s="50"/>
      <c r="AQ493" s="50"/>
      <c r="AR493" s="50"/>
      <c r="AS493" s="50"/>
      <c r="AT493" s="50"/>
      <c r="AU493" s="50"/>
      <c r="AV493" s="50"/>
      <c r="AW493" s="50"/>
      <c r="AX493" s="50"/>
      <c r="AY493" s="50"/>
      <c r="AZ493" s="50"/>
      <c r="BA493" s="50"/>
      <c r="BB493" s="50"/>
      <c r="BC493" s="50"/>
      <c r="BD493" s="50"/>
      <c r="BE493" s="50"/>
      <c r="BF493" s="50"/>
      <c r="BG493" s="50"/>
      <c r="BH493" s="50"/>
      <c r="BI493" s="50"/>
      <c r="BJ493" s="50"/>
      <c r="BK493" s="50"/>
      <c r="BL493" s="50"/>
      <c r="BM493" s="50"/>
      <c r="BN493" s="50"/>
      <c r="BO493" s="50"/>
      <c r="BP493" s="50"/>
      <c r="BQ493" s="50"/>
    </row>
    <row r="494" spans="34:69" ht="20.100000000000001" customHeight="1">
      <c r="AH494" s="50"/>
      <c r="AI494" s="50"/>
      <c r="AJ494" s="50"/>
      <c r="AK494" s="50"/>
      <c r="AL494" s="50"/>
      <c r="AM494" s="50"/>
      <c r="AN494" s="50"/>
      <c r="AO494" s="50"/>
      <c r="AP494" s="50"/>
      <c r="AQ494" s="50"/>
      <c r="AR494" s="50"/>
      <c r="AS494" s="50"/>
      <c r="AT494" s="50"/>
      <c r="AU494" s="50"/>
      <c r="AV494" s="50"/>
      <c r="AW494" s="50"/>
      <c r="AX494" s="50"/>
      <c r="AY494" s="50"/>
      <c r="AZ494" s="50"/>
      <c r="BA494" s="50"/>
      <c r="BB494" s="50"/>
      <c r="BC494" s="50"/>
      <c r="BD494" s="50"/>
      <c r="BE494" s="50"/>
      <c r="BF494" s="50"/>
      <c r="BG494" s="50"/>
      <c r="BH494" s="50"/>
      <c r="BI494" s="50"/>
      <c r="BJ494" s="50"/>
      <c r="BK494" s="50"/>
      <c r="BL494" s="50"/>
      <c r="BM494" s="50"/>
      <c r="BN494" s="50"/>
      <c r="BO494" s="50"/>
      <c r="BP494" s="50"/>
      <c r="BQ494" s="50"/>
    </row>
    <row r="495" spans="34:69" ht="20.100000000000001" customHeight="1">
      <c r="AH495" s="50"/>
      <c r="AI495" s="50"/>
      <c r="AJ495" s="50"/>
      <c r="AK495" s="50"/>
      <c r="AL495" s="50"/>
      <c r="AM495" s="50"/>
      <c r="AN495" s="50"/>
      <c r="AO495" s="50"/>
      <c r="AP495" s="50"/>
      <c r="AQ495" s="50"/>
      <c r="AR495" s="50"/>
      <c r="AS495" s="50"/>
      <c r="AT495" s="50"/>
      <c r="AU495" s="50"/>
      <c r="AV495" s="50"/>
      <c r="AW495" s="50"/>
      <c r="AX495" s="50"/>
      <c r="AY495" s="50"/>
      <c r="AZ495" s="50"/>
      <c r="BA495" s="50"/>
      <c r="BB495" s="50"/>
      <c r="BC495" s="50"/>
      <c r="BD495" s="50"/>
      <c r="BE495" s="50"/>
      <c r="BF495" s="50"/>
      <c r="BG495" s="50"/>
      <c r="BH495" s="50"/>
      <c r="BI495" s="50"/>
      <c r="BJ495" s="50"/>
      <c r="BK495" s="50"/>
      <c r="BL495" s="50"/>
      <c r="BM495" s="50"/>
      <c r="BN495" s="50"/>
      <c r="BO495" s="50"/>
      <c r="BP495" s="50"/>
      <c r="BQ495" s="50"/>
    </row>
    <row r="496" spans="34:69" ht="20.100000000000001" customHeight="1">
      <c r="AH496" s="50"/>
      <c r="AI496" s="50"/>
      <c r="AJ496" s="50"/>
      <c r="AK496" s="50"/>
      <c r="AL496" s="50"/>
      <c r="AM496" s="50"/>
      <c r="AN496" s="50"/>
      <c r="AO496" s="50"/>
      <c r="AP496" s="50"/>
      <c r="AQ496" s="50"/>
      <c r="AR496" s="50"/>
      <c r="AS496" s="50"/>
      <c r="AT496" s="50"/>
      <c r="AU496" s="50"/>
      <c r="AV496" s="50"/>
      <c r="AW496" s="50"/>
      <c r="AX496" s="50"/>
      <c r="AY496" s="50"/>
      <c r="AZ496" s="50"/>
      <c r="BA496" s="50"/>
      <c r="BB496" s="50"/>
      <c r="BC496" s="50"/>
      <c r="BD496" s="50"/>
      <c r="BE496" s="50"/>
      <c r="BF496" s="50"/>
      <c r="BG496" s="50"/>
      <c r="BH496" s="50"/>
      <c r="BI496" s="50"/>
      <c r="BJ496" s="50"/>
      <c r="BK496" s="50"/>
      <c r="BL496" s="50"/>
      <c r="BM496" s="50"/>
      <c r="BN496" s="50"/>
      <c r="BO496" s="50"/>
      <c r="BP496" s="50"/>
      <c r="BQ496" s="50"/>
    </row>
    <row r="497" spans="34:69" ht="20.100000000000001" customHeight="1">
      <c r="AH497" s="50"/>
      <c r="AI497" s="50"/>
      <c r="AJ497" s="50"/>
      <c r="AK497" s="50"/>
      <c r="AL497" s="50"/>
      <c r="AM497" s="50"/>
      <c r="AN497" s="50"/>
      <c r="AO497" s="50"/>
      <c r="AP497" s="50"/>
      <c r="AQ497" s="50"/>
      <c r="AR497" s="50"/>
      <c r="AS497" s="50"/>
      <c r="AT497" s="50"/>
      <c r="AU497" s="50"/>
      <c r="AV497" s="50"/>
      <c r="AW497" s="50"/>
      <c r="AX497" s="50"/>
      <c r="AY497" s="50"/>
      <c r="AZ497" s="50"/>
      <c r="BA497" s="50"/>
      <c r="BB497" s="50"/>
      <c r="BC497" s="50"/>
      <c r="BD497" s="50"/>
      <c r="BE497" s="50"/>
      <c r="BF497" s="50"/>
      <c r="BG497" s="50"/>
      <c r="BH497" s="50"/>
      <c r="BI497" s="50"/>
      <c r="BJ497" s="50"/>
      <c r="BK497" s="50"/>
      <c r="BL497" s="50"/>
      <c r="BM497" s="50"/>
      <c r="BN497" s="50"/>
      <c r="BO497" s="50"/>
      <c r="BP497" s="50"/>
      <c r="BQ497" s="50"/>
    </row>
    <row r="498" spans="34:69" ht="20.100000000000001" customHeight="1">
      <c r="AH498" s="50"/>
      <c r="AI498" s="50"/>
      <c r="AJ498" s="50"/>
      <c r="AK498" s="50"/>
      <c r="AL498" s="50"/>
      <c r="AM498" s="50"/>
      <c r="AN498" s="50"/>
      <c r="AO498" s="50"/>
      <c r="AP498" s="50"/>
      <c r="AQ498" s="50"/>
      <c r="AR498" s="50"/>
      <c r="AS498" s="50"/>
      <c r="AT498" s="50"/>
      <c r="AU498" s="50"/>
      <c r="AV498" s="50"/>
      <c r="AW498" s="50"/>
      <c r="AX498" s="50"/>
      <c r="AY498" s="50"/>
      <c r="AZ498" s="50"/>
      <c r="BA498" s="50"/>
      <c r="BB498" s="50"/>
      <c r="BC498" s="50"/>
      <c r="BD498" s="50"/>
      <c r="BE498" s="50"/>
      <c r="BF498" s="50"/>
      <c r="BG498" s="50"/>
      <c r="BH498" s="50"/>
      <c r="BI498" s="50"/>
      <c r="BJ498" s="50"/>
      <c r="BK498" s="50"/>
      <c r="BL498" s="50"/>
      <c r="BM498" s="50"/>
      <c r="BN498" s="50"/>
      <c r="BO498" s="50"/>
      <c r="BP498" s="50"/>
      <c r="BQ498" s="50"/>
    </row>
    <row r="499" spans="34:69" ht="20.100000000000001" customHeight="1">
      <c r="AH499" s="50"/>
      <c r="AI499" s="50"/>
      <c r="AJ499" s="50"/>
      <c r="AK499" s="50"/>
      <c r="AL499" s="50"/>
      <c r="AM499" s="50"/>
      <c r="AN499" s="50"/>
      <c r="AO499" s="50"/>
      <c r="AP499" s="50"/>
      <c r="AQ499" s="50"/>
      <c r="AR499" s="50"/>
      <c r="AS499" s="50"/>
      <c r="AT499" s="50"/>
      <c r="AU499" s="50"/>
      <c r="AV499" s="50"/>
      <c r="AW499" s="50"/>
      <c r="AX499" s="50"/>
      <c r="AY499" s="50"/>
      <c r="AZ499" s="50"/>
      <c r="BA499" s="50"/>
      <c r="BB499" s="50"/>
      <c r="BC499" s="50"/>
      <c r="BD499" s="50"/>
      <c r="BE499" s="50"/>
      <c r="BF499" s="50"/>
      <c r="BG499" s="50"/>
      <c r="BH499" s="50"/>
      <c r="BI499" s="50"/>
      <c r="BJ499" s="50"/>
      <c r="BK499" s="50"/>
      <c r="BL499" s="50"/>
      <c r="BM499" s="50"/>
      <c r="BN499" s="50"/>
      <c r="BO499" s="50"/>
      <c r="BP499" s="50"/>
      <c r="BQ499" s="50"/>
    </row>
    <row r="500" spans="34:69" ht="20.100000000000001" customHeight="1">
      <c r="AH500" s="50"/>
      <c r="AI500" s="50"/>
      <c r="AJ500" s="50"/>
      <c r="AK500" s="50"/>
      <c r="AL500" s="50"/>
      <c r="AM500" s="50"/>
      <c r="AN500" s="50"/>
      <c r="AO500" s="50"/>
      <c r="AP500" s="50"/>
      <c r="AQ500" s="50"/>
      <c r="AR500" s="50"/>
      <c r="AS500" s="50"/>
      <c r="AT500" s="50"/>
      <c r="AU500" s="50"/>
      <c r="AV500" s="50"/>
      <c r="AW500" s="50"/>
      <c r="AX500" s="50"/>
      <c r="AY500" s="50"/>
      <c r="AZ500" s="50"/>
      <c r="BA500" s="50"/>
      <c r="BB500" s="50"/>
      <c r="BC500" s="50"/>
      <c r="BD500" s="50"/>
      <c r="BE500" s="50"/>
      <c r="BF500" s="50"/>
      <c r="BG500" s="50"/>
      <c r="BH500" s="50"/>
      <c r="BI500" s="50"/>
      <c r="BJ500" s="50"/>
      <c r="BK500" s="50"/>
      <c r="BL500" s="50"/>
      <c r="BM500" s="50"/>
      <c r="BN500" s="50"/>
      <c r="BO500" s="50"/>
      <c r="BP500" s="50"/>
      <c r="BQ500" s="50"/>
    </row>
    <row r="501" spans="34:69" ht="20.100000000000001" customHeight="1">
      <c r="AH501" s="50"/>
      <c r="AI501" s="50"/>
      <c r="AJ501" s="50"/>
      <c r="AK501" s="50"/>
      <c r="AL501" s="50"/>
      <c r="AM501" s="50"/>
      <c r="AN501" s="50"/>
      <c r="AO501" s="50"/>
      <c r="AP501" s="50"/>
      <c r="AQ501" s="50"/>
      <c r="AR501" s="50"/>
      <c r="AS501" s="50"/>
      <c r="AT501" s="50"/>
      <c r="AU501" s="50"/>
      <c r="AV501" s="50"/>
      <c r="AW501" s="50"/>
      <c r="AX501" s="50"/>
      <c r="AY501" s="50"/>
      <c r="AZ501" s="50"/>
      <c r="BA501" s="50"/>
      <c r="BB501" s="50"/>
      <c r="BC501" s="50"/>
      <c r="BD501" s="50"/>
      <c r="BE501" s="50"/>
      <c r="BF501" s="50"/>
      <c r="BG501" s="50"/>
      <c r="BH501" s="50"/>
      <c r="BI501" s="50"/>
      <c r="BJ501" s="50"/>
      <c r="BK501" s="50"/>
      <c r="BL501" s="50"/>
      <c r="BM501" s="50"/>
      <c r="BN501" s="50"/>
      <c r="BO501" s="50"/>
      <c r="BP501" s="50"/>
      <c r="BQ501" s="50"/>
    </row>
    <row r="502" spans="34:69" ht="20.100000000000001" customHeight="1">
      <c r="AH502" s="50"/>
      <c r="AI502" s="50"/>
      <c r="AJ502" s="50"/>
      <c r="AK502" s="50"/>
      <c r="AL502" s="50"/>
      <c r="AM502" s="50"/>
      <c r="AN502" s="50"/>
      <c r="AO502" s="50"/>
      <c r="AP502" s="50"/>
      <c r="AQ502" s="50"/>
      <c r="AR502" s="50"/>
      <c r="AS502" s="50"/>
      <c r="AT502" s="50"/>
      <c r="AU502" s="50"/>
      <c r="AV502" s="50"/>
      <c r="AW502" s="50"/>
      <c r="AX502" s="50"/>
      <c r="AY502" s="50"/>
      <c r="AZ502" s="50"/>
      <c r="BA502" s="50"/>
      <c r="BB502" s="50"/>
      <c r="BC502" s="50"/>
      <c r="BD502" s="50"/>
      <c r="BE502" s="50"/>
      <c r="BF502" s="50"/>
      <c r="BG502" s="50"/>
      <c r="BH502" s="50"/>
      <c r="BI502" s="50"/>
      <c r="BJ502" s="50"/>
      <c r="BK502" s="50"/>
      <c r="BL502" s="50"/>
      <c r="BM502" s="50"/>
      <c r="BN502" s="50"/>
      <c r="BO502" s="50"/>
      <c r="BP502" s="50"/>
      <c r="BQ502" s="50"/>
    </row>
    <row r="503" spans="34:69" ht="20.100000000000001" customHeight="1">
      <c r="AH503" s="50"/>
      <c r="AI503" s="50"/>
      <c r="AJ503" s="50"/>
      <c r="AK503" s="50"/>
      <c r="AL503" s="50"/>
      <c r="AM503" s="50"/>
      <c r="AN503" s="50"/>
      <c r="AO503" s="50"/>
      <c r="AP503" s="50"/>
      <c r="AQ503" s="50"/>
      <c r="AR503" s="50"/>
      <c r="AS503" s="50"/>
      <c r="AT503" s="50"/>
      <c r="AU503" s="50"/>
      <c r="AV503" s="50"/>
      <c r="AW503" s="50"/>
      <c r="AX503" s="50"/>
      <c r="AY503" s="50"/>
      <c r="AZ503" s="50"/>
      <c r="BA503" s="50"/>
      <c r="BB503" s="50"/>
      <c r="BC503" s="50"/>
      <c r="BD503" s="50"/>
      <c r="BE503" s="50"/>
      <c r="BF503" s="50"/>
      <c r="BG503" s="50"/>
      <c r="BH503" s="50"/>
      <c r="BI503" s="50"/>
      <c r="BJ503" s="50"/>
      <c r="BK503" s="50"/>
      <c r="BL503" s="50"/>
      <c r="BM503" s="50"/>
      <c r="BN503" s="50"/>
      <c r="BO503" s="50"/>
      <c r="BP503" s="50"/>
      <c r="BQ503" s="50"/>
    </row>
    <row r="504" spans="34:69" ht="20.100000000000001" customHeight="1">
      <c r="AH504" s="50"/>
      <c r="AI504" s="50"/>
      <c r="AJ504" s="50"/>
      <c r="AK504" s="50"/>
      <c r="AL504" s="50"/>
      <c r="AM504" s="50"/>
      <c r="AN504" s="50"/>
      <c r="AO504" s="50"/>
      <c r="AP504" s="50"/>
      <c r="AQ504" s="50"/>
      <c r="AR504" s="50"/>
      <c r="AS504" s="50"/>
      <c r="AT504" s="50"/>
      <c r="AU504" s="50"/>
      <c r="AV504" s="50"/>
      <c r="AW504" s="50"/>
      <c r="AX504" s="50"/>
      <c r="AY504" s="50"/>
      <c r="AZ504" s="50"/>
      <c r="BA504" s="50"/>
      <c r="BB504" s="50"/>
      <c r="BC504" s="50"/>
      <c r="BD504" s="50"/>
      <c r="BE504" s="50"/>
      <c r="BF504" s="50"/>
      <c r="BG504" s="50"/>
      <c r="BH504" s="50"/>
      <c r="BI504" s="50"/>
      <c r="BJ504" s="50"/>
      <c r="BK504" s="50"/>
      <c r="BL504" s="50"/>
      <c r="BM504" s="50"/>
      <c r="BN504" s="50"/>
      <c r="BO504" s="50"/>
      <c r="BP504" s="50"/>
      <c r="BQ504" s="50"/>
    </row>
    <row r="505" spans="34:69" ht="20.100000000000001" customHeight="1">
      <c r="AH505" s="50"/>
      <c r="AI505" s="50"/>
      <c r="AJ505" s="50"/>
      <c r="AK505" s="50"/>
      <c r="AL505" s="50"/>
      <c r="AM505" s="50"/>
      <c r="AN505" s="50"/>
      <c r="AO505" s="50"/>
      <c r="AP505" s="50"/>
      <c r="AQ505" s="50"/>
      <c r="AR505" s="50"/>
      <c r="AS505" s="50"/>
      <c r="AT505" s="50"/>
      <c r="AU505" s="50"/>
      <c r="AV505" s="50"/>
      <c r="AW505" s="50"/>
      <c r="AX505" s="50"/>
      <c r="AY505" s="50"/>
      <c r="AZ505" s="50"/>
      <c r="BA505" s="50"/>
      <c r="BB505" s="50"/>
      <c r="BC505" s="50"/>
      <c r="BD505" s="50"/>
      <c r="BE505" s="50"/>
      <c r="BF505" s="50"/>
      <c r="BG505" s="50"/>
      <c r="BH505" s="50"/>
      <c r="BI505" s="50"/>
      <c r="BJ505" s="50"/>
      <c r="BK505" s="50"/>
      <c r="BL505" s="50"/>
      <c r="BM505" s="50"/>
      <c r="BN505" s="50"/>
      <c r="BO505" s="50"/>
      <c r="BP505" s="50"/>
      <c r="BQ505" s="50"/>
    </row>
    <row r="506" spans="34:69" ht="20.100000000000001" customHeight="1">
      <c r="AH506" s="50"/>
      <c r="AI506" s="50"/>
      <c r="AJ506" s="50"/>
      <c r="AK506" s="50"/>
      <c r="AL506" s="50"/>
      <c r="AM506" s="50"/>
      <c r="AN506" s="50"/>
      <c r="AO506" s="50"/>
      <c r="AP506" s="50"/>
      <c r="AQ506" s="50"/>
      <c r="AR506" s="50"/>
      <c r="AS506" s="50"/>
      <c r="AT506" s="50"/>
      <c r="AU506" s="50"/>
      <c r="AV506" s="50"/>
      <c r="AW506" s="50"/>
      <c r="AX506" s="50"/>
      <c r="AY506" s="50"/>
      <c r="AZ506" s="50"/>
      <c r="BA506" s="50"/>
      <c r="BB506" s="50"/>
      <c r="BC506" s="50"/>
      <c r="BD506" s="50"/>
      <c r="BE506" s="50"/>
      <c r="BF506" s="50"/>
      <c r="BG506" s="50"/>
      <c r="BH506" s="50"/>
      <c r="BI506" s="50"/>
      <c r="BJ506" s="50"/>
      <c r="BK506" s="50"/>
      <c r="BL506" s="50"/>
      <c r="BM506" s="50"/>
      <c r="BN506" s="50"/>
      <c r="BO506" s="50"/>
      <c r="BP506" s="50"/>
      <c r="BQ506" s="50"/>
    </row>
    <row r="507" spans="34:69" ht="20.100000000000001" customHeight="1">
      <c r="AH507" s="50"/>
      <c r="AI507" s="50"/>
      <c r="AJ507" s="50"/>
      <c r="AK507" s="50"/>
      <c r="AL507" s="50"/>
      <c r="AM507" s="50"/>
      <c r="AN507" s="50"/>
      <c r="AO507" s="50"/>
      <c r="AP507" s="50"/>
      <c r="AQ507" s="50"/>
      <c r="AR507" s="50"/>
      <c r="AS507" s="50"/>
      <c r="AT507" s="50"/>
      <c r="AU507" s="50"/>
      <c r="AV507" s="50"/>
      <c r="AW507" s="50"/>
      <c r="AX507" s="50"/>
      <c r="AY507" s="50"/>
      <c r="AZ507" s="50"/>
      <c r="BA507" s="50"/>
      <c r="BB507" s="50"/>
      <c r="BC507" s="50"/>
      <c r="BD507" s="50"/>
      <c r="BE507" s="50"/>
      <c r="BF507" s="50"/>
      <c r="BG507" s="50"/>
      <c r="BH507" s="50"/>
      <c r="BI507" s="50"/>
      <c r="BJ507" s="50"/>
      <c r="BK507" s="50"/>
      <c r="BL507" s="50"/>
      <c r="BM507" s="50"/>
      <c r="BN507" s="50"/>
      <c r="BO507" s="50"/>
      <c r="BP507" s="50"/>
      <c r="BQ507" s="50"/>
    </row>
    <row r="508" spans="34:69" ht="20.100000000000001" customHeight="1">
      <c r="AH508" s="50"/>
      <c r="AI508" s="50"/>
      <c r="AJ508" s="50"/>
      <c r="AK508" s="50"/>
      <c r="AL508" s="50"/>
      <c r="AM508" s="50"/>
      <c r="AN508" s="50"/>
      <c r="AO508" s="50"/>
      <c r="AP508" s="50"/>
      <c r="AQ508" s="50"/>
      <c r="AR508" s="50"/>
      <c r="AS508" s="50"/>
      <c r="AT508" s="50"/>
      <c r="AU508" s="50"/>
      <c r="AV508" s="50"/>
      <c r="AW508" s="50"/>
      <c r="AX508" s="50"/>
      <c r="AY508" s="50"/>
      <c r="AZ508" s="50"/>
      <c r="BA508" s="50"/>
      <c r="BB508" s="50"/>
      <c r="BC508" s="50"/>
      <c r="BD508" s="50"/>
      <c r="BE508" s="50"/>
      <c r="BF508" s="50"/>
      <c r="BG508" s="50"/>
      <c r="BH508" s="50"/>
      <c r="BI508" s="50"/>
      <c r="BJ508" s="50"/>
      <c r="BK508" s="50"/>
      <c r="BL508" s="50"/>
      <c r="BM508" s="50"/>
      <c r="BN508" s="50"/>
      <c r="BO508" s="50"/>
      <c r="BP508" s="50"/>
      <c r="BQ508" s="50"/>
    </row>
    <row r="509" spans="34:69" ht="20.100000000000001" customHeight="1">
      <c r="AH509" s="50"/>
      <c r="AI509" s="50"/>
      <c r="AJ509" s="50"/>
      <c r="AK509" s="50"/>
      <c r="AL509" s="50"/>
      <c r="AM509" s="50"/>
      <c r="AN509" s="50"/>
      <c r="AO509" s="50"/>
      <c r="AP509" s="50"/>
      <c r="AQ509" s="50"/>
      <c r="AR509" s="50"/>
      <c r="AS509" s="50"/>
      <c r="AT509" s="50"/>
      <c r="AU509" s="50"/>
      <c r="AV509" s="50"/>
      <c r="AW509" s="50"/>
      <c r="AX509" s="50"/>
      <c r="AY509" s="50"/>
      <c r="AZ509" s="50"/>
      <c r="BA509" s="50"/>
      <c r="BB509" s="50"/>
      <c r="BC509" s="50"/>
      <c r="BD509" s="50"/>
      <c r="BE509" s="50"/>
      <c r="BF509" s="50"/>
      <c r="BG509" s="50"/>
      <c r="BH509" s="50"/>
      <c r="BI509" s="50"/>
      <c r="BJ509" s="50"/>
      <c r="BK509" s="50"/>
      <c r="BL509" s="50"/>
      <c r="BM509" s="50"/>
      <c r="BN509" s="50"/>
      <c r="BO509" s="50"/>
      <c r="BP509" s="50"/>
      <c r="BQ509" s="50"/>
    </row>
    <row r="510" spans="34:69" ht="20.100000000000001" customHeight="1">
      <c r="AH510" s="50"/>
      <c r="AI510" s="50"/>
      <c r="AJ510" s="50"/>
      <c r="AK510" s="50"/>
      <c r="AL510" s="50"/>
      <c r="AM510" s="50"/>
      <c r="AN510" s="50"/>
      <c r="AO510" s="50"/>
      <c r="AP510" s="50"/>
      <c r="AQ510" s="50"/>
      <c r="AR510" s="50"/>
      <c r="AS510" s="50"/>
      <c r="AT510" s="50"/>
      <c r="AU510" s="50"/>
      <c r="AV510" s="50"/>
      <c r="AW510" s="50"/>
      <c r="AX510" s="50"/>
      <c r="AY510" s="50"/>
      <c r="AZ510" s="50"/>
      <c r="BA510" s="50"/>
      <c r="BB510" s="50"/>
      <c r="BC510" s="50"/>
      <c r="BD510" s="50"/>
      <c r="BE510" s="50"/>
      <c r="BF510" s="50"/>
      <c r="BG510" s="50"/>
      <c r="BH510" s="50"/>
      <c r="BI510" s="50"/>
      <c r="BJ510" s="50"/>
      <c r="BK510" s="50"/>
      <c r="BL510" s="50"/>
      <c r="BM510" s="50"/>
      <c r="BN510" s="50"/>
      <c r="BO510" s="50"/>
      <c r="BP510" s="50"/>
      <c r="BQ510" s="50"/>
    </row>
    <row r="511" spans="34:69" ht="20.100000000000001" customHeight="1">
      <c r="AH511" s="50"/>
      <c r="AI511" s="50"/>
      <c r="AJ511" s="50"/>
      <c r="AK511" s="50"/>
      <c r="AL511" s="50"/>
      <c r="AM511" s="50"/>
      <c r="AN511" s="50"/>
      <c r="AO511" s="50"/>
      <c r="AP511" s="50"/>
      <c r="AQ511" s="50"/>
      <c r="AR511" s="50"/>
      <c r="AS511" s="50"/>
      <c r="AT511" s="50"/>
      <c r="AU511" s="50"/>
      <c r="AV511" s="50"/>
      <c r="AW511" s="50"/>
      <c r="AX511" s="50"/>
      <c r="AY511" s="50"/>
      <c r="AZ511" s="50"/>
      <c r="BA511" s="50"/>
      <c r="BB511" s="50"/>
      <c r="BC511" s="50"/>
      <c r="BD511" s="50"/>
      <c r="BE511" s="50"/>
      <c r="BF511" s="50"/>
      <c r="BG511" s="50"/>
      <c r="BH511" s="50"/>
      <c r="BI511" s="50"/>
      <c r="BJ511" s="50"/>
      <c r="BK511" s="50"/>
      <c r="BL511" s="50"/>
      <c r="BM511" s="50"/>
      <c r="BN511" s="50"/>
      <c r="BO511" s="50"/>
      <c r="BP511" s="50"/>
      <c r="BQ511" s="50"/>
    </row>
    <row r="512" spans="34:69" ht="20.100000000000001" customHeight="1">
      <c r="AH512" s="50"/>
      <c r="AI512" s="50"/>
      <c r="AJ512" s="50"/>
      <c r="AK512" s="50"/>
      <c r="AL512" s="50"/>
      <c r="AM512" s="50"/>
      <c r="AN512" s="50"/>
      <c r="AO512" s="50"/>
      <c r="AP512" s="50"/>
      <c r="AQ512" s="50"/>
      <c r="AR512" s="50"/>
      <c r="AS512" s="50"/>
      <c r="AT512" s="50"/>
      <c r="AU512" s="50"/>
      <c r="AV512" s="50"/>
      <c r="AW512" s="50"/>
      <c r="AX512" s="50"/>
      <c r="AY512" s="50"/>
      <c r="AZ512" s="50"/>
      <c r="BA512" s="50"/>
      <c r="BB512" s="50"/>
      <c r="BC512" s="50"/>
      <c r="BD512" s="50"/>
      <c r="BE512" s="50"/>
      <c r="BF512" s="50"/>
      <c r="BG512" s="50"/>
      <c r="BH512" s="50"/>
      <c r="BI512" s="50"/>
      <c r="BJ512" s="50"/>
      <c r="BK512" s="50"/>
      <c r="BL512" s="50"/>
      <c r="BM512" s="50"/>
      <c r="BN512" s="50"/>
      <c r="BO512" s="50"/>
      <c r="BP512" s="50"/>
      <c r="BQ512" s="50"/>
    </row>
    <row r="513" spans="34:69" ht="20.100000000000001" customHeight="1">
      <c r="AH513" s="50"/>
      <c r="AI513" s="50"/>
      <c r="AJ513" s="50"/>
      <c r="AK513" s="50"/>
      <c r="AL513" s="50"/>
      <c r="AM513" s="50"/>
      <c r="AN513" s="50"/>
      <c r="AO513" s="50"/>
      <c r="AP513" s="50"/>
      <c r="AQ513" s="50"/>
      <c r="AR513" s="50"/>
      <c r="AS513" s="50"/>
      <c r="AT513" s="50"/>
      <c r="AU513" s="50"/>
      <c r="AV513" s="50"/>
      <c r="AW513" s="50"/>
      <c r="AX513" s="50"/>
      <c r="AY513" s="50"/>
      <c r="AZ513" s="50"/>
      <c r="BA513" s="50"/>
      <c r="BB513" s="50"/>
      <c r="BC513" s="50"/>
      <c r="BD513" s="50"/>
      <c r="BE513" s="50"/>
      <c r="BF513" s="50"/>
      <c r="BG513" s="50"/>
      <c r="BH513" s="50"/>
      <c r="BI513" s="50"/>
      <c r="BJ513" s="50"/>
      <c r="BK513" s="50"/>
      <c r="BL513" s="50"/>
      <c r="BM513" s="50"/>
      <c r="BN513" s="50"/>
      <c r="BO513" s="50"/>
      <c r="BP513" s="50"/>
      <c r="BQ513" s="50"/>
    </row>
    <row r="514" spans="34:69" ht="20.100000000000001" customHeight="1">
      <c r="AH514" s="50"/>
      <c r="AI514" s="50"/>
      <c r="AJ514" s="50"/>
      <c r="AK514" s="50"/>
      <c r="AL514" s="50"/>
      <c r="AM514" s="50"/>
      <c r="AN514" s="50"/>
      <c r="AO514" s="50"/>
      <c r="AP514" s="50"/>
      <c r="AQ514" s="50"/>
      <c r="AR514" s="50"/>
      <c r="AS514" s="50"/>
      <c r="AT514" s="50"/>
      <c r="AU514" s="50"/>
      <c r="AV514" s="50"/>
      <c r="AW514" s="50"/>
      <c r="AX514" s="50"/>
      <c r="AY514" s="50"/>
      <c r="AZ514" s="50"/>
      <c r="BA514" s="50"/>
      <c r="BB514" s="50"/>
      <c r="BC514" s="50"/>
      <c r="BD514" s="50"/>
      <c r="BE514" s="50"/>
      <c r="BF514" s="50"/>
      <c r="BG514" s="50"/>
      <c r="BH514" s="50"/>
      <c r="BI514" s="50"/>
      <c r="BJ514" s="50"/>
      <c r="BK514" s="50"/>
      <c r="BL514" s="50"/>
      <c r="BM514" s="50"/>
      <c r="BN514" s="50"/>
      <c r="BO514" s="50"/>
      <c r="BP514" s="50"/>
      <c r="BQ514" s="50"/>
    </row>
    <row r="515" spans="34:69" ht="20.100000000000001" customHeight="1">
      <c r="AH515" s="50"/>
      <c r="AI515" s="50"/>
      <c r="AJ515" s="50"/>
      <c r="AK515" s="50"/>
      <c r="AL515" s="50"/>
      <c r="AM515" s="50"/>
      <c r="AN515" s="50"/>
      <c r="AO515" s="50"/>
      <c r="AP515" s="50"/>
      <c r="AQ515" s="50"/>
      <c r="AR515" s="50"/>
      <c r="AS515" s="50"/>
      <c r="AT515" s="50"/>
      <c r="AU515" s="50"/>
      <c r="AV515" s="50"/>
      <c r="AW515" s="50"/>
      <c r="AX515" s="50"/>
      <c r="AY515" s="50"/>
      <c r="AZ515" s="50"/>
      <c r="BA515" s="50"/>
      <c r="BB515" s="50"/>
      <c r="BC515" s="50"/>
      <c r="BD515" s="50"/>
      <c r="BE515" s="50"/>
      <c r="BF515" s="50"/>
      <c r="BG515" s="50"/>
      <c r="BH515" s="50"/>
      <c r="BI515" s="50"/>
      <c r="BJ515" s="50"/>
      <c r="BK515" s="50"/>
      <c r="BL515" s="50"/>
      <c r="BM515" s="50"/>
      <c r="BN515" s="50"/>
      <c r="BO515" s="50"/>
      <c r="BP515" s="50"/>
      <c r="BQ515" s="50"/>
    </row>
    <row r="516" spans="34:69" ht="20.100000000000001" customHeight="1">
      <c r="AH516" s="50"/>
      <c r="AI516" s="50"/>
      <c r="AJ516" s="50"/>
      <c r="AK516" s="50"/>
      <c r="AL516" s="50"/>
      <c r="AM516" s="50"/>
      <c r="AN516" s="50"/>
      <c r="AO516" s="50"/>
      <c r="AP516" s="50"/>
      <c r="AQ516" s="50"/>
      <c r="AR516" s="50"/>
      <c r="AS516" s="50"/>
      <c r="AT516" s="50"/>
      <c r="AU516" s="50"/>
      <c r="AV516" s="50"/>
      <c r="AW516" s="50"/>
      <c r="AX516" s="50"/>
      <c r="AY516" s="50"/>
      <c r="AZ516" s="50"/>
      <c r="BA516" s="50"/>
      <c r="BB516" s="50"/>
      <c r="BC516" s="50"/>
      <c r="BD516" s="50"/>
      <c r="BE516" s="50"/>
      <c r="BF516" s="50"/>
      <c r="BG516" s="50"/>
      <c r="BH516" s="50"/>
      <c r="BI516" s="50"/>
      <c r="BJ516" s="50"/>
      <c r="BK516" s="50"/>
      <c r="BL516" s="50"/>
      <c r="BM516" s="50"/>
      <c r="BN516" s="50"/>
      <c r="BO516" s="50"/>
      <c r="BP516" s="50"/>
      <c r="BQ516" s="50"/>
    </row>
    <row r="517" spans="34:69" ht="20.100000000000001" customHeight="1">
      <c r="AH517" s="50"/>
      <c r="AI517" s="50"/>
      <c r="AJ517" s="50"/>
      <c r="AK517" s="50"/>
      <c r="AL517" s="50"/>
      <c r="AM517" s="50"/>
      <c r="AN517" s="50"/>
      <c r="AO517" s="50"/>
      <c r="AP517" s="50"/>
      <c r="AQ517" s="50"/>
      <c r="AR517" s="50"/>
      <c r="AS517" s="50"/>
      <c r="AT517" s="50"/>
      <c r="AU517" s="50"/>
      <c r="AV517" s="50"/>
      <c r="AW517" s="50"/>
      <c r="AX517" s="50"/>
      <c r="AY517" s="50"/>
      <c r="AZ517" s="50"/>
      <c r="BA517" s="50"/>
      <c r="BB517" s="50"/>
      <c r="BC517" s="50"/>
      <c r="BD517" s="50"/>
      <c r="BE517" s="50"/>
      <c r="BF517" s="50"/>
      <c r="BG517" s="50"/>
      <c r="BH517" s="50"/>
      <c r="BI517" s="50"/>
      <c r="BJ517" s="50"/>
      <c r="BK517" s="50"/>
      <c r="BL517" s="50"/>
      <c r="BM517" s="50"/>
      <c r="BN517" s="50"/>
      <c r="BO517" s="50"/>
      <c r="BP517" s="50"/>
      <c r="BQ517" s="50"/>
    </row>
    <row r="518" spans="34:69" ht="20.100000000000001" customHeight="1">
      <c r="AH518" s="50"/>
      <c r="AI518" s="50"/>
      <c r="AJ518" s="50"/>
      <c r="AK518" s="50"/>
      <c r="AL518" s="50"/>
      <c r="AM518" s="50"/>
      <c r="AN518" s="50"/>
      <c r="AO518" s="50"/>
      <c r="AP518" s="50"/>
      <c r="AQ518" s="50"/>
      <c r="AR518" s="50"/>
      <c r="AS518" s="50"/>
      <c r="AT518" s="50"/>
      <c r="AU518" s="50"/>
      <c r="AV518" s="50"/>
      <c r="AW518" s="50"/>
      <c r="AX518" s="50"/>
      <c r="AY518" s="50"/>
      <c r="AZ518" s="50"/>
      <c r="BA518" s="50"/>
      <c r="BB518" s="50"/>
      <c r="BC518" s="50"/>
      <c r="BD518" s="50"/>
      <c r="BE518" s="50"/>
      <c r="BF518" s="50"/>
      <c r="BG518" s="50"/>
      <c r="BH518" s="50"/>
      <c r="BI518" s="50"/>
      <c r="BJ518" s="50"/>
      <c r="BK518" s="50"/>
      <c r="BL518" s="50"/>
      <c r="BM518" s="50"/>
      <c r="BN518" s="50"/>
      <c r="BO518" s="50"/>
      <c r="BP518" s="50"/>
      <c r="BQ518" s="50"/>
    </row>
    <row r="519" spans="34:69" ht="20.100000000000001" customHeight="1">
      <c r="AH519" s="50"/>
      <c r="AI519" s="50"/>
      <c r="AJ519" s="50"/>
      <c r="AK519" s="50"/>
      <c r="AL519" s="50"/>
      <c r="AM519" s="50"/>
      <c r="AN519" s="50"/>
      <c r="AO519" s="50"/>
      <c r="AP519" s="50"/>
      <c r="AQ519" s="50"/>
      <c r="AR519" s="50"/>
      <c r="AS519" s="50"/>
      <c r="AT519" s="50"/>
      <c r="AU519" s="50"/>
      <c r="AV519" s="50"/>
      <c r="AW519" s="50"/>
      <c r="AX519" s="50"/>
      <c r="AY519" s="50"/>
      <c r="AZ519" s="50"/>
      <c r="BA519" s="50"/>
      <c r="BB519" s="50"/>
      <c r="BC519" s="50"/>
      <c r="BD519" s="50"/>
      <c r="BE519" s="50"/>
      <c r="BF519" s="50"/>
      <c r="BG519" s="50"/>
      <c r="BH519" s="50"/>
      <c r="BI519" s="50"/>
      <c r="BJ519" s="50"/>
      <c r="BK519" s="50"/>
      <c r="BL519" s="50"/>
      <c r="BM519" s="50"/>
      <c r="BN519" s="50"/>
      <c r="BO519" s="50"/>
      <c r="BP519" s="50"/>
      <c r="BQ519" s="50"/>
    </row>
    <row r="520" spans="34:69" ht="20.100000000000001" customHeight="1">
      <c r="AH520" s="50"/>
      <c r="AI520" s="50"/>
      <c r="AJ520" s="50"/>
      <c r="AK520" s="50"/>
      <c r="AL520" s="50"/>
      <c r="AM520" s="50"/>
      <c r="AN520" s="50"/>
      <c r="AO520" s="50"/>
      <c r="AP520" s="50"/>
      <c r="AQ520" s="50"/>
      <c r="AR520" s="50"/>
      <c r="AS520" s="50"/>
      <c r="AT520" s="50"/>
      <c r="AU520" s="50"/>
      <c r="AV520" s="50"/>
      <c r="AW520" s="50"/>
      <c r="AX520" s="50"/>
      <c r="AY520" s="50"/>
      <c r="AZ520" s="50"/>
      <c r="BA520" s="50"/>
      <c r="BB520" s="50"/>
      <c r="BC520" s="50"/>
      <c r="BD520" s="50"/>
      <c r="BE520" s="50"/>
      <c r="BF520" s="50"/>
      <c r="BG520" s="50"/>
      <c r="BH520" s="50"/>
      <c r="BI520" s="50"/>
      <c r="BJ520" s="50"/>
      <c r="BK520" s="50"/>
      <c r="BL520" s="50"/>
      <c r="BM520" s="50"/>
      <c r="BN520" s="50"/>
      <c r="BO520" s="50"/>
      <c r="BP520" s="50"/>
      <c r="BQ520" s="50"/>
    </row>
    <row r="521" spans="34:69" ht="20.100000000000001" customHeight="1">
      <c r="AH521" s="50"/>
      <c r="AI521" s="50"/>
      <c r="AJ521" s="50"/>
      <c r="AK521" s="50"/>
      <c r="AL521" s="50"/>
      <c r="AM521" s="50"/>
      <c r="AN521" s="50"/>
      <c r="AO521" s="50"/>
      <c r="AP521" s="50"/>
      <c r="AQ521" s="50"/>
      <c r="AR521" s="50"/>
      <c r="AS521" s="50"/>
      <c r="AT521" s="50"/>
      <c r="AU521" s="50"/>
      <c r="AV521" s="50"/>
      <c r="AW521" s="50"/>
      <c r="AX521" s="50"/>
      <c r="AY521" s="50"/>
      <c r="AZ521" s="50"/>
      <c r="BA521" s="50"/>
      <c r="BB521" s="50"/>
      <c r="BC521" s="50"/>
      <c r="BD521" s="50"/>
      <c r="BE521" s="50"/>
      <c r="BF521" s="50"/>
      <c r="BG521" s="50"/>
      <c r="BH521" s="50"/>
      <c r="BI521" s="50"/>
      <c r="BJ521" s="50"/>
      <c r="BK521" s="50"/>
      <c r="BL521" s="50"/>
      <c r="BM521" s="50"/>
      <c r="BN521" s="50"/>
      <c r="BO521" s="50"/>
      <c r="BP521" s="50"/>
      <c r="BQ521" s="50"/>
    </row>
    <row r="522" spans="34:69" ht="20.100000000000001" customHeight="1">
      <c r="AH522" s="50"/>
      <c r="AI522" s="50"/>
      <c r="AJ522" s="50"/>
      <c r="AK522" s="50"/>
      <c r="AL522" s="50"/>
      <c r="AM522" s="50"/>
      <c r="AN522" s="50"/>
      <c r="AO522" s="50"/>
      <c r="AP522" s="50"/>
      <c r="AQ522" s="50"/>
      <c r="AR522" s="50"/>
      <c r="AS522" s="50"/>
      <c r="AT522" s="50"/>
      <c r="AU522" s="50"/>
      <c r="AV522" s="50"/>
      <c r="AW522" s="50"/>
      <c r="AX522" s="50"/>
      <c r="AY522" s="50"/>
      <c r="AZ522" s="50"/>
      <c r="BA522" s="50"/>
      <c r="BB522" s="50"/>
      <c r="BC522" s="50"/>
      <c r="BD522" s="50"/>
      <c r="BE522" s="50"/>
      <c r="BF522" s="50"/>
      <c r="BG522" s="50"/>
      <c r="BH522" s="50"/>
      <c r="BI522" s="50"/>
      <c r="BJ522" s="50"/>
      <c r="BK522" s="50"/>
      <c r="BL522" s="50"/>
      <c r="BM522" s="50"/>
      <c r="BN522" s="50"/>
      <c r="BO522" s="50"/>
      <c r="BP522" s="50"/>
      <c r="BQ522" s="50"/>
    </row>
    <row r="523" spans="34:69" ht="20.100000000000001" customHeight="1">
      <c r="AH523" s="50"/>
      <c r="AI523" s="50"/>
      <c r="AJ523" s="50"/>
      <c r="AK523" s="50"/>
      <c r="AL523" s="50"/>
      <c r="AM523" s="50"/>
      <c r="AN523" s="50"/>
      <c r="AO523" s="50"/>
      <c r="AP523" s="50"/>
      <c r="AQ523" s="50"/>
      <c r="AR523" s="50"/>
      <c r="AS523" s="50"/>
      <c r="AT523" s="50"/>
      <c r="AU523" s="50"/>
      <c r="AV523" s="50"/>
      <c r="AW523" s="50"/>
      <c r="AX523" s="50"/>
      <c r="AY523" s="50"/>
      <c r="AZ523" s="50"/>
      <c r="BA523" s="50"/>
      <c r="BB523" s="50"/>
      <c r="BC523" s="50"/>
      <c r="BD523" s="50"/>
      <c r="BE523" s="50"/>
      <c r="BF523" s="50"/>
      <c r="BG523" s="50"/>
      <c r="BH523" s="50"/>
      <c r="BI523" s="50"/>
      <c r="BJ523" s="50"/>
      <c r="BK523" s="50"/>
      <c r="BL523" s="50"/>
      <c r="BM523" s="50"/>
      <c r="BN523" s="50"/>
      <c r="BO523" s="50"/>
      <c r="BP523" s="50"/>
      <c r="BQ523" s="50"/>
    </row>
    <row r="524" spans="34:69" ht="20.100000000000001" customHeight="1">
      <c r="AH524" s="50"/>
      <c r="AI524" s="50"/>
      <c r="AJ524" s="50"/>
      <c r="AK524" s="50"/>
      <c r="AL524" s="50"/>
      <c r="AM524" s="50"/>
      <c r="AN524" s="50"/>
      <c r="AO524" s="50"/>
      <c r="AP524" s="50"/>
      <c r="AQ524" s="50"/>
      <c r="AR524" s="50"/>
      <c r="AS524" s="50"/>
      <c r="AT524" s="50"/>
      <c r="AU524" s="50"/>
      <c r="AV524" s="50"/>
      <c r="AW524" s="50"/>
      <c r="AX524" s="50"/>
      <c r="AY524" s="50"/>
      <c r="AZ524" s="50"/>
      <c r="BA524" s="50"/>
      <c r="BB524" s="50"/>
      <c r="BC524" s="50"/>
      <c r="BD524" s="50"/>
      <c r="BE524" s="50"/>
      <c r="BF524" s="50"/>
      <c r="BG524" s="50"/>
      <c r="BH524" s="50"/>
      <c r="BI524" s="50"/>
      <c r="BJ524" s="50"/>
      <c r="BK524" s="50"/>
      <c r="BL524" s="50"/>
      <c r="BM524" s="50"/>
      <c r="BN524" s="50"/>
      <c r="BO524" s="50"/>
      <c r="BP524" s="50"/>
      <c r="BQ524" s="50"/>
    </row>
    <row r="525" spans="34:69" ht="20.100000000000001" customHeight="1">
      <c r="AH525" s="50"/>
      <c r="AI525" s="50"/>
      <c r="AJ525" s="50"/>
      <c r="AK525" s="50"/>
      <c r="AL525" s="50"/>
      <c r="AM525" s="50"/>
      <c r="AN525" s="50"/>
      <c r="AO525" s="50"/>
      <c r="AP525" s="50"/>
      <c r="AQ525" s="50"/>
      <c r="AR525" s="50"/>
      <c r="AS525" s="50"/>
      <c r="AT525" s="50"/>
      <c r="AU525" s="50"/>
      <c r="AV525" s="50"/>
      <c r="AW525" s="50"/>
      <c r="AX525" s="50"/>
      <c r="AY525" s="50"/>
      <c r="AZ525" s="50"/>
      <c r="BA525" s="50"/>
      <c r="BB525" s="50"/>
      <c r="BC525" s="50"/>
      <c r="BD525" s="50"/>
      <c r="BE525" s="50"/>
      <c r="BF525" s="50"/>
      <c r="BG525" s="50"/>
      <c r="BH525" s="50"/>
      <c r="BI525" s="50"/>
      <c r="BJ525" s="50"/>
      <c r="BK525" s="50"/>
      <c r="BL525" s="50"/>
      <c r="BM525" s="50"/>
      <c r="BN525" s="50"/>
      <c r="BO525" s="50"/>
      <c r="BP525" s="50"/>
      <c r="BQ525" s="50"/>
    </row>
    <row r="526" spans="34:69" ht="20.100000000000001" customHeight="1">
      <c r="AH526" s="50"/>
      <c r="AI526" s="50"/>
      <c r="AJ526" s="50"/>
      <c r="AK526" s="50"/>
      <c r="AL526" s="50"/>
      <c r="AM526" s="50"/>
      <c r="AN526" s="50"/>
      <c r="AO526" s="50"/>
      <c r="AP526" s="50"/>
      <c r="AQ526" s="50"/>
      <c r="AR526" s="50"/>
      <c r="AS526" s="50"/>
      <c r="AT526" s="50"/>
      <c r="AU526" s="50"/>
      <c r="AV526" s="50"/>
      <c r="AW526" s="50"/>
      <c r="AX526" s="50"/>
      <c r="AY526" s="50"/>
      <c r="AZ526" s="50"/>
      <c r="BA526" s="50"/>
      <c r="BB526" s="50"/>
      <c r="BC526" s="50"/>
      <c r="BD526" s="50"/>
      <c r="BE526" s="50"/>
      <c r="BF526" s="50"/>
      <c r="BG526" s="50"/>
      <c r="BH526" s="50"/>
      <c r="BI526" s="50"/>
      <c r="BJ526" s="50"/>
      <c r="BK526" s="50"/>
      <c r="BL526" s="50"/>
      <c r="BM526" s="50"/>
      <c r="BN526" s="50"/>
      <c r="BO526" s="50"/>
      <c r="BP526" s="50"/>
      <c r="BQ526" s="50"/>
    </row>
    <row r="527" spans="34:69" ht="20.100000000000001" customHeight="1">
      <c r="AH527" s="50"/>
      <c r="AI527" s="50"/>
      <c r="AJ527" s="50"/>
      <c r="AK527" s="50"/>
      <c r="AL527" s="50"/>
      <c r="AM527" s="50"/>
      <c r="AN527" s="50"/>
      <c r="AO527" s="50"/>
      <c r="AP527" s="50"/>
      <c r="AQ527" s="50"/>
      <c r="AR527" s="50"/>
      <c r="AS527" s="50"/>
      <c r="AT527" s="50"/>
      <c r="AU527" s="50"/>
      <c r="AV527" s="50"/>
      <c r="AW527" s="50"/>
      <c r="AX527" s="50"/>
      <c r="AY527" s="50"/>
      <c r="AZ527" s="50"/>
      <c r="BA527" s="50"/>
      <c r="BB527" s="50"/>
      <c r="BC527" s="50"/>
      <c r="BD527" s="50"/>
      <c r="BE527" s="50"/>
      <c r="BF527" s="50"/>
      <c r="BG527" s="50"/>
      <c r="BH527" s="50"/>
      <c r="BI527" s="50"/>
      <c r="BJ527" s="50"/>
      <c r="BK527" s="50"/>
      <c r="BL527" s="50"/>
      <c r="BM527" s="50"/>
      <c r="BN527" s="50"/>
      <c r="BO527" s="50"/>
      <c r="BP527" s="50"/>
      <c r="BQ527" s="50"/>
    </row>
    <row r="528" spans="34:69" ht="20.100000000000001" customHeight="1">
      <c r="AH528" s="50"/>
      <c r="AI528" s="50"/>
      <c r="AJ528" s="50"/>
      <c r="AK528" s="50"/>
      <c r="AL528" s="50"/>
      <c r="AM528" s="50"/>
      <c r="AN528" s="50"/>
      <c r="AO528" s="50"/>
      <c r="AP528" s="50"/>
      <c r="AQ528" s="50"/>
      <c r="AR528" s="50"/>
      <c r="AS528" s="50"/>
      <c r="AT528" s="50"/>
      <c r="AU528" s="50"/>
      <c r="AV528" s="50"/>
      <c r="AW528" s="50"/>
      <c r="AX528" s="50"/>
      <c r="AY528" s="50"/>
      <c r="AZ528" s="50"/>
      <c r="BA528" s="50"/>
      <c r="BB528" s="50"/>
      <c r="BC528" s="50"/>
      <c r="BD528" s="50"/>
      <c r="BE528" s="50"/>
      <c r="BF528" s="50"/>
      <c r="BG528" s="50"/>
      <c r="BH528" s="50"/>
      <c r="BI528" s="50"/>
      <c r="BJ528" s="50"/>
      <c r="BK528" s="50"/>
      <c r="BL528" s="50"/>
      <c r="BM528" s="50"/>
      <c r="BN528" s="50"/>
      <c r="BO528" s="50"/>
      <c r="BP528" s="50"/>
      <c r="BQ528" s="50"/>
    </row>
    <row r="529" spans="34:69" ht="20.100000000000001" customHeight="1">
      <c r="AH529" s="50"/>
      <c r="AI529" s="50"/>
      <c r="AJ529" s="50"/>
      <c r="AK529" s="50"/>
      <c r="AL529" s="50"/>
      <c r="AM529" s="50"/>
      <c r="AN529" s="50"/>
      <c r="AO529" s="50"/>
      <c r="AP529" s="50"/>
      <c r="AQ529" s="50"/>
      <c r="AR529" s="50"/>
      <c r="AS529" s="50"/>
      <c r="AT529" s="50"/>
      <c r="AU529" s="50"/>
      <c r="AV529" s="50"/>
      <c r="AW529" s="50"/>
      <c r="AX529" s="50"/>
      <c r="AY529" s="50"/>
      <c r="AZ529" s="50"/>
      <c r="BA529" s="50"/>
      <c r="BB529" s="50"/>
      <c r="BC529" s="50"/>
      <c r="BD529" s="50"/>
      <c r="BE529" s="50"/>
      <c r="BF529" s="50"/>
      <c r="BG529" s="50"/>
      <c r="BH529" s="50"/>
      <c r="BI529" s="50"/>
      <c r="BJ529" s="50"/>
      <c r="BK529" s="50"/>
      <c r="BL529" s="50"/>
      <c r="BM529" s="50"/>
      <c r="BN529" s="50"/>
      <c r="BO529" s="50"/>
      <c r="BP529" s="50"/>
      <c r="BQ529" s="50"/>
    </row>
    <row r="530" spans="34:69" ht="20.100000000000001" customHeight="1">
      <c r="AH530" s="50"/>
      <c r="AI530" s="50"/>
      <c r="AJ530" s="50"/>
      <c r="AK530" s="50"/>
      <c r="AL530" s="50"/>
      <c r="AM530" s="50"/>
      <c r="AN530" s="50"/>
      <c r="AO530" s="50"/>
      <c r="AP530" s="50"/>
      <c r="AQ530" s="50"/>
      <c r="AR530" s="50"/>
      <c r="AS530" s="50"/>
      <c r="AT530" s="50"/>
      <c r="AU530" s="50"/>
      <c r="AV530" s="50"/>
      <c r="AW530" s="50"/>
      <c r="AX530" s="50"/>
      <c r="AY530" s="50"/>
      <c r="AZ530" s="50"/>
      <c r="BA530" s="50"/>
      <c r="BB530" s="50"/>
      <c r="BC530" s="50"/>
      <c r="BD530" s="50"/>
      <c r="BE530" s="50"/>
      <c r="BF530" s="50"/>
      <c r="BG530" s="50"/>
      <c r="BH530" s="50"/>
      <c r="BI530" s="50"/>
      <c r="BJ530" s="50"/>
      <c r="BK530" s="50"/>
      <c r="BL530" s="50"/>
      <c r="BM530" s="50"/>
      <c r="BN530" s="50"/>
      <c r="BO530" s="50"/>
      <c r="BP530" s="50"/>
      <c r="BQ530" s="50"/>
    </row>
    <row r="531" spans="34:69" ht="20.100000000000001" customHeight="1">
      <c r="AH531" s="50"/>
      <c r="AI531" s="50"/>
      <c r="AJ531" s="50"/>
      <c r="AK531" s="50"/>
      <c r="AL531" s="50"/>
      <c r="AM531" s="50"/>
      <c r="AN531" s="50"/>
      <c r="AO531" s="50"/>
      <c r="AP531" s="50"/>
      <c r="AQ531" s="50"/>
      <c r="AR531" s="50"/>
      <c r="AS531" s="50"/>
      <c r="AT531" s="50"/>
      <c r="AU531" s="50"/>
      <c r="AV531" s="50"/>
      <c r="AW531" s="50"/>
      <c r="AX531" s="50"/>
      <c r="AY531" s="50"/>
      <c r="AZ531" s="50"/>
      <c r="BA531" s="50"/>
      <c r="BB531" s="50"/>
      <c r="BC531" s="50"/>
      <c r="BD531" s="50"/>
      <c r="BE531" s="50"/>
      <c r="BF531" s="50"/>
      <c r="BG531" s="50"/>
      <c r="BH531" s="50"/>
      <c r="BI531" s="50"/>
      <c r="BJ531" s="50"/>
      <c r="BK531" s="50"/>
      <c r="BL531" s="50"/>
      <c r="BM531" s="50"/>
      <c r="BN531" s="50"/>
      <c r="BO531" s="50"/>
      <c r="BP531" s="50"/>
      <c r="BQ531" s="50"/>
    </row>
    <row r="532" spans="34:69" ht="20.100000000000001" customHeight="1">
      <c r="AH532" s="50"/>
      <c r="AI532" s="50"/>
      <c r="AJ532" s="50"/>
      <c r="AK532" s="50"/>
      <c r="AL532" s="50"/>
      <c r="AM532" s="50"/>
      <c r="AN532" s="50"/>
      <c r="AO532" s="50"/>
      <c r="AP532" s="50"/>
      <c r="AQ532" s="50"/>
      <c r="AR532" s="50"/>
      <c r="AS532" s="50"/>
      <c r="AT532" s="50"/>
      <c r="AU532" s="50"/>
      <c r="AV532" s="50"/>
      <c r="AW532" s="50"/>
      <c r="AX532" s="50"/>
      <c r="AY532" s="50"/>
      <c r="AZ532" s="50"/>
      <c r="BA532" s="50"/>
      <c r="BB532" s="50"/>
      <c r="BC532" s="50"/>
      <c r="BD532" s="50"/>
      <c r="BE532" s="50"/>
      <c r="BF532" s="50"/>
      <c r="BG532" s="50"/>
      <c r="BH532" s="50"/>
      <c r="BI532" s="50"/>
      <c r="BJ532" s="50"/>
      <c r="BK532" s="50"/>
      <c r="BL532" s="50"/>
      <c r="BM532" s="50"/>
      <c r="BN532" s="50"/>
      <c r="BO532" s="50"/>
      <c r="BP532" s="50"/>
      <c r="BQ532" s="50"/>
    </row>
    <row r="533" spans="34:69" ht="20.100000000000001" customHeight="1">
      <c r="AH533" s="50"/>
      <c r="AI533" s="50"/>
      <c r="AJ533" s="50"/>
      <c r="AK533" s="50"/>
      <c r="AL533" s="50"/>
      <c r="AM533" s="50"/>
      <c r="AN533" s="50"/>
      <c r="AO533" s="50"/>
      <c r="AP533" s="50"/>
      <c r="AQ533" s="50"/>
      <c r="AR533" s="50"/>
      <c r="AS533" s="50"/>
      <c r="AT533" s="50"/>
      <c r="AU533" s="50"/>
      <c r="AV533" s="50"/>
      <c r="AW533" s="50"/>
      <c r="AX533" s="50"/>
      <c r="AY533" s="50"/>
      <c r="AZ533" s="50"/>
      <c r="BA533" s="50"/>
      <c r="BB533" s="50"/>
      <c r="BC533" s="50"/>
      <c r="BD533" s="50"/>
      <c r="BE533" s="50"/>
      <c r="BF533" s="50"/>
      <c r="BG533" s="50"/>
      <c r="BH533" s="50"/>
      <c r="BI533" s="50"/>
      <c r="BJ533" s="50"/>
      <c r="BK533" s="50"/>
      <c r="BL533" s="50"/>
      <c r="BM533" s="50"/>
      <c r="BN533" s="50"/>
      <c r="BO533" s="50"/>
      <c r="BP533" s="50"/>
      <c r="BQ533" s="50"/>
    </row>
    <row r="534" spans="34:69" ht="20.100000000000001" customHeight="1">
      <c r="AH534" s="50"/>
      <c r="AI534" s="50"/>
      <c r="AJ534" s="50"/>
      <c r="AK534" s="50"/>
      <c r="AL534" s="50"/>
      <c r="AM534" s="50"/>
      <c r="AN534" s="50"/>
      <c r="AO534" s="50"/>
      <c r="AP534" s="50"/>
      <c r="AQ534" s="50"/>
      <c r="AR534" s="50"/>
      <c r="AS534" s="50"/>
      <c r="AT534" s="50"/>
      <c r="AU534" s="50"/>
      <c r="AV534" s="50"/>
      <c r="AW534" s="50"/>
      <c r="AX534" s="50"/>
      <c r="AY534" s="50"/>
      <c r="AZ534" s="50"/>
      <c r="BA534" s="50"/>
      <c r="BB534" s="50"/>
      <c r="BC534" s="50"/>
      <c r="BD534" s="50"/>
      <c r="BE534" s="50"/>
      <c r="BF534" s="50"/>
      <c r="BG534" s="50"/>
      <c r="BH534" s="50"/>
      <c r="BI534" s="50"/>
      <c r="BJ534" s="50"/>
      <c r="BK534" s="50"/>
      <c r="BL534" s="50"/>
      <c r="BM534" s="50"/>
      <c r="BN534" s="50"/>
      <c r="BO534" s="50"/>
      <c r="BP534" s="50"/>
      <c r="BQ534" s="50"/>
    </row>
    <row r="535" spans="34:69" ht="20.100000000000001" customHeight="1">
      <c r="AH535" s="50"/>
      <c r="AI535" s="50"/>
      <c r="AJ535" s="50"/>
      <c r="AK535" s="50"/>
      <c r="AL535" s="50"/>
      <c r="AM535" s="50"/>
      <c r="AN535" s="50"/>
      <c r="AO535" s="50"/>
      <c r="AP535" s="50"/>
      <c r="AQ535" s="50"/>
      <c r="AR535" s="50"/>
      <c r="AS535" s="50"/>
      <c r="AT535" s="50"/>
      <c r="AU535" s="50"/>
      <c r="AV535" s="50"/>
      <c r="AW535" s="50"/>
      <c r="AX535" s="50"/>
      <c r="AY535" s="50"/>
      <c r="AZ535" s="50"/>
      <c r="BA535" s="50"/>
      <c r="BB535" s="50"/>
      <c r="BC535" s="50"/>
      <c r="BD535" s="50"/>
      <c r="BE535" s="50"/>
      <c r="BF535" s="50"/>
      <c r="BG535" s="50"/>
      <c r="BH535" s="50"/>
      <c r="BI535" s="50"/>
      <c r="BJ535" s="50"/>
      <c r="BK535" s="50"/>
      <c r="BL535" s="50"/>
      <c r="BM535" s="50"/>
      <c r="BN535" s="50"/>
      <c r="BO535" s="50"/>
      <c r="BP535" s="50"/>
      <c r="BQ535" s="50"/>
    </row>
    <row r="536" spans="34:69" ht="20.100000000000001" customHeight="1">
      <c r="AH536" s="50"/>
      <c r="AI536" s="50"/>
      <c r="AJ536" s="50"/>
      <c r="AK536" s="50"/>
      <c r="AL536" s="50"/>
      <c r="AM536" s="50"/>
      <c r="AN536" s="50"/>
      <c r="AO536" s="50"/>
      <c r="AP536" s="50"/>
      <c r="AQ536" s="50"/>
      <c r="AR536" s="50"/>
      <c r="AS536" s="50"/>
      <c r="AT536" s="50"/>
      <c r="AU536" s="50"/>
      <c r="AV536" s="50"/>
      <c r="AW536" s="50"/>
      <c r="AX536" s="50"/>
      <c r="AY536" s="50"/>
      <c r="AZ536" s="50"/>
      <c r="BA536" s="50"/>
      <c r="BB536" s="50"/>
      <c r="BC536" s="50"/>
      <c r="BD536" s="50"/>
      <c r="BE536" s="50"/>
      <c r="BF536" s="50"/>
      <c r="BG536" s="50"/>
      <c r="BH536" s="50"/>
      <c r="BI536" s="50"/>
      <c r="BJ536" s="50"/>
      <c r="BK536" s="50"/>
      <c r="BL536" s="50"/>
      <c r="BM536" s="50"/>
      <c r="BN536" s="50"/>
      <c r="BO536" s="50"/>
      <c r="BP536" s="50"/>
      <c r="BQ536" s="50"/>
    </row>
    <row r="537" spans="34:69" ht="20.100000000000001" customHeight="1">
      <c r="AH537" s="50"/>
      <c r="AI537" s="50"/>
      <c r="AJ537" s="50"/>
      <c r="AK537" s="50"/>
      <c r="AL537" s="50"/>
      <c r="AM537" s="50"/>
      <c r="AN537" s="50"/>
      <c r="AO537" s="50"/>
      <c r="AP537" s="50"/>
      <c r="AQ537" s="50"/>
      <c r="AR537" s="50"/>
      <c r="AS537" s="50"/>
      <c r="AT537" s="50"/>
      <c r="AU537" s="50"/>
      <c r="AV537" s="50"/>
      <c r="AW537" s="50"/>
      <c r="AX537" s="50"/>
      <c r="AY537" s="50"/>
      <c r="AZ537" s="50"/>
      <c r="BA537" s="50"/>
      <c r="BB537" s="50"/>
      <c r="BC537" s="50"/>
      <c r="BD537" s="50"/>
      <c r="BE537" s="50"/>
      <c r="BF537" s="50"/>
      <c r="BG537" s="50"/>
      <c r="BH537" s="50"/>
      <c r="BI537" s="50"/>
      <c r="BJ537" s="50"/>
      <c r="BK537" s="50"/>
      <c r="BL537" s="50"/>
      <c r="BM537" s="50"/>
      <c r="BN537" s="50"/>
      <c r="BO537" s="50"/>
      <c r="BP537" s="50"/>
      <c r="BQ537" s="50"/>
    </row>
    <row r="538" spans="34:69" ht="20.100000000000001" customHeight="1">
      <c r="AH538" s="50"/>
      <c r="AI538" s="50"/>
      <c r="AJ538" s="50"/>
      <c r="AK538" s="50"/>
      <c r="AL538" s="50"/>
      <c r="AM538" s="50"/>
      <c r="AN538" s="50"/>
      <c r="AO538" s="50"/>
      <c r="AP538" s="50"/>
      <c r="AQ538" s="50"/>
      <c r="AR538" s="50"/>
      <c r="AS538" s="50"/>
      <c r="AT538" s="50"/>
      <c r="AU538" s="50"/>
      <c r="AV538" s="50"/>
      <c r="AW538" s="50"/>
      <c r="AX538" s="50"/>
      <c r="AY538" s="50"/>
      <c r="AZ538" s="50"/>
      <c r="BA538" s="50"/>
      <c r="BB538" s="50"/>
      <c r="BC538" s="50"/>
      <c r="BD538" s="50"/>
      <c r="BE538" s="50"/>
      <c r="BF538" s="50"/>
      <c r="BG538" s="50"/>
      <c r="BH538" s="50"/>
      <c r="BI538" s="50"/>
      <c r="BJ538" s="50"/>
      <c r="BK538" s="50"/>
      <c r="BL538" s="50"/>
      <c r="BM538" s="50"/>
      <c r="BN538" s="50"/>
      <c r="BO538" s="50"/>
      <c r="BP538" s="50"/>
      <c r="BQ538" s="50"/>
    </row>
    <row r="539" spans="34:69" ht="20.100000000000001" customHeight="1">
      <c r="AH539" s="50"/>
      <c r="AI539" s="50"/>
      <c r="AJ539" s="50"/>
      <c r="AK539" s="50"/>
      <c r="AL539" s="50"/>
      <c r="AM539" s="50"/>
      <c r="AN539" s="50"/>
      <c r="AO539" s="50"/>
      <c r="AP539" s="50"/>
      <c r="AQ539" s="50"/>
      <c r="AR539" s="50"/>
      <c r="AS539" s="50"/>
      <c r="AT539" s="50"/>
      <c r="AU539" s="50"/>
      <c r="AV539" s="50"/>
      <c r="AW539" s="50"/>
      <c r="AX539" s="50"/>
      <c r="AY539" s="50"/>
      <c r="AZ539" s="50"/>
      <c r="BA539" s="50"/>
      <c r="BB539" s="50"/>
      <c r="BC539" s="50"/>
      <c r="BD539" s="50"/>
      <c r="BE539" s="50"/>
      <c r="BF539" s="50"/>
      <c r="BG539" s="50"/>
      <c r="BH539" s="50"/>
      <c r="BI539" s="50"/>
      <c r="BJ539" s="50"/>
      <c r="BK539" s="50"/>
      <c r="BL539" s="50"/>
      <c r="BM539" s="50"/>
      <c r="BN539" s="50"/>
      <c r="BO539" s="50"/>
      <c r="BP539" s="50"/>
      <c r="BQ539" s="50"/>
    </row>
    <row r="540" spans="34:69" ht="20.100000000000001" customHeight="1">
      <c r="AH540" s="50"/>
      <c r="AI540" s="50"/>
      <c r="AJ540" s="50"/>
      <c r="AK540" s="50"/>
      <c r="AL540" s="50"/>
      <c r="AM540" s="50"/>
      <c r="AN540" s="50"/>
      <c r="AO540" s="50"/>
      <c r="AP540" s="50"/>
      <c r="AQ540" s="50"/>
      <c r="AR540" s="50"/>
      <c r="AS540" s="50"/>
      <c r="AT540" s="50"/>
      <c r="AU540" s="50"/>
      <c r="AV540" s="50"/>
      <c r="AW540" s="50"/>
      <c r="AX540" s="50"/>
      <c r="AY540" s="50"/>
      <c r="AZ540" s="50"/>
      <c r="BA540" s="50"/>
      <c r="BB540" s="50"/>
      <c r="BC540" s="50"/>
      <c r="BD540" s="50"/>
      <c r="BE540" s="50"/>
      <c r="BF540" s="50"/>
      <c r="BG540" s="50"/>
      <c r="BH540" s="50"/>
      <c r="BI540" s="50"/>
      <c r="BJ540" s="50"/>
      <c r="BK540" s="50"/>
      <c r="BL540" s="50"/>
      <c r="BM540" s="50"/>
      <c r="BN540" s="50"/>
      <c r="BO540" s="50"/>
      <c r="BP540" s="50"/>
      <c r="BQ540" s="50"/>
    </row>
    <row r="541" spans="34:69" ht="20.100000000000001" customHeight="1">
      <c r="AH541" s="50"/>
      <c r="AI541" s="50"/>
      <c r="AJ541" s="50"/>
      <c r="AK541" s="50"/>
      <c r="AL541" s="50"/>
      <c r="AM541" s="50"/>
      <c r="AN541" s="50"/>
      <c r="AO541" s="50"/>
      <c r="AP541" s="50"/>
      <c r="AQ541" s="50"/>
      <c r="AR541" s="50"/>
      <c r="AS541" s="50"/>
      <c r="AT541" s="50"/>
      <c r="AU541" s="50"/>
      <c r="AV541" s="50"/>
      <c r="AW541" s="50"/>
      <c r="AX541" s="50"/>
      <c r="AY541" s="50"/>
      <c r="AZ541" s="50"/>
      <c r="BA541" s="50"/>
      <c r="BB541" s="50"/>
      <c r="BC541" s="50"/>
      <c r="BD541" s="50"/>
      <c r="BE541" s="50"/>
      <c r="BF541" s="50"/>
      <c r="BG541" s="50"/>
      <c r="BH541" s="50"/>
      <c r="BI541" s="50"/>
      <c r="BJ541" s="50"/>
      <c r="BK541" s="50"/>
      <c r="BL541" s="50"/>
      <c r="BM541" s="50"/>
      <c r="BN541" s="50"/>
      <c r="BO541" s="50"/>
      <c r="BP541" s="50"/>
      <c r="BQ541" s="50"/>
    </row>
    <row r="542" spans="34:69" ht="20.100000000000001" customHeight="1">
      <c r="AH542" s="50"/>
      <c r="AI542" s="50"/>
      <c r="AJ542" s="50"/>
      <c r="AK542" s="50"/>
      <c r="AL542" s="50"/>
      <c r="AM542" s="50"/>
      <c r="AN542" s="50"/>
      <c r="AO542" s="50"/>
      <c r="AP542" s="50"/>
      <c r="AQ542" s="50"/>
      <c r="AR542" s="50"/>
      <c r="AS542" s="50"/>
      <c r="AT542" s="50"/>
      <c r="AU542" s="50"/>
      <c r="AV542" s="50"/>
      <c r="AW542" s="50"/>
      <c r="AX542" s="50"/>
      <c r="AY542" s="50"/>
      <c r="AZ542" s="50"/>
      <c r="BA542" s="50"/>
      <c r="BB542" s="50"/>
      <c r="BC542" s="50"/>
      <c r="BD542" s="50"/>
      <c r="BE542" s="50"/>
      <c r="BF542" s="50"/>
      <c r="BG542" s="50"/>
      <c r="BH542" s="50"/>
      <c r="BI542" s="50"/>
      <c r="BJ542" s="50"/>
      <c r="BK542" s="50"/>
      <c r="BL542" s="50"/>
      <c r="BM542" s="50"/>
      <c r="BN542" s="50"/>
      <c r="BO542" s="50"/>
      <c r="BP542" s="50"/>
      <c r="BQ542" s="50"/>
    </row>
    <row r="543" spans="34:69" ht="20.100000000000001" customHeight="1">
      <c r="AH543" s="50"/>
      <c r="AI543" s="50"/>
      <c r="AJ543" s="50"/>
      <c r="AK543" s="50"/>
      <c r="AL543" s="50"/>
      <c r="AM543" s="50"/>
      <c r="AN543" s="50"/>
      <c r="AO543" s="50"/>
      <c r="AP543" s="50"/>
      <c r="AQ543" s="50"/>
      <c r="AR543" s="50"/>
      <c r="AS543" s="50"/>
      <c r="AT543" s="50"/>
      <c r="AU543" s="50"/>
      <c r="AV543" s="50"/>
      <c r="AW543" s="50"/>
      <c r="AX543" s="50"/>
      <c r="AY543" s="50"/>
      <c r="AZ543" s="50"/>
      <c r="BA543" s="50"/>
      <c r="BB543" s="50"/>
      <c r="BC543" s="50"/>
      <c r="BD543" s="50"/>
      <c r="BE543" s="50"/>
      <c r="BF543" s="50"/>
      <c r="BG543" s="50"/>
      <c r="BH543" s="50"/>
      <c r="BI543" s="50"/>
      <c r="BJ543" s="50"/>
      <c r="BK543" s="50"/>
      <c r="BL543" s="50"/>
      <c r="BM543" s="50"/>
      <c r="BN543" s="50"/>
      <c r="BO543" s="50"/>
      <c r="BP543" s="50"/>
      <c r="BQ543" s="50"/>
    </row>
    <row r="544" spans="34:69" ht="20.100000000000001" customHeight="1">
      <c r="AH544" s="50"/>
      <c r="AI544" s="50"/>
      <c r="AJ544" s="50"/>
      <c r="AK544" s="50"/>
      <c r="AL544" s="50"/>
      <c r="AM544" s="50"/>
      <c r="AN544" s="50"/>
      <c r="AO544" s="50"/>
      <c r="AP544" s="50"/>
      <c r="AQ544" s="50"/>
      <c r="AR544" s="50"/>
      <c r="AS544" s="50"/>
      <c r="AT544" s="50"/>
      <c r="AU544" s="50"/>
      <c r="AV544" s="50"/>
      <c r="AW544" s="50"/>
      <c r="AX544" s="50"/>
      <c r="AY544" s="50"/>
      <c r="AZ544" s="50"/>
      <c r="BA544" s="50"/>
      <c r="BB544" s="50"/>
      <c r="BC544" s="50"/>
      <c r="BD544" s="50"/>
      <c r="BE544" s="50"/>
      <c r="BF544" s="50"/>
      <c r="BG544" s="50"/>
      <c r="BH544" s="50"/>
      <c r="BI544" s="50"/>
      <c r="BJ544" s="50"/>
      <c r="BK544" s="50"/>
      <c r="BL544" s="50"/>
      <c r="BM544" s="50"/>
      <c r="BN544" s="50"/>
      <c r="BO544" s="50"/>
      <c r="BP544" s="50"/>
      <c r="BQ544" s="50"/>
    </row>
    <row r="545" spans="34:69" ht="20.100000000000001" customHeight="1">
      <c r="AH545" s="50"/>
      <c r="AI545" s="50"/>
      <c r="AJ545" s="50"/>
      <c r="AK545" s="50"/>
      <c r="AL545" s="50"/>
      <c r="AM545" s="50"/>
      <c r="AN545" s="50"/>
      <c r="AO545" s="50"/>
      <c r="AP545" s="50"/>
      <c r="AQ545" s="50"/>
      <c r="AR545" s="50"/>
      <c r="AS545" s="50"/>
      <c r="AT545" s="50"/>
      <c r="AU545" s="50"/>
      <c r="AV545" s="50"/>
      <c r="AW545" s="50"/>
      <c r="AX545" s="50"/>
      <c r="AY545" s="50"/>
      <c r="AZ545" s="50"/>
      <c r="BA545" s="50"/>
      <c r="BB545" s="50"/>
      <c r="BC545" s="50"/>
      <c r="BD545" s="50"/>
      <c r="BE545" s="50"/>
      <c r="BF545" s="50"/>
      <c r="BG545" s="50"/>
      <c r="BH545" s="50"/>
      <c r="BI545" s="50"/>
      <c r="BJ545" s="50"/>
      <c r="BK545" s="50"/>
      <c r="BL545" s="50"/>
      <c r="BM545" s="50"/>
      <c r="BN545" s="50"/>
      <c r="BO545" s="50"/>
      <c r="BP545" s="50"/>
      <c r="BQ545" s="50"/>
    </row>
    <row r="546" spans="34:69" ht="20.100000000000001" customHeight="1">
      <c r="AH546" s="50"/>
      <c r="AI546" s="50"/>
      <c r="AJ546" s="50"/>
      <c r="AK546" s="50"/>
      <c r="AL546" s="50"/>
      <c r="AM546" s="50"/>
      <c r="AN546" s="50"/>
      <c r="AO546" s="50"/>
      <c r="AP546" s="50"/>
      <c r="AQ546" s="50"/>
      <c r="AR546" s="50"/>
      <c r="AS546" s="50"/>
      <c r="AT546" s="50"/>
      <c r="AU546" s="50"/>
      <c r="AV546" s="50"/>
      <c r="AW546" s="50"/>
      <c r="AX546" s="50"/>
      <c r="AY546" s="50"/>
      <c r="AZ546" s="50"/>
      <c r="BA546" s="50"/>
      <c r="BB546" s="50"/>
      <c r="BC546" s="50"/>
      <c r="BD546" s="50"/>
      <c r="BE546" s="50"/>
      <c r="BF546" s="50"/>
      <c r="BG546" s="50"/>
      <c r="BH546" s="50"/>
      <c r="BI546" s="50"/>
      <c r="BJ546" s="50"/>
      <c r="BK546" s="50"/>
      <c r="BL546" s="50"/>
      <c r="BM546" s="50"/>
      <c r="BN546" s="50"/>
      <c r="BO546" s="50"/>
      <c r="BP546" s="50"/>
      <c r="BQ546" s="50"/>
    </row>
    <row r="547" spans="34:69" ht="20.100000000000001" customHeight="1">
      <c r="AH547" s="50"/>
      <c r="AI547" s="50"/>
      <c r="AJ547" s="50"/>
      <c r="AK547" s="50"/>
      <c r="AL547" s="50"/>
      <c r="AM547" s="50"/>
      <c r="AN547" s="50"/>
      <c r="AO547" s="50"/>
      <c r="AP547" s="50"/>
      <c r="AQ547" s="50"/>
      <c r="AR547" s="50"/>
      <c r="AS547" s="50"/>
      <c r="AT547" s="50"/>
      <c r="AU547" s="50"/>
      <c r="AV547" s="50"/>
      <c r="AW547" s="50"/>
      <c r="AX547" s="50"/>
      <c r="AY547" s="50"/>
      <c r="AZ547" s="50"/>
      <c r="BA547" s="50"/>
      <c r="BB547" s="50"/>
      <c r="BC547" s="50"/>
      <c r="BD547" s="50"/>
      <c r="BE547" s="50"/>
      <c r="BF547" s="50"/>
      <c r="BG547" s="50"/>
      <c r="BH547" s="50"/>
      <c r="BI547" s="50"/>
      <c r="BJ547" s="50"/>
      <c r="BK547" s="50"/>
      <c r="BL547" s="50"/>
      <c r="BM547" s="50"/>
      <c r="BN547" s="50"/>
      <c r="BO547" s="50"/>
      <c r="BP547" s="50"/>
      <c r="BQ547" s="50"/>
    </row>
    <row r="548" spans="34:69" ht="20.100000000000001" customHeight="1">
      <c r="AH548" s="50"/>
      <c r="AI548" s="50"/>
      <c r="AJ548" s="50"/>
      <c r="AK548" s="50"/>
      <c r="AL548" s="50"/>
      <c r="AM548" s="50"/>
      <c r="AN548" s="50"/>
      <c r="AO548" s="50"/>
      <c r="AP548" s="50"/>
      <c r="AQ548" s="50"/>
      <c r="AR548" s="50"/>
      <c r="AS548" s="50"/>
      <c r="AT548" s="50"/>
      <c r="AU548" s="50"/>
      <c r="AV548" s="50"/>
      <c r="AW548" s="50"/>
      <c r="AX548" s="50"/>
      <c r="AY548" s="50"/>
      <c r="AZ548" s="50"/>
      <c r="BA548" s="50"/>
      <c r="BB548" s="50"/>
      <c r="BC548" s="50"/>
      <c r="BD548" s="50"/>
      <c r="BE548" s="50"/>
      <c r="BF548" s="50"/>
      <c r="BG548" s="50"/>
      <c r="BH548" s="50"/>
      <c r="BI548" s="50"/>
      <c r="BJ548" s="50"/>
      <c r="BK548" s="50"/>
      <c r="BL548" s="50"/>
      <c r="BM548" s="50"/>
      <c r="BN548" s="50"/>
      <c r="BO548" s="50"/>
      <c r="BP548" s="50"/>
      <c r="BQ548" s="50"/>
    </row>
    <row r="549" spans="34:69" ht="20.100000000000001" customHeight="1">
      <c r="AH549" s="50"/>
      <c r="AI549" s="50"/>
      <c r="AJ549" s="50"/>
      <c r="AK549" s="50"/>
      <c r="AL549" s="50"/>
      <c r="AM549" s="50"/>
      <c r="AN549" s="50"/>
      <c r="AO549" s="50"/>
      <c r="AP549" s="50"/>
      <c r="AQ549" s="50"/>
      <c r="AR549" s="50"/>
      <c r="AS549" s="50"/>
      <c r="AT549" s="50"/>
      <c r="AU549" s="50"/>
      <c r="AV549" s="50"/>
      <c r="AW549" s="50"/>
      <c r="AX549" s="50"/>
      <c r="AY549" s="50"/>
      <c r="AZ549" s="50"/>
      <c r="BA549" s="50"/>
      <c r="BB549" s="50"/>
      <c r="BC549" s="50"/>
      <c r="BD549" s="50"/>
      <c r="BE549" s="50"/>
      <c r="BF549" s="50"/>
      <c r="BG549" s="50"/>
      <c r="BH549" s="50"/>
      <c r="BI549" s="50"/>
      <c r="BJ549" s="50"/>
      <c r="BK549" s="50"/>
      <c r="BL549" s="50"/>
      <c r="BM549" s="50"/>
      <c r="BN549" s="50"/>
      <c r="BO549" s="50"/>
      <c r="BP549" s="50"/>
      <c r="BQ549" s="50"/>
    </row>
    <row r="550" spans="34:69" ht="20.100000000000001" customHeight="1">
      <c r="AH550" s="50"/>
      <c r="AI550" s="50"/>
      <c r="AJ550" s="50"/>
      <c r="AK550" s="50"/>
      <c r="AL550" s="50"/>
      <c r="AM550" s="50"/>
      <c r="AN550" s="50"/>
      <c r="AO550" s="50"/>
      <c r="AP550" s="50"/>
      <c r="AQ550" s="50"/>
      <c r="AR550" s="50"/>
      <c r="AS550" s="50"/>
      <c r="AT550" s="50"/>
      <c r="AU550" s="50"/>
      <c r="AV550" s="50"/>
      <c r="AW550" s="50"/>
      <c r="AX550" s="50"/>
      <c r="AY550" s="50"/>
      <c r="AZ550" s="50"/>
      <c r="BA550" s="50"/>
      <c r="BB550" s="50"/>
      <c r="BC550" s="50"/>
      <c r="BD550" s="50"/>
      <c r="BE550" s="50"/>
      <c r="BF550" s="50"/>
      <c r="BG550" s="50"/>
      <c r="BH550" s="50"/>
      <c r="BI550" s="50"/>
      <c r="BJ550" s="50"/>
      <c r="BK550" s="50"/>
      <c r="BL550" s="50"/>
      <c r="BM550" s="50"/>
      <c r="BN550" s="50"/>
      <c r="BO550" s="50"/>
      <c r="BP550" s="50"/>
      <c r="BQ550" s="50"/>
    </row>
    <row r="551" spans="34:69" ht="20.100000000000001" customHeight="1">
      <c r="AH551" s="50"/>
      <c r="AI551" s="50"/>
      <c r="AJ551" s="50"/>
      <c r="AK551" s="50"/>
      <c r="AL551" s="50"/>
      <c r="AM551" s="50"/>
      <c r="AN551" s="50"/>
      <c r="AO551" s="50"/>
      <c r="AP551" s="50"/>
      <c r="AQ551" s="50"/>
      <c r="AR551" s="50"/>
      <c r="AS551" s="50"/>
      <c r="AT551" s="50"/>
      <c r="AU551" s="50"/>
      <c r="AV551" s="50"/>
      <c r="AW551" s="50"/>
      <c r="AX551" s="50"/>
      <c r="AY551" s="50"/>
      <c r="AZ551" s="50"/>
      <c r="BA551" s="50"/>
      <c r="BB551" s="50"/>
      <c r="BC551" s="50"/>
      <c r="BD551" s="50"/>
      <c r="BE551" s="50"/>
      <c r="BF551" s="50"/>
      <c r="BG551" s="50"/>
      <c r="BH551" s="50"/>
      <c r="BI551" s="50"/>
      <c r="BJ551" s="50"/>
      <c r="BK551" s="50"/>
      <c r="BL551" s="50"/>
      <c r="BM551" s="50"/>
      <c r="BN551" s="50"/>
      <c r="BO551" s="50"/>
      <c r="BP551" s="50"/>
      <c r="BQ551" s="50"/>
    </row>
    <row r="552" spans="34:69" ht="20.100000000000001" customHeight="1">
      <c r="AH552" s="50"/>
      <c r="AI552" s="50"/>
      <c r="AJ552" s="50"/>
      <c r="AK552" s="50"/>
      <c r="AL552" s="50"/>
      <c r="AM552" s="50"/>
      <c r="AN552" s="50"/>
      <c r="AO552" s="50"/>
      <c r="AP552" s="50"/>
      <c r="AQ552" s="50"/>
      <c r="AR552" s="50"/>
      <c r="AS552" s="50"/>
      <c r="AT552" s="50"/>
      <c r="AU552" s="50"/>
      <c r="AV552" s="50"/>
      <c r="AW552" s="50"/>
      <c r="AX552" s="50"/>
      <c r="AY552" s="50"/>
      <c r="AZ552" s="50"/>
      <c r="BA552" s="50"/>
      <c r="BB552" s="50"/>
      <c r="BC552" s="50"/>
      <c r="BD552" s="50"/>
      <c r="BE552" s="50"/>
      <c r="BF552" s="50"/>
      <c r="BG552" s="50"/>
      <c r="BH552" s="50"/>
      <c r="BI552" s="50"/>
      <c r="BJ552" s="50"/>
      <c r="BK552" s="50"/>
      <c r="BL552" s="50"/>
      <c r="BM552" s="50"/>
      <c r="BN552" s="50"/>
      <c r="BO552" s="50"/>
      <c r="BP552" s="50"/>
      <c r="BQ552" s="50"/>
    </row>
    <row r="553" spans="34:69" ht="20.100000000000001" customHeight="1">
      <c r="AH553" s="50"/>
      <c r="AI553" s="50"/>
      <c r="AJ553" s="50"/>
      <c r="AK553" s="50"/>
      <c r="AL553" s="50"/>
      <c r="AM553" s="50"/>
      <c r="AN553" s="50"/>
      <c r="AO553" s="50"/>
      <c r="AP553" s="50"/>
      <c r="AQ553" s="50"/>
      <c r="AR553" s="50"/>
      <c r="AS553" s="50"/>
      <c r="AT553" s="50"/>
      <c r="AU553" s="50"/>
      <c r="AV553" s="50"/>
      <c r="AW553" s="50"/>
      <c r="AX553" s="50"/>
      <c r="AY553" s="50"/>
      <c r="AZ553" s="50"/>
      <c r="BA553" s="50"/>
      <c r="BB553" s="50"/>
      <c r="BC553" s="50"/>
      <c r="BD553" s="50"/>
      <c r="BE553" s="50"/>
      <c r="BF553" s="50"/>
      <c r="BG553" s="50"/>
      <c r="BH553" s="50"/>
      <c r="BI553" s="50"/>
      <c r="BJ553" s="50"/>
      <c r="BK553" s="50"/>
      <c r="BL553" s="50"/>
      <c r="BM553" s="50"/>
      <c r="BN553" s="50"/>
      <c r="BO553" s="50"/>
      <c r="BP553" s="50"/>
      <c r="BQ553" s="50"/>
    </row>
    <row r="554" spans="34:69" ht="20.100000000000001" customHeight="1">
      <c r="AH554" s="50"/>
      <c r="AI554" s="50"/>
      <c r="AJ554" s="50"/>
      <c r="AK554" s="50"/>
      <c r="AL554" s="50"/>
      <c r="AM554" s="50"/>
      <c r="AN554" s="50"/>
      <c r="AO554" s="50"/>
      <c r="AP554" s="50"/>
      <c r="AQ554" s="50"/>
      <c r="AR554" s="50"/>
      <c r="AS554" s="50"/>
      <c r="AT554" s="50"/>
      <c r="AU554" s="50"/>
      <c r="AV554" s="50"/>
      <c r="AW554" s="50"/>
      <c r="AX554" s="50"/>
      <c r="AY554" s="50"/>
      <c r="AZ554" s="50"/>
      <c r="BA554" s="50"/>
      <c r="BB554" s="50"/>
      <c r="BC554" s="50"/>
      <c r="BD554" s="50"/>
      <c r="BE554" s="50"/>
      <c r="BF554" s="50"/>
      <c r="BG554" s="50"/>
      <c r="BH554" s="50"/>
      <c r="BI554" s="50"/>
      <c r="BJ554" s="50"/>
      <c r="BK554" s="50"/>
      <c r="BL554" s="50"/>
      <c r="BM554" s="50"/>
      <c r="BN554" s="50"/>
      <c r="BO554" s="50"/>
      <c r="BP554" s="50"/>
      <c r="BQ554" s="50"/>
    </row>
    <row r="555" spans="34:69" ht="20.100000000000001" customHeight="1">
      <c r="AH555" s="50"/>
      <c r="AI555" s="50"/>
      <c r="AJ555" s="50"/>
      <c r="AK555" s="50"/>
      <c r="AL555" s="50"/>
      <c r="AM555" s="50"/>
      <c r="AN555" s="50"/>
      <c r="AO555" s="50"/>
      <c r="AP555" s="50"/>
      <c r="AQ555" s="50"/>
      <c r="AR555" s="50"/>
      <c r="AS555" s="50"/>
      <c r="AT555" s="50"/>
      <c r="AU555" s="50"/>
      <c r="AV555" s="50"/>
      <c r="AW555" s="50"/>
      <c r="AX555" s="50"/>
      <c r="AY555" s="50"/>
      <c r="AZ555" s="50"/>
      <c r="BA555" s="50"/>
      <c r="BB555" s="50"/>
      <c r="BC555" s="50"/>
      <c r="BD555" s="50"/>
      <c r="BE555" s="50"/>
      <c r="BF555" s="50"/>
      <c r="BG555" s="50"/>
      <c r="BH555" s="50"/>
      <c r="BI555" s="50"/>
      <c r="BJ555" s="50"/>
      <c r="BK555" s="50"/>
      <c r="BL555" s="50"/>
      <c r="BM555" s="50"/>
      <c r="BN555" s="50"/>
      <c r="BO555" s="50"/>
      <c r="BP555" s="50"/>
      <c r="BQ555" s="50"/>
    </row>
    <row r="556" spans="34:69" ht="20.100000000000001" customHeight="1">
      <c r="AH556" s="50"/>
      <c r="AI556" s="50"/>
      <c r="AJ556" s="50"/>
      <c r="AK556" s="50"/>
      <c r="AL556" s="50"/>
      <c r="AM556" s="50"/>
      <c r="AN556" s="50"/>
      <c r="AO556" s="50"/>
      <c r="AP556" s="50"/>
      <c r="AQ556" s="50"/>
      <c r="AR556" s="50"/>
      <c r="AS556" s="50"/>
      <c r="AT556" s="50"/>
      <c r="AU556" s="50"/>
      <c r="AV556" s="50"/>
      <c r="AW556" s="50"/>
      <c r="AX556" s="50"/>
      <c r="AY556" s="50"/>
      <c r="AZ556" s="50"/>
      <c r="BA556" s="50"/>
      <c r="BB556" s="50"/>
      <c r="BC556" s="50"/>
      <c r="BD556" s="50"/>
      <c r="BE556" s="50"/>
      <c r="BF556" s="50"/>
      <c r="BG556" s="50"/>
      <c r="BH556" s="50"/>
      <c r="BI556" s="50"/>
      <c r="BJ556" s="50"/>
      <c r="BK556" s="50"/>
      <c r="BL556" s="50"/>
      <c r="BM556" s="50"/>
      <c r="BN556" s="50"/>
      <c r="BO556" s="50"/>
      <c r="BP556" s="50"/>
      <c r="BQ556" s="50"/>
    </row>
    <row r="557" spans="34:69" ht="20.100000000000001" customHeight="1">
      <c r="AH557" s="50"/>
      <c r="AI557" s="50"/>
      <c r="AJ557" s="50"/>
      <c r="AK557" s="50"/>
      <c r="AL557" s="50"/>
      <c r="AM557" s="50"/>
      <c r="AN557" s="50"/>
      <c r="AO557" s="50"/>
      <c r="AP557" s="50"/>
      <c r="AQ557" s="50"/>
      <c r="AR557" s="50"/>
      <c r="AS557" s="50"/>
      <c r="AT557" s="50"/>
      <c r="AU557" s="50"/>
      <c r="AV557" s="50"/>
      <c r="AW557" s="50"/>
      <c r="AX557" s="50"/>
      <c r="AY557" s="50"/>
      <c r="AZ557" s="50"/>
      <c r="BA557" s="50"/>
      <c r="BB557" s="50"/>
      <c r="BC557" s="50"/>
      <c r="BD557" s="50"/>
      <c r="BE557" s="50"/>
      <c r="BF557" s="50"/>
      <c r="BG557" s="50"/>
      <c r="BH557" s="50"/>
      <c r="BI557" s="50"/>
      <c r="BJ557" s="50"/>
      <c r="BK557" s="50"/>
      <c r="BL557" s="50"/>
      <c r="BM557" s="50"/>
      <c r="BN557" s="50"/>
      <c r="BO557" s="50"/>
      <c r="BP557" s="50"/>
      <c r="BQ557" s="50"/>
    </row>
    <row r="558" spans="34:69" ht="20.100000000000001" customHeight="1">
      <c r="AH558" s="50"/>
      <c r="AI558" s="50"/>
      <c r="AJ558" s="50"/>
      <c r="AK558" s="50"/>
      <c r="AL558" s="50"/>
      <c r="AM558" s="50"/>
      <c r="AN558" s="50"/>
      <c r="AO558" s="50"/>
      <c r="AP558" s="50"/>
      <c r="AQ558" s="50"/>
      <c r="AR558" s="50"/>
      <c r="AS558" s="50"/>
      <c r="AT558" s="50"/>
      <c r="AU558" s="50"/>
      <c r="AV558" s="50"/>
      <c r="AW558" s="50"/>
      <c r="AX558" s="50"/>
      <c r="AY558" s="50"/>
      <c r="AZ558" s="50"/>
      <c r="BA558" s="50"/>
      <c r="BB558" s="50"/>
      <c r="BC558" s="50"/>
      <c r="BD558" s="50"/>
      <c r="BE558" s="50"/>
      <c r="BF558" s="50"/>
      <c r="BG558" s="50"/>
      <c r="BH558" s="50"/>
      <c r="BI558" s="50"/>
      <c r="BJ558" s="50"/>
      <c r="BK558" s="50"/>
      <c r="BL558" s="50"/>
      <c r="BM558" s="50"/>
      <c r="BN558" s="50"/>
      <c r="BO558" s="50"/>
      <c r="BP558" s="50"/>
      <c r="BQ558" s="50"/>
    </row>
    <row r="559" spans="34:69" ht="20.100000000000001" customHeight="1">
      <c r="AH559" s="50"/>
      <c r="AI559" s="50"/>
      <c r="AJ559" s="50"/>
      <c r="AK559" s="50"/>
      <c r="AL559" s="50"/>
      <c r="AM559" s="50"/>
      <c r="AN559" s="50"/>
      <c r="AO559" s="50"/>
      <c r="AP559" s="50"/>
      <c r="AQ559" s="50"/>
      <c r="AR559" s="50"/>
      <c r="AS559" s="50"/>
      <c r="AT559" s="50"/>
      <c r="AU559" s="50"/>
      <c r="AV559" s="50"/>
      <c r="AW559" s="50"/>
      <c r="AX559" s="50"/>
      <c r="AY559" s="50"/>
      <c r="AZ559" s="50"/>
      <c r="BA559" s="50"/>
      <c r="BB559" s="50"/>
      <c r="BC559" s="50"/>
      <c r="BD559" s="50"/>
      <c r="BE559" s="50"/>
      <c r="BF559" s="50"/>
      <c r="BG559" s="50"/>
      <c r="BH559" s="50"/>
      <c r="BI559" s="50"/>
      <c r="BJ559" s="50"/>
      <c r="BK559" s="50"/>
      <c r="BL559" s="50"/>
      <c r="BM559" s="50"/>
      <c r="BN559" s="50"/>
      <c r="BO559" s="50"/>
      <c r="BP559" s="50"/>
      <c r="BQ559" s="50"/>
    </row>
    <row r="560" spans="34:69" ht="20.100000000000001" customHeight="1">
      <c r="AH560" s="50"/>
      <c r="AI560" s="50"/>
      <c r="AJ560" s="50"/>
      <c r="AK560" s="50"/>
      <c r="AL560" s="50"/>
      <c r="AM560" s="50"/>
      <c r="AN560" s="50"/>
      <c r="AO560" s="50"/>
      <c r="AP560" s="50"/>
      <c r="AQ560" s="50"/>
      <c r="AR560" s="50"/>
      <c r="AS560" s="50"/>
      <c r="AT560" s="50"/>
      <c r="AU560" s="50"/>
      <c r="AV560" s="50"/>
      <c r="AW560" s="50"/>
      <c r="AX560" s="50"/>
      <c r="AY560" s="50"/>
      <c r="AZ560" s="50"/>
      <c r="BA560" s="50"/>
      <c r="BB560" s="50"/>
      <c r="BC560" s="50"/>
      <c r="BD560" s="50"/>
      <c r="BE560" s="50"/>
      <c r="BF560" s="50"/>
      <c r="BG560" s="50"/>
      <c r="BH560" s="50"/>
      <c r="BI560" s="50"/>
      <c r="BJ560" s="50"/>
      <c r="BK560" s="50"/>
      <c r="BL560" s="50"/>
      <c r="BM560" s="50"/>
      <c r="BN560" s="50"/>
      <c r="BO560" s="50"/>
      <c r="BP560" s="50"/>
      <c r="BQ560" s="50"/>
    </row>
    <row r="561" spans="34:69" ht="20.100000000000001" customHeight="1">
      <c r="AH561" s="50"/>
      <c r="AI561" s="50"/>
      <c r="AJ561" s="50"/>
      <c r="AK561" s="50"/>
      <c r="AL561" s="50"/>
      <c r="AM561" s="50"/>
      <c r="AN561" s="50"/>
      <c r="AO561" s="50"/>
      <c r="AP561" s="50"/>
      <c r="AQ561" s="50"/>
      <c r="AR561" s="50"/>
      <c r="AS561" s="50"/>
      <c r="AT561" s="50"/>
      <c r="AU561" s="50"/>
      <c r="AV561" s="50"/>
      <c r="AW561" s="50"/>
      <c r="AX561" s="50"/>
      <c r="AY561" s="50"/>
      <c r="AZ561" s="50"/>
      <c r="BA561" s="50"/>
      <c r="BB561" s="50"/>
      <c r="BC561" s="50"/>
      <c r="BD561" s="50"/>
      <c r="BE561" s="50"/>
      <c r="BF561" s="50"/>
      <c r="BG561" s="50"/>
      <c r="BH561" s="50"/>
      <c r="BI561" s="50"/>
      <c r="BJ561" s="50"/>
      <c r="BK561" s="50"/>
      <c r="BL561" s="50"/>
      <c r="BM561" s="50"/>
      <c r="BN561" s="50"/>
      <c r="BO561" s="50"/>
      <c r="BP561" s="50"/>
      <c r="BQ561" s="50"/>
    </row>
    <row r="562" spans="34:69" ht="20.100000000000001" customHeight="1">
      <c r="AH562" s="50"/>
      <c r="AI562" s="50"/>
      <c r="AJ562" s="50"/>
      <c r="AK562" s="50"/>
      <c r="AL562" s="50"/>
      <c r="AM562" s="50"/>
      <c r="AN562" s="50"/>
      <c r="AO562" s="50"/>
      <c r="AP562" s="50"/>
      <c r="AQ562" s="50"/>
      <c r="AR562" s="50"/>
      <c r="AS562" s="50"/>
      <c r="AT562" s="50"/>
      <c r="AU562" s="50"/>
      <c r="AV562" s="50"/>
      <c r="AW562" s="50"/>
      <c r="AX562" s="50"/>
      <c r="AY562" s="50"/>
      <c r="AZ562" s="50"/>
      <c r="BA562" s="50"/>
      <c r="BB562" s="50"/>
      <c r="BC562" s="50"/>
      <c r="BD562" s="50"/>
      <c r="BE562" s="50"/>
      <c r="BF562" s="50"/>
      <c r="BG562" s="50"/>
      <c r="BH562" s="50"/>
      <c r="BI562" s="50"/>
      <c r="BJ562" s="50"/>
      <c r="BK562" s="50"/>
      <c r="BL562" s="50"/>
      <c r="BM562" s="50"/>
      <c r="BN562" s="50"/>
      <c r="BO562" s="50"/>
      <c r="BP562" s="50"/>
      <c r="BQ562" s="50"/>
    </row>
    <row r="563" spans="34:69" ht="20.100000000000001" customHeight="1">
      <c r="AH563" s="50"/>
      <c r="AI563" s="50"/>
      <c r="AJ563" s="50"/>
      <c r="AK563" s="50"/>
      <c r="AL563" s="50"/>
      <c r="AM563" s="50"/>
      <c r="AN563" s="50"/>
      <c r="AO563" s="50"/>
      <c r="AP563" s="50"/>
      <c r="AQ563" s="50"/>
      <c r="AR563" s="50"/>
      <c r="AS563" s="50"/>
      <c r="AT563" s="50"/>
      <c r="AU563" s="50"/>
      <c r="AV563" s="50"/>
      <c r="AW563" s="50"/>
      <c r="AX563" s="50"/>
      <c r="AY563" s="50"/>
      <c r="AZ563" s="50"/>
      <c r="BA563" s="50"/>
      <c r="BB563" s="50"/>
      <c r="BC563" s="50"/>
      <c r="BD563" s="50"/>
      <c r="BE563" s="50"/>
      <c r="BF563" s="50"/>
      <c r="BG563" s="50"/>
      <c r="BH563" s="50"/>
      <c r="BI563" s="50"/>
      <c r="BJ563" s="50"/>
      <c r="BK563" s="50"/>
      <c r="BL563" s="50"/>
      <c r="BM563" s="50"/>
      <c r="BN563" s="50"/>
      <c r="BO563" s="50"/>
      <c r="BP563" s="50"/>
      <c r="BQ563" s="50"/>
    </row>
    <row r="564" spans="34:69" ht="20.100000000000001" customHeight="1">
      <c r="AH564" s="50"/>
      <c r="AI564" s="50"/>
      <c r="AJ564" s="50"/>
      <c r="AK564" s="50"/>
      <c r="AL564" s="50"/>
      <c r="AM564" s="50"/>
      <c r="AN564" s="50"/>
      <c r="AO564" s="50"/>
      <c r="AP564" s="50"/>
      <c r="AQ564" s="50"/>
      <c r="AR564" s="50"/>
      <c r="AS564" s="50"/>
      <c r="AT564" s="50"/>
      <c r="AU564" s="50"/>
      <c r="AV564" s="50"/>
      <c r="AW564" s="50"/>
      <c r="AX564" s="50"/>
      <c r="AY564" s="50"/>
      <c r="AZ564" s="50"/>
      <c r="BA564" s="50"/>
      <c r="BB564" s="50"/>
      <c r="BC564" s="50"/>
      <c r="BD564" s="50"/>
      <c r="BE564" s="50"/>
      <c r="BF564" s="50"/>
      <c r="BG564" s="50"/>
      <c r="BH564" s="50"/>
      <c r="BI564" s="50"/>
      <c r="BJ564" s="50"/>
      <c r="BK564" s="50"/>
      <c r="BL564" s="50"/>
      <c r="BM564" s="50"/>
      <c r="BN564" s="50"/>
      <c r="BO564" s="50"/>
      <c r="BP564" s="50"/>
      <c r="BQ564" s="50"/>
    </row>
    <row r="565" spans="34:69" ht="20.100000000000001" customHeight="1">
      <c r="AH565" s="50"/>
      <c r="AI565" s="50"/>
      <c r="AJ565" s="50"/>
      <c r="AK565" s="50"/>
      <c r="AL565" s="50"/>
      <c r="AM565" s="50"/>
      <c r="AN565" s="50"/>
      <c r="AO565" s="50"/>
      <c r="AP565" s="50"/>
      <c r="AQ565" s="50"/>
      <c r="AR565" s="50"/>
      <c r="AS565" s="50"/>
      <c r="AT565" s="50"/>
      <c r="AU565" s="50"/>
      <c r="AV565" s="50"/>
      <c r="AW565" s="50"/>
      <c r="AX565" s="50"/>
      <c r="AY565" s="50"/>
      <c r="AZ565" s="50"/>
      <c r="BA565" s="50"/>
      <c r="BB565" s="50"/>
      <c r="BC565" s="50"/>
      <c r="BD565" s="50"/>
      <c r="BE565" s="50"/>
      <c r="BF565" s="50"/>
      <c r="BG565" s="50"/>
      <c r="BH565" s="50"/>
      <c r="BI565" s="50"/>
      <c r="BJ565" s="50"/>
      <c r="BK565" s="50"/>
      <c r="BL565" s="50"/>
      <c r="BM565" s="50"/>
      <c r="BN565" s="50"/>
      <c r="BO565" s="50"/>
      <c r="BP565" s="50"/>
      <c r="BQ565" s="50"/>
    </row>
    <row r="566" spans="34:69" ht="20.100000000000001" customHeight="1">
      <c r="AH566" s="50"/>
      <c r="AI566" s="50"/>
      <c r="AJ566" s="50"/>
      <c r="AK566" s="50"/>
      <c r="AL566" s="50"/>
      <c r="AM566" s="50"/>
      <c r="AN566" s="50"/>
      <c r="AO566" s="50"/>
      <c r="AP566" s="50"/>
      <c r="AQ566" s="50"/>
      <c r="AR566" s="50"/>
      <c r="AS566" s="50"/>
      <c r="AT566" s="50"/>
      <c r="AU566" s="50"/>
      <c r="AV566" s="50"/>
      <c r="AW566" s="50"/>
      <c r="AX566" s="50"/>
      <c r="AY566" s="50"/>
      <c r="AZ566" s="50"/>
      <c r="BA566" s="50"/>
      <c r="BB566" s="50"/>
      <c r="BC566" s="50"/>
      <c r="BD566" s="50"/>
      <c r="BE566" s="50"/>
      <c r="BF566" s="50"/>
      <c r="BG566" s="50"/>
      <c r="BH566" s="50"/>
      <c r="BI566" s="50"/>
      <c r="BJ566" s="50"/>
      <c r="BK566" s="50"/>
      <c r="BL566" s="50"/>
      <c r="BM566" s="50"/>
      <c r="BN566" s="50"/>
      <c r="BO566" s="50"/>
      <c r="BP566" s="50"/>
      <c r="BQ566" s="50"/>
    </row>
    <row r="567" spans="34:69" ht="20.100000000000001" customHeight="1">
      <c r="AH567" s="50"/>
      <c r="AI567" s="50"/>
      <c r="AJ567" s="50"/>
      <c r="AK567" s="50"/>
      <c r="AL567" s="50"/>
      <c r="AM567" s="50"/>
      <c r="AN567" s="50"/>
      <c r="AO567" s="50"/>
      <c r="AP567" s="50"/>
      <c r="AQ567" s="50"/>
      <c r="AR567" s="50"/>
      <c r="AS567" s="50"/>
      <c r="AT567" s="50"/>
      <c r="AU567" s="50"/>
      <c r="AV567" s="50"/>
      <c r="AW567" s="50"/>
      <c r="AX567" s="50"/>
      <c r="AY567" s="50"/>
      <c r="AZ567" s="50"/>
      <c r="BA567" s="50"/>
      <c r="BB567" s="50"/>
      <c r="BC567" s="50"/>
      <c r="BD567" s="50"/>
      <c r="BE567" s="50"/>
      <c r="BF567" s="50"/>
      <c r="BG567" s="50"/>
      <c r="BH567" s="50"/>
      <c r="BI567" s="50"/>
      <c r="BJ567" s="50"/>
      <c r="BK567" s="50"/>
      <c r="BL567" s="50"/>
      <c r="BM567" s="50"/>
      <c r="BN567" s="50"/>
      <c r="BO567" s="50"/>
      <c r="BP567" s="50"/>
      <c r="BQ567" s="50"/>
    </row>
    <row r="568" spans="34:69" ht="20.100000000000001" customHeight="1">
      <c r="AH568" s="14"/>
      <c r="AI568" s="14"/>
      <c r="AJ568" s="14"/>
      <c r="AK568" s="14"/>
      <c r="AL568" s="14"/>
      <c r="AM568" s="14"/>
      <c r="AN568" s="14"/>
      <c r="AO568" s="14"/>
      <c r="AP568" s="14"/>
      <c r="AQ568" s="14"/>
      <c r="AR568" s="14"/>
      <c r="AS568" s="14"/>
      <c r="AT568" s="14"/>
      <c r="AU568" s="14"/>
      <c r="AV568" s="14"/>
      <c r="AW568" s="14"/>
      <c r="AX568" s="14"/>
      <c r="AY568" s="14"/>
      <c r="AZ568" s="14"/>
      <c r="BA568" s="14"/>
      <c r="BB568" s="14"/>
      <c r="BC568" s="14"/>
      <c r="BD568" s="14"/>
      <c r="BE568" s="14"/>
      <c r="BF568" s="14"/>
      <c r="BG568" s="14"/>
      <c r="BH568" s="27"/>
      <c r="BI568" s="27"/>
      <c r="BJ568" s="554" t="s">
        <v>175</v>
      </c>
      <c r="BK568" s="554"/>
      <c r="BL568" s="554"/>
      <c r="BM568" s="554"/>
      <c r="BN568" s="554"/>
      <c r="BO568" s="554"/>
      <c r="BP568" s="554"/>
      <c r="BQ568" s="554"/>
    </row>
    <row r="569" spans="34:69" ht="35.25" customHeight="1">
      <c r="AH569" s="560" t="s">
        <v>177</v>
      </c>
      <c r="AI569" s="560"/>
      <c r="AJ569" s="560"/>
      <c r="AK569" s="560"/>
      <c r="AL569" s="560"/>
      <c r="AM569" s="560"/>
      <c r="AN569" s="560"/>
      <c r="AO569" s="560"/>
      <c r="AP569" s="560"/>
      <c r="AQ569" s="560"/>
      <c r="AR569" s="560"/>
      <c r="AS569" s="560"/>
      <c r="AT569" s="560"/>
      <c r="AU569" s="560"/>
      <c r="AV569" s="560"/>
      <c r="AW569" s="560"/>
      <c r="AX569" s="560"/>
      <c r="AY569" s="560"/>
      <c r="AZ569" s="560"/>
      <c r="BA569" s="560"/>
      <c r="BB569" s="560"/>
      <c r="BC569" s="560"/>
      <c r="BD569" s="560"/>
      <c r="BE569" s="560"/>
      <c r="BF569" s="560"/>
      <c r="BG569" s="560"/>
      <c r="BH569" s="560"/>
      <c r="BI569" s="560"/>
      <c r="BJ569" s="560"/>
      <c r="BK569" s="560"/>
      <c r="BL569" s="560"/>
      <c r="BM569" s="560"/>
      <c r="BN569" s="560"/>
      <c r="BO569" s="560"/>
      <c r="BP569" s="560"/>
      <c r="BQ569" s="560"/>
    </row>
    <row r="570" spans="34:69" ht="21.6" customHeight="1" thickBot="1">
      <c r="AH570" s="14"/>
      <c r="AI570" s="14"/>
      <c r="AJ570" s="14"/>
      <c r="AK570" s="14"/>
      <c r="AL570" s="14"/>
      <c r="AM570" s="14"/>
      <c r="AN570" s="14"/>
      <c r="AO570" s="14"/>
      <c r="AP570" s="14"/>
      <c r="AQ570" s="14"/>
      <c r="AR570" s="14"/>
      <c r="AS570" s="14"/>
      <c r="AT570" s="14"/>
      <c r="AU570" s="14"/>
      <c r="AV570" s="14"/>
      <c r="AW570" s="14"/>
      <c r="AX570" s="14"/>
      <c r="AY570" s="14"/>
      <c r="AZ570" s="14"/>
      <c r="BA570" s="14"/>
      <c r="BB570" s="14"/>
      <c r="BC570" s="14"/>
      <c r="BD570" s="14"/>
      <c r="BE570" s="14"/>
      <c r="BF570" s="14"/>
      <c r="BG570" s="14"/>
      <c r="BH570" s="14"/>
      <c r="BI570" s="14"/>
      <c r="BJ570" s="14"/>
      <c r="BK570" s="14"/>
      <c r="BL570" s="14"/>
      <c r="BM570" s="14"/>
      <c r="BN570" s="14"/>
      <c r="BO570" s="14"/>
      <c r="BP570" s="14"/>
      <c r="BQ570" s="28" t="s">
        <v>288</v>
      </c>
    </row>
    <row r="571" spans="34:69" ht="21.6" customHeight="1">
      <c r="AH571" s="777" t="s">
        <v>289</v>
      </c>
      <c r="AI571" s="778"/>
      <c r="AJ571" s="779"/>
      <c r="AK571" s="779"/>
      <c r="AL571" s="779"/>
      <c r="AM571" s="779"/>
      <c r="AN571" s="779"/>
      <c r="AO571" s="779"/>
      <c r="AP571" s="779"/>
      <c r="AQ571" s="779"/>
      <c r="AR571" s="779"/>
      <c r="AS571" s="779"/>
      <c r="AT571" s="779"/>
      <c r="AU571" s="779"/>
      <c r="AV571" s="780"/>
      <c r="AW571" s="14"/>
      <c r="AX571" s="14"/>
      <c r="AY571" s="14"/>
      <c r="AZ571" s="556" t="s">
        <v>290</v>
      </c>
      <c r="BA571" s="556"/>
      <c r="BB571" s="556"/>
      <c r="BC571" s="556"/>
      <c r="BD571" s="556"/>
      <c r="BE571" s="556"/>
      <c r="BF571" s="556"/>
      <c r="BG571" s="14"/>
      <c r="BH571" s="14"/>
      <c r="BI571" s="14"/>
      <c r="BJ571" s="14"/>
      <c r="BK571" s="14"/>
      <c r="BL571" s="14"/>
      <c r="BM571" s="14"/>
      <c r="BN571" s="14"/>
      <c r="BO571" s="14"/>
      <c r="BP571" s="14"/>
      <c r="BQ571" s="14"/>
    </row>
    <row r="572" spans="34:69" ht="21.6" customHeight="1">
      <c r="AH572" s="798" t="s">
        <v>291</v>
      </c>
      <c r="AI572" s="799"/>
      <c r="AJ572" s="800"/>
      <c r="AK572" s="800"/>
      <c r="AL572" s="800"/>
      <c r="AM572" s="800"/>
      <c r="AN572" s="800"/>
      <c r="AO572" s="800"/>
      <c r="AP572" s="800"/>
      <c r="AQ572" s="800"/>
      <c r="AR572" s="800"/>
      <c r="AS572" s="800"/>
      <c r="AT572" s="800"/>
      <c r="AU572" s="800"/>
      <c r="AV572" s="801"/>
      <c r="AW572" s="14"/>
      <c r="AX572" s="14"/>
      <c r="AY572" s="14"/>
      <c r="AZ572" s="803" t="s">
        <v>292</v>
      </c>
      <c r="BA572" s="803"/>
      <c r="BB572" s="803"/>
      <c r="BC572" s="803"/>
      <c r="BD572" s="803"/>
      <c r="BE572" s="803"/>
      <c r="BF572" s="803"/>
      <c r="BG572" s="803"/>
      <c r="BH572" s="14"/>
      <c r="BI572" s="14"/>
      <c r="BJ572" s="513" t="s">
        <v>293</v>
      </c>
      <c r="BK572" s="513"/>
      <c r="BL572" s="513"/>
      <c r="BM572" s="513"/>
      <c r="BN572" s="14"/>
      <c r="BO572" s="14"/>
      <c r="BP572" s="14"/>
      <c r="BQ572" s="14"/>
    </row>
    <row r="573" spans="34:69" ht="32.25" customHeight="1">
      <c r="AH573" s="798" t="s">
        <v>294</v>
      </c>
      <c r="AI573" s="799"/>
      <c r="AJ573" s="800"/>
      <c r="AK573" s="800"/>
      <c r="AL573" s="800"/>
      <c r="AM573" s="800"/>
      <c r="AN573" s="800"/>
      <c r="AO573" s="800"/>
      <c r="AP573" s="800"/>
      <c r="AQ573" s="800"/>
      <c r="AR573" s="800"/>
      <c r="AS573" s="800"/>
      <c r="AT573" s="800"/>
      <c r="AU573" s="800"/>
      <c r="AV573" s="801"/>
      <c r="AW573" s="14"/>
      <c r="AX573" s="14"/>
      <c r="AY573" s="14"/>
      <c r="AZ573" s="802" t="s">
        <v>295</v>
      </c>
      <c r="BA573" s="802"/>
      <c r="BB573" s="802"/>
      <c r="BC573" s="802"/>
      <c r="BD573" s="802"/>
      <c r="BE573" s="802"/>
      <c r="BF573" s="802"/>
      <c r="BG573" s="802"/>
      <c r="BH573" s="14"/>
      <c r="BI573" s="14"/>
      <c r="BJ573" s="520" t="s">
        <v>279</v>
      </c>
      <c r="BK573" s="521"/>
      <c r="BL573" s="521"/>
      <c r="BM573" s="522"/>
      <c r="BN573" s="520" t="s">
        <v>296</v>
      </c>
      <c r="BO573" s="521"/>
      <c r="BP573" s="521"/>
      <c r="BQ573" s="522"/>
    </row>
    <row r="574" spans="34:69" ht="21.6" customHeight="1">
      <c r="AH574" s="804"/>
      <c r="AI574" s="800"/>
      <c r="AJ574" s="800"/>
      <c r="AK574" s="800"/>
      <c r="AL574" s="800"/>
      <c r="AM574" s="800"/>
      <c r="AN574" s="800"/>
      <c r="AO574" s="800"/>
      <c r="AP574" s="800"/>
      <c r="AQ574" s="800"/>
      <c r="AR574" s="800"/>
      <c r="AS574" s="800"/>
      <c r="AT574" s="800"/>
      <c r="AU574" s="805" t="s">
        <v>297</v>
      </c>
      <c r="AV574" s="806"/>
      <c r="AW574" s="14"/>
      <c r="AX574" s="14"/>
      <c r="AY574" s="14"/>
      <c r="AZ574" s="803" t="s">
        <v>298</v>
      </c>
      <c r="BA574" s="803"/>
      <c r="BB574" s="803"/>
      <c r="BC574" s="803"/>
      <c r="BD574" s="803"/>
      <c r="BE574" s="803"/>
      <c r="BF574" s="803"/>
      <c r="BG574" s="803"/>
      <c r="BH574" s="14"/>
      <c r="BI574" s="14"/>
      <c r="BJ574" s="7"/>
      <c r="BK574" s="16"/>
      <c r="BL574" s="16"/>
      <c r="BM574" s="17"/>
      <c r="BN574" s="7"/>
      <c r="BO574" s="16"/>
      <c r="BP574" s="16"/>
      <c r="BQ574" s="17"/>
    </row>
    <row r="575" spans="34:69" ht="21.6" customHeight="1" thickBot="1">
      <c r="AH575" s="21"/>
      <c r="AI575" s="22"/>
      <c r="AJ575" s="22"/>
      <c r="AK575" s="22"/>
      <c r="AL575" s="22"/>
      <c r="AM575" s="22"/>
      <c r="AN575" s="22"/>
      <c r="AO575" s="22"/>
      <c r="AP575" s="22"/>
      <c r="AQ575" s="22"/>
      <c r="AR575" s="22"/>
      <c r="AS575" s="22"/>
      <c r="AT575" s="22"/>
      <c r="AU575" s="22"/>
      <c r="AV575" s="24"/>
      <c r="AW575" s="14"/>
      <c r="AX575" s="14"/>
      <c r="AY575" s="14"/>
      <c r="AZ575" s="14"/>
      <c r="BA575" s="14"/>
      <c r="BB575" s="14"/>
      <c r="BC575" s="14"/>
      <c r="BD575" s="14"/>
      <c r="BE575" s="14"/>
      <c r="BF575" s="14"/>
      <c r="BG575" s="14"/>
      <c r="BH575" s="14"/>
      <c r="BI575" s="14"/>
      <c r="BJ575" s="6"/>
      <c r="BK575" s="15"/>
      <c r="BL575" s="15"/>
      <c r="BM575" s="18"/>
      <c r="BN575" s="6"/>
      <c r="BO575" s="15"/>
      <c r="BP575" s="15"/>
      <c r="BQ575" s="18"/>
    </row>
    <row r="576" spans="34:69" ht="21.6" customHeight="1">
      <c r="AH576" s="15"/>
      <c r="AI576" s="15"/>
      <c r="AJ576" s="15"/>
      <c r="AK576" s="15"/>
      <c r="AL576" s="15"/>
      <c r="AM576" s="15"/>
      <c r="AN576" s="15"/>
      <c r="AO576" s="15"/>
      <c r="AP576" s="15"/>
      <c r="AQ576" s="15"/>
      <c r="AR576" s="15"/>
      <c r="AS576" s="15"/>
      <c r="AT576" s="14"/>
      <c r="AU576" s="14"/>
      <c r="AV576" s="14"/>
      <c r="AW576" s="14"/>
      <c r="AX576" s="14"/>
      <c r="AY576" s="14"/>
      <c r="AZ576" s="14"/>
      <c r="BA576" s="14"/>
      <c r="BB576" s="14"/>
      <c r="BC576" s="14"/>
      <c r="BD576" s="14"/>
      <c r="BE576" s="14"/>
      <c r="BF576" s="14"/>
      <c r="BG576" s="14"/>
      <c r="BH576" s="14"/>
      <c r="BI576" s="14"/>
      <c r="BJ576" s="495" t="s">
        <v>285</v>
      </c>
      <c r="BK576" s="496"/>
      <c r="BL576" s="496"/>
      <c r="BM576" s="497"/>
      <c r="BN576" s="495" t="s">
        <v>285</v>
      </c>
      <c r="BO576" s="496"/>
      <c r="BP576" s="496"/>
      <c r="BQ576" s="497"/>
    </row>
    <row r="577" spans="34:69" ht="22.5" customHeight="1">
      <c r="AH577" s="622" t="s">
        <v>299</v>
      </c>
      <c r="AI577" s="622"/>
      <c r="AJ577" s="622"/>
      <c r="AK577" s="622"/>
      <c r="AL577" s="622"/>
      <c r="AM577" s="622"/>
      <c r="AN577" s="622"/>
      <c r="AO577" s="622"/>
      <c r="AP577" s="622"/>
      <c r="AQ577" s="622"/>
      <c r="AR577" s="622"/>
      <c r="AS577" s="622"/>
      <c r="AT577" s="622"/>
      <c r="AU577" s="622"/>
      <c r="AV577" s="622"/>
      <c r="AW577" s="622"/>
      <c r="AX577" s="622"/>
      <c r="AY577" s="622"/>
      <c r="AZ577" s="622"/>
      <c r="BA577" s="622"/>
      <c r="BB577" s="622"/>
      <c r="BC577" s="622"/>
      <c r="BD577" s="622"/>
      <c r="BE577" s="622"/>
      <c r="BF577" s="48"/>
      <c r="BG577" s="48"/>
      <c r="BH577" s="49"/>
      <c r="BI577" s="49"/>
      <c r="BJ577" s="49"/>
      <c r="BK577" s="49"/>
      <c r="BL577" s="49"/>
      <c r="BM577" s="49"/>
      <c r="BN577" s="49"/>
      <c r="BO577" s="49"/>
      <c r="BP577" s="49"/>
      <c r="BQ577" s="49"/>
    </row>
    <row r="578" spans="34:69" ht="22.5" customHeight="1" thickBot="1">
      <c r="AH578" s="622" t="s">
        <v>300</v>
      </c>
      <c r="AI578" s="622"/>
      <c r="AJ578" s="622"/>
      <c r="AK578" s="622"/>
      <c r="AL578" s="622"/>
      <c r="AM578" s="622"/>
      <c r="AN578" s="622"/>
      <c r="AO578" s="622"/>
      <c r="AP578" s="622"/>
      <c r="AQ578" s="622"/>
      <c r="AR578" s="622"/>
      <c r="AS578" s="622"/>
      <c r="AT578" s="622"/>
      <c r="AU578" s="622"/>
      <c r="AV578" s="622"/>
      <c r="AW578" s="622"/>
      <c r="AX578" s="622"/>
      <c r="AY578" s="622"/>
      <c r="AZ578" s="622"/>
      <c r="BA578" s="622"/>
      <c r="BB578" s="622"/>
      <c r="BC578" s="622"/>
      <c r="BD578" s="622"/>
      <c r="BE578" s="622"/>
      <c r="BF578" s="622"/>
      <c r="BG578" s="622"/>
      <c r="BH578" s="622"/>
      <c r="BI578" s="622"/>
      <c r="BJ578" s="622"/>
      <c r="BK578" s="622"/>
      <c r="BL578" s="622"/>
      <c r="BM578" s="622"/>
      <c r="BN578" s="622"/>
      <c r="BO578" s="622"/>
      <c r="BP578" s="622"/>
      <c r="BQ578" s="622"/>
    </row>
    <row r="579" spans="34:69" ht="23.45" customHeight="1">
      <c r="AH579" s="610" t="s">
        <v>174</v>
      </c>
      <c r="AI579" s="611"/>
      <c r="AJ579" s="611"/>
      <c r="AK579" s="612"/>
      <c r="AL579" s="625"/>
      <c r="AM579" s="626"/>
      <c r="AN579" s="626"/>
      <c r="AO579" s="626"/>
      <c r="AP579" s="626"/>
      <c r="AQ579" s="626"/>
      <c r="AR579" s="626"/>
      <c r="AS579" s="626"/>
      <c r="AT579" s="626"/>
      <c r="AU579" s="626"/>
      <c r="AV579" s="626"/>
      <c r="AW579" s="626"/>
      <c r="AX579" s="627"/>
      <c r="AY579" s="611" t="s">
        <v>301</v>
      </c>
      <c r="AZ579" s="611"/>
      <c r="BA579" s="611"/>
      <c r="BB579" s="611"/>
      <c r="BC579" s="611"/>
      <c r="BD579" s="612"/>
      <c r="BE579" s="613"/>
      <c r="BF579" s="614"/>
      <c r="BG579" s="614"/>
      <c r="BH579" s="614"/>
      <c r="BI579" s="614"/>
      <c r="BJ579" s="614"/>
      <c r="BK579" s="614"/>
      <c r="BL579" s="614"/>
      <c r="BM579" s="614"/>
      <c r="BN579" s="614"/>
      <c r="BO579" s="614"/>
      <c r="BP579" s="614"/>
      <c r="BQ579" s="615"/>
    </row>
    <row r="580" spans="34:69" ht="23.45" customHeight="1">
      <c r="AH580" s="628" t="s">
        <v>302</v>
      </c>
      <c r="AI580" s="629"/>
      <c r="AJ580" s="629"/>
      <c r="AK580" s="630"/>
      <c r="AL580" s="619"/>
      <c r="AM580" s="620"/>
      <c r="AN580" s="620"/>
      <c r="AO580" s="620"/>
      <c r="AP580" s="620"/>
      <c r="AQ580" s="620"/>
      <c r="AR580" s="620"/>
      <c r="AS580" s="620"/>
      <c r="AT580" s="620"/>
      <c r="AU580" s="620"/>
      <c r="AV580" s="620"/>
      <c r="AW580" s="620"/>
      <c r="AX580" s="621"/>
      <c r="AY580" s="623" t="s">
        <v>303</v>
      </c>
      <c r="AZ580" s="623"/>
      <c r="BA580" s="623"/>
      <c r="BB580" s="623"/>
      <c r="BC580" s="623"/>
      <c r="BD580" s="624"/>
      <c r="BE580" s="26" t="s">
        <v>230</v>
      </c>
      <c r="BF580" s="620"/>
      <c r="BG580" s="620"/>
      <c r="BH580" s="620"/>
      <c r="BI580" s="620"/>
      <c r="BJ580" s="620"/>
      <c r="BK580" s="620"/>
      <c r="BL580" s="620"/>
      <c r="BM580" s="620"/>
      <c r="BN580" s="620"/>
      <c r="BO580" s="620"/>
      <c r="BP580" s="620"/>
      <c r="BQ580" s="621"/>
    </row>
    <row r="581" spans="34:69" ht="23.45" customHeight="1">
      <c r="AH581" s="807" t="s">
        <v>304</v>
      </c>
      <c r="AI581" s="623"/>
      <c r="AJ581" s="623"/>
      <c r="AK581" s="624"/>
      <c r="AL581" s="808"/>
      <c r="AM581" s="809"/>
      <c r="AN581" s="809"/>
      <c r="AO581" s="809"/>
      <c r="AP581" s="809"/>
      <c r="AQ581" s="809"/>
      <c r="AR581" s="809"/>
      <c r="AS581" s="809"/>
      <c r="AT581" s="809"/>
      <c r="AU581" s="809"/>
      <c r="AV581" s="809"/>
      <c r="AW581" s="809"/>
      <c r="AX581" s="810"/>
      <c r="AY581" s="608"/>
      <c r="AZ581" s="608"/>
      <c r="BA581" s="608"/>
      <c r="BB581" s="608"/>
      <c r="BC581" s="608"/>
      <c r="BD581" s="609"/>
      <c r="BE581" s="30" t="s">
        <v>231</v>
      </c>
      <c r="BF581" s="563"/>
      <c r="BG581" s="563"/>
      <c r="BH581" s="563"/>
      <c r="BI581" s="563"/>
      <c r="BJ581" s="563"/>
      <c r="BK581" s="563"/>
      <c r="BL581" s="563"/>
      <c r="BM581" s="563"/>
      <c r="BN581" s="563"/>
      <c r="BO581" s="563"/>
      <c r="BP581" s="563"/>
      <c r="BQ581" s="606"/>
    </row>
    <row r="582" spans="34:69" ht="23.45" customHeight="1">
      <c r="AH582" s="607" t="s">
        <v>305</v>
      </c>
      <c r="AI582" s="608"/>
      <c r="AJ582" s="608"/>
      <c r="AK582" s="609"/>
      <c r="AL582" s="811"/>
      <c r="AM582" s="812"/>
      <c r="AN582" s="812"/>
      <c r="AO582" s="812"/>
      <c r="AP582" s="812"/>
      <c r="AQ582" s="812"/>
      <c r="AR582" s="812"/>
      <c r="AS582" s="812"/>
      <c r="AT582" s="812"/>
      <c r="AU582" s="812"/>
      <c r="AV582" s="812"/>
      <c r="AW582" s="812"/>
      <c r="AX582" s="813"/>
      <c r="AY582" s="623" t="s">
        <v>306</v>
      </c>
      <c r="AZ582" s="623"/>
      <c r="BA582" s="623"/>
      <c r="BB582" s="623"/>
      <c r="BC582" s="623"/>
      <c r="BD582" s="624"/>
      <c r="BE582" s="604" t="s">
        <v>307</v>
      </c>
      <c r="BF582" s="604"/>
      <c r="BG582" s="604"/>
      <c r="BH582" s="604"/>
      <c r="BI582" s="604"/>
      <c r="BJ582" s="604"/>
      <c r="BK582" s="604"/>
      <c r="BL582" s="604"/>
      <c r="BM582" s="604"/>
      <c r="BN582" s="604"/>
      <c r="BO582" s="604"/>
      <c r="BP582" s="604"/>
      <c r="BQ582" s="605"/>
    </row>
    <row r="583" spans="34:69" ht="23.45" customHeight="1">
      <c r="AH583" s="616" t="s">
        <v>308</v>
      </c>
      <c r="AI583" s="617"/>
      <c r="AJ583" s="617"/>
      <c r="AK583" s="618"/>
      <c r="AL583" s="619"/>
      <c r="AM583" s="620"/>
      <c r="AN583" s="620"/>
      <c r="AO583" s="620"/>
      <c r="AP583" s="620"/>
      <c r="AQ583" s="620"/>
      <c r="AR583" s="620"/>
      <c r="AS583" s="620"/>
      <c r="AT583" s="620"/>
      <c r="AU583" s="620"/>
      <c r="AV583" s="620"/>
      <c r="AW583" s="620"/>
      <c r="AX583" s="621"/>
      <c r="AY583" s="629" t="s">
        <v>309</v>
      </c>
      <c r="AZ583" s="629"/>
      <c r="BA583" s="629"/>
      <c r="BB583" s="629"/>
      <c r="BC583" s="629"/>
      <c r="BD583" s="630"/>
      <c r="BE583" s="604" t="s">
        <v>310</v>
      </c>
      <c r="BF583" s="604"/>
      <c r="BG583" s="604"/>
      <c r="BH583" s="604"/>
      <c r="BI583" s="604"/>
      <c r="BJ583" s="604"/>
      <c r="BK583" s="604"/>
      <c r="BL583" s="604"/>
      <c r="BM583" s="604"/>
      <c r="BN583" s="604"/>
      <c r="BO583" s="604"/>
      <c r="BP583" s="604"/>
      <c r="BQ583" s="605"/>
    </row>
    <row r="584" spans="34:69" ht="23.45" customHeight="1" thickBot="1">
      <c r="AH584" s="570" t="s">
        <v>311</v>
      </c>
      <c r="AI584" s="571"/>
      <c r="AJ584" s="571"/>
      <c r="AK584" s="572"/>
      <c r="AL584" s="599" t="s">
        <v>312</v>
      </c>
      <c r="AM584" s="600"/>
      <c r="AN584" s="600"/>
      <c r="AO584" s="600"/>
      <c r="AP584" s="600"/>
      <c r="AQ584" s="600"/>
      <c r="AR584" s="600"/>
      <c r="AS584" s="600"/>
      <c r="AT584" s="600"/>
      <c r="AU584" s="600"/>
      <c r="AV584" s="600"/>
      <c r="AW584" s="600"/>
      <c r="AX584" s="601"/>
      <c r="AY584" s="571" t="s">
        <v>313</v>
      </c>
      <c r="AZ584" s="571"/>
      <c r="BA584" s="571"/>
      <c r="BB584" s="571"/>
      <c r="BC584" s="571"/>
      <c r="BD584" s="572"/>
      <c r="BE584" s="592" t="s">
        <v>314</v>
      </c>
      <c r="BF584" s="592"/>
      <c r="BG584" s="592"/>
      <c r="BH584" s="592"/>
      <c r="BI584" s="592"/>
      <c r="BJ584" s="592"/>
      <c r="BK584" s="592"/>
      <c r="BL584" s="592"/>
      <c r="BM584" s="84"/>
      <c r="BN584" s="22"/>
      <c r="BO584" s="22"/>
      <c r="BP584" s="22"/>
      <c r="BQ584" s="24"/>
    </row>
    <row r="585" spans="34:69" ht="23.45" customHeight="1">
      <c r="AH585" s="579" t="s">
        <v>315</v>
      </c>
      <c r="AI585" s="580"/>
      <c r="AJ585" s="583" t="s">
        <v>286</v>
      </c>
      <c r="AK585" s="585" t="s">
        <v>160</v>
      </c>
      <c r="AL585" s="585"/>
      <c r="AM585" s="585"/>
      <c r="AN585" s="586"/>
      <c r="AO585" s="594" t="s">
        <v>316</v>
      </c>
      <c r="AP585" s="595"/>
      <c r="AQ585" s="595"/>
      <c r="AR585" s="595"/>
      <c r="AS585" s="595"/>
      <c r="AT585" s="595"/>
      <c r="AU585" s="595"/>
      <c r="AV585" s="595"/>
      <c r="AW585" s="595"/>
      <c r="AX585" s="595"/>
      <c r="AY585" s="595"/>
      <c r="AZ585" s="595"/>
      <c r="BA585" s="595"/>
      <c r="BB585" s="595"/>
      <c r="BC585" s="595"/>
      <c r="BD585" s="595"/>
      <c r="BE585" s="595"/>
      <c r="BF585" s="595"/>
      <c r="BG585" s="595"/>
      <c r="BH585" s="595"/>
      <c r="BI585" s="595"/>
      <c r="BJ585" s="595"/>
      <c r="BK585" s="595"/>
      <c r="BL585" s="595"/>
      <c r="BM585" s="595"/>
      <c r="BN585" s="595"/>
      <c r="BO585" s="595"/>
      <c r="BP585" s="595"/>
      <c r="BQ585" s="596"/>
    </row>
    <row r="586" spans="34:69" ht="23.45" customHeight="1">
      <c r="AH586" s="581"/>
      <c r="AI586" s="582"/>
      <c r="AJ586" s="584"/>
      <c r="AK586" s="587"/>
      <c r="AL586" s="587"/>
      <c r="AM586" s="587"/>
      <c r="AN586" s="588"/>
      <c r="AO586" s="33"/>
      <c r="AP586" s="23"/>
      <c r="AQ586" s="34"/>
      <c r="AR586" s="34"/>
      <c r="AS586" s="34"/>
      <c r="AT586" s="34"/>
      <c r="AU586" s="34"/>
      <c r="AV586" s="34"/>
      <c r="AW586" s="34"/>
      <c r="AX586" s="34"/>
      <c r="AY586" s="34"/>
      <c r="AZ586" s="34"/>
      <c r="BA586" s="34"/>
      <c r="BB586" s="34"/>
      <c r="BC586" s="34"/>
      <c r="BD586" s="34"/>
      <c r="BE586" s="15"/>
      <c r="BF586" s="589" t="s">
        <v>317</v>
      </c>
      <c r="BG586" s="589"/>
      <c r="BH586" s="590" t="s">
        <v>232</v>
      </c>
      <c r="BI586" s="590"/>
      <c r="BJ586" s="590"/>
      <c r="BK586" s="590"/>
      <c r="BL586" s="590"/>
      <c r="BM586" s="590"/>
      <c r="BN586" s="590"/>
      <c r="BO586" s="590"/>
      <c r="BP586" s="590"/>
      <c r="BQ586" s="591"/>
    </row>
    <row r="587" spans="34:69" ht="23.45" customHeight="1">
      <c r="AH587" s="581"/>
      <c r="AI587" s="582"/>
      <c r="AJ587" s="35" t="s">
        <v>318</v>
      </c>
      <c r="AK587" s="602" t="s">
        <v>161</v>
      </c>
      <c r="AL587" s="602"/>
      <c r="AM587" s="602"/>
      <c r="AN587" s="603"/>
      <c r="AO587" s="597" t="s">
        <v>319</v>
      </c>
      <c r="AP587" s="598"/>
      <c r="AQ587" s="598"/>
      <c r="AR587" s="598"/>
      <c r="AS587" s="598"/>
      <c r="AT587" s="598"/>
      <c r="AU587" s="598"/>
      <c r="AV587" s="598"/>
      <c r="AW587" s="598"/>
      <c r="AX587" s="598"/>
      <c r="AY587" s="598"/>
      <c r="AZ587" s="598"/>
      <c r="BA587" s="598"/>
      <c r="BB587" s="598"/>
      <c r="BC587" s="598"/>
      <c r="BD587" s="598"/>
      <c r="BE587" s="598"/>
      <c r="BF587" s="589" t="s">
        <v>317</v>
      </c>
      <c r="BG587" s="589"/>
      <c r="BH587" s="590" t="s">
        <v>232</v>
      </c>
      <c r="BI587" s="590"/>
      <c r="BJ587" s="590"/>
      <c r="BK587" s="590"/>
      <c r="BL587" s="590"/>
      <c r="BM587" s="590"/>
      <c r="BN587" s="590"/>
      <c r="BO587" s="590"/>
      <c r="BP587" s="590"/>
      <c r="BQ587" s="591"/>
    </row>
    <row r="588" spans="34:69" ht="23.45" customHeight="1" thickBot="1">
      <c r="AH588" s="581"/>
      <c r="AI588" s="582"/>
      <c r="AJ588" s="36" t="s">
        <v>233</v>
      </c>
      <c r="AK588" s="592" t="s">
        <v>234</v>
      </c>
      <c r="AL588" s="592"/>
      <c r="AM588" s="592"/>
      <c r="AN588" s="593"/>
      <c r="AO588" s="85"/>
      <c r="AP588" s="16"/>
      <c r="AQ588" s="16"/>
      <c r="AR588" s="16"/>
      <c r="AS588" s="16"/>
      <c r="AT588" s="16"/>
      <c r="AU588" s="16"/>
      <c r="AV588" s="16"/>
      <c r="AW588" s="16"/>
      <c r="AX588" s="16"/>
      <c r="AY588" s="16"/>
      <c r="AZ588" s="16"/>
      <c r="BA588" s="16"/>
      <c r="BB588" s="16"/>
      <c r="BC588" s="16"/>
      <c r="BD588" s="16"/>
      <c r="BE588" s="16"/>
      <c r="BF588" s="564" t="s">
        <v>317</v>
      </c>
      <c r="BG588" s="564"/>
      <c r="BH588" s="565" t="s">
        <v>232</v>
      </c>
      <c r="BI588" s="565"/>
      <c r="BJ588" s="565"/>
      <c r="BK588" s="565"/>
      <c r="BL588" s="565"/>
      <c r="BM588" s="565"/>
      <c r="BN588" s="565"/>
      <c r="BO588" s="565"/>
      <c r="BP588" s="565"/>
      <c r="BQ588" s="566"/>
    </row>
    <row r="589" spans="34:69" ht="23.45" customHeight="1">
      <c r="AH589" s="567" t="s">
        <v>320</v>
      </c>
      <c r="AI589" s="568"/>
      <c r="AJ589" s="568"/>
      <c r="AK589" s="569"/>
      <c r="AL589" s="37" t="s">
        <v>321</v>
      </c>
      <c r="AM589" s="31"/>
      <c r="AN589" s="31"/>
      <c r="AO589" s="31"/>
      <c r="AP589" s="31"/>
      <c r="AQ589" s="31"/>
      <c r="AR589" s="31"/>
      <c r="AS589" s="31"/>
      <c r="AT589" s="31"/>
      <c r="AU589" s="31"/>
      <c r="AV589" s="31"/>
      <c r="AW589" s="31"/>
      <c r="AX589" s="32"/>
      <c r="AY589" s="567" t="s">
        <v>322</v>
      </c>
      <c r="AZ589" s="568"/>
      <c r="BA589" s="568"/>
      <c r="BB589" s="568"/>
      <c r="BC589" s="568"/>
      <c r="BD589" s="569"/>
      <c r="BE589" s="573" t="s">
        <v>323</v>
      </c>
      <c r="BF589" s="574"/>
      <c r="BG589" s="574"/>
      <c r="BH589" s="574"/>
      <c r="BI589" s="574"/>
      <c r="BJ589" s="574"/>
      <c r="BK589" s="574"/>
      <c r="BL589" s="574"/>
      <c r="BM589" s="574"/>
      <c r="BN589" s="574"/>
      <c r="BO589" s="574"/>
      <c r="BP589" s="574"/>
      <c r="BQ589" s="575"/>
    </row>
    <row r="590" spans="34:69" ht="23.45" customHeight="1" thickBot="1">
      <c r="AH590" s="570"/>
      <c r="AI590" s="571"/>
      <c r="AJ590" s="571"/>
      <c r="AK590" s="572"/>
      <c r="AL590" s="25"/>
      <c r="AM590" s="22"/>
      <c r="AN590" s="22"/>
      <c r="AO590" s="22"/>
      <c r="AP590" s="22"/>
      <c r="AQ590" s="22"/>
      <c r="AR590" s="22"/>
      <c r="AS590" s="22"/>
      <c r="AT590" s="22"/>
      <c r="AU590" s="22"/>
      <c r="AV590" s="22"/>
      <c r="AW590" s="22"/>
      <c r="AX590" s="24"/>
      <c r="AY590" s="570"/>
      <c r="AZ590" s="571"/>
      <c r="BA590" s="571"/>
      <c r="BB590" s="571"/>
      <c r="BC590" s="571"/>
      <c r="BD590" s="572"/>
      <c r="BE590" s="576"/>
      <c r="BF590" s="577"/>
      <c r="BG590" s="577"/>
      <c r="BH590" s="577"/>
      <c r="BI590" s="577"/>
      <c r="BJ590" s="577"/>
      <c r="BK590" s="577"/>
      <c r="BL590" s="577"/>
      <c r="BM590" s="577"/>
      <c r="BN590" s="577"/>
      <c r="BO590" s="577"/>
      <c r="BP590" s="577"/>
      <c r="BQ590" s="578"/>
    </row>
    <row r="591" spans="34:69" ht="22.5" customHeight="1">
      <c r="AH591" s="14"/>
      <c r="AI591" s="14"/>
      <c r="AJ591" s="14"/>
      <c r="AK591" s="14"/>
      <c r="AL591" s="14"/>
      <c r="AM591" s="14"/>
      <c r="AN591" s="14"/>
      <c r="AO591" s="14"/>
      <c r="AP591" s="14"/>
      <c r="AQ591" s="14"/>
      <c r="AR591" s="14"/>
      <c r="AS591" s="14"/>
      <c r="AT591" s="14"/>
      <c r="AU591" s="14"/>
      <c r="AV591" s="14"/>
      <c r="AW591" s="14"/>
      <c r="AX591" s="14"/>
      <c r="AY591" s="14"/>
      <c r="AZ591" s="14"/>
      <c r="BA591" s="14"/>
      <c r="BB591" s="14"/>
      <c r="BC591" s="14"/>
      <c r="BD591" s="14"/>
      <c r="BE591" s="14"/>
      <c r="BF591" s="14"/>
      <c r="BG591" s="14"/>
      <c r="BH591" s="27"/>
      <c r="BI591" s="27"/>
      <c r="BJ591" s="554" t="s">
        <v>176</v>
      </c>
      <c r="BK591" s="554"/>
      <c r="BL591" s="554"/>
      <c r="BM591" s="554"/>
      <c r="BN591" s="554"/>
      <c r="BO591" s="554"/>
      <c r="BP591" s="554"/>
      <c r="BQ591" s="554"/>
    </row>
    <row r="592" spans="34:69" ht="34.5" customHeight="1">
      <c r="AH592" s="560" t="s">
        <v>324</v>
      </c>
      <c r="AI592" s="560"/>
      <c r="AJ592" s="560"/>
      <c r="AK592" s="560"/>
      <c r="AL592" s="560"/>
      <c r="AM592" s="560"/>
      <c r="AN592" s="560"/>
      <c r="AO592" s="560"/>
      <c r="AP592" s="560"/>
      <c r="AQ592" s="560"/>
      <c r="AR592" s="560"/>
      <c r="AS592" s="560"/>
      <c r="AT592" s="560"/>
      <c r="AU592" s="560"/>
      <c r="AV592" s="560"/>
      <c r="AW592" s="560"/>
      <c r="AX592" s="560"/>
      <c r="AY592" s="560"/>
      <c r="AZ592" s="560"/>
      <c r="BA592" s="560"/>
      <c r="BB592" s="560"/>
      <c r="BC592" s="560"/>
      <c r="BD592" s="560"/>
      <c r="BE592" s="560"/>
      <c r="BF592" s="560"/>
      <c r="BG592" s="560"/>
      <c r="BH592" s="560"/>
      <c r="BI592" s="560"/>
      <c r="BJ592" s="560"/>
      <c r="BK592" s="560"/>
      <c r="BL592" s="560"/>
      <c r="BM592" s="560"/>
      <c r="BN592" s="560"/>
      <c r="BO592" s="560"/>
      <c r="BP592" s="560"/>
      <c r="BQ592" s="560"/>
    </row>
    <row r="593" spans="34:69" ht="20.100000000000001" customHeight="1">
      <c r="AH593" s="14"/>
      <c r="AI593" s="14"/>
      <c r="AJ593" s="14"/>
      <c r="AK593" s="14"/>
      <c r="AL593" s="14"/>
      <c r="AM593" s="14"/>
      <c r="AN593" s="14"/>
      <c r="AO593" s="14"/>
      <c r="AP593" s="14"/>
      <c r="AQ593" s="14"/>
      <c r="AR593" s="14"/>
      <c r="AS593" s="14"/>
      <c r="AT593" s="14"/>
      <c r="AU593" s="14"/>
      <c r="AV593" s="14"/>
      <c r="AW593" s="14"/>
      <c r="AX593" s="14"/>
      <c r="AY593" s="14"/>
      <c r="AZ593" s="14"/>
      <c r="BA593" s="14"/>
      <c r="BB593" s="14"/>
      <c r="BC593" s="14"/>
      <c r="BD593" s="14"/>
      <c r="BE593" s="14"/>
      <c r="BF593" s="14"/>
      <c r="BG593" s="14"/>
      <c r="BH593" s="14"/>
      <c r="BI593" s="14"/>
      <c r="BJ593" s="14"/>
      <c r="BK593" s="14"/>
      <c r="BL593" s="14"/>
      <c r="BM593" s="14"/>
      <c r="BN593" s="499" t="s">
        <v>293</v>
      </c>
      <c r="BO593" s="499"/>
      <c r="BP593" s="499"/>
      <c r="BQ593" s="499"/>
    </row>
    <row r="594" spans="34:69" ht="20.100000000000001" customHeight="1">
      <c r="AH594" s="561" t="s">
        <v>295</v>
      </c>
      <c r="AI594" s="561"/>
      <c r="AJ594" s="561"/>
      <c r="AK594" s="561"/>
      <c r="AL594" s="561"/>
      <c r="AM594" s="561"/>
      <c r="AN594" s="561"/>
      <c r="AO594" s="561"/>
      <c r="AP594" s="561"/>
      <c r="AQ594" s="561"/>
      <c r="AR594" s="561"/>
      <c r="AS594" s="561"/>
      <c r="AT594" s="561"/>
      <c r="AU594" s="562" t="s">
        <v>325</v>
      </c>
      <c r="AV594" s="562"/>
      <c r="AW594" s="14"/>
      <c r="AX594" s="14"/>
      <c r="AY594" s="14"/>
      <c r="AZ594" s="14"/>
      <c r="BA594" s="14"/>
      <c r="BB594" s="14"/>
      <c r="BC594" s="14"/>
      <c r="BD594" s="14"/>
      <c r="BE594" s="14"/>
      <c r="BF594" s="14"/>
      <c r="BG594" s="14"/>
      <c r="BH594" s="14"/>
      <c r="BI594" s="14"/>
      <c r="BJ594" s="14"/>
      <c r="BK594" s="14"/>
      <c r="BL594" s="14"/>
      <c r="BM594" s="14"/>
      <c r="BN594" s="501" t="s">
        <v>279</v>
      </c>
      <c r="BO594" s="502"/>
      <c r="BP594" s="502"/>
      <c r="BQ594" s="503"/>
    </row>
    <row r="595" spans="34:69" ht="20.100000000000001" customHeight="1">
      <c r="AH595" s="14"/>
      <c r="AI595" s="14"/>
      <c r="AJ595" s="14"/>
      <c r="AK595" s="14"/>
      <c r="AL595" s="14"/>
      <c r="AM595" s="14"/>
      <c r="AN595" s="14"/>
      <c r="AO595" s="14"/>
      <c r="AP595" s="14"/>
      <c r="AQ595" s="14"/>
      <c r="AR595" s="14"/>
      <c r="AS595" s="14"/>
      <c r="AT595" s="14"/>
      <c r="AU595" s="14"/>
      <c r="AV595" s="14"/>
      <c r="AW595" s="14"/>
      <c r="AX595" s="14"/>
      <c r="AY595" s="14"/>
      <c r="AZ595" s="14"/>
      <c r="BA595" s="14"/>
      <c r="BB595" s="14"/>
      <c r="BC595" s="14"/>
      <c r="BD595" s="14"/>
      <c r="BE595" s="14"/>
      <c r="BF595" s="14"/>
      <c r="BG595" s="14"/>
      <c r="BH595" s="14"/>
      <c r="BI595" s="14"/>
      <c r="BJ595" s="14"/>
      <c r="BK595" s="14"/>
      <c r="BL595" s="14"/>
      <c r="BM595" s="14"/>
      <c r="BN595" s="7"/>
      <c r="BO595" s="16"/>
      <c r="BP595" s="16"/>
      <c r="BQ595" s="17"/>
    </row>
    <row r="596" spans="34:69" ht="20.100000000000001" customHeight="1">
      <c r="AH596" s="796" t="s">
        <v>162</v>
      </c>
      <c r="AI596" s="796"/>
      <c r="AJ596" s="796"/>
      <c r="AK596" s="563"/>
      <c r="AL596" s="563"/>
      <c r="AM596" s="563"/>
      <c r="AN596" s="563"/>
      <c r="AO596" s="563"/>
      <c r="AP596" s="563"/>
      <c r="AQ596" s="563"/>
      <c r="AR596" s="563"/>
      <c r="AS596" s="563"/>
      <c r="AT596" s="563"/>
      <c r="AU596" s="20"/>
      <c r="AV596" s="20"/>
      <c r="AW596" s="20"/>
      <c r="AX596" s="20"/>
      <c r="AY596" s="20"/>
      <c r="AZ596" s="20"/>
      <c r="BA596" s="14"/>
      <c r="BB596" s="14"/>
      <c r="BC596" s="14"/>
      <c r="BD596" s="14"/>
      <c r="BE596" s="14"/>
      <c r="BF596" s="14"/>
      <c r="BG596" s="14"/>
      <c r="BH596" s="14"/>
      <c r="BI596" s="14"/>
      <c r="BJ596" s="14"/>
      <c r="BK596" s="14"/>
      <c r="BL596" s="14"/>
      <c r="BM596" s="14"/>
      <c r="BN596" s="6"/>
      <c r="BO596" s="15"/>
      <c r="BP596" s="15"/>
      <c r="BQ596" s="18"/>
    </row>
    <row r="597" spans="34:69" ht="20.100000000000001" customHeight="1">
      <c r="AH597" s="14"/>
      <c r="AI597" s="14"/>
      <c r="AJ597" s="14"/>
      <c r="AK597" s="14"/>
      <c r="AL597" s="14"/>
      <c r="AM597" s="14"/>
      <c r="AN597" s="14"/>
      <c r="AO597" s="14"/>
      <c r="AP597" s="14"/>
      <c r="AQ597" s="14"/>
      <c r="AR597" s="14"/>
      <c r="AS597" s="14"/>
      <c r="AT597" s="14"/>
      <c r="AU597" s="14"/>
      <c r="AV597" s="14"/>
      <c r="AW597" s="14"/>
      <c r="AX597" s="14"/>
      <c r="AY597" s="14"/>
      <c r="AZ597" s="14"/>
      <c r="BA597" s="14"/>
      <c r="BB597" s="14"/>
      <c r="BC597" s="14"/>
      <c r="BD597" s="14"/>
      <c r="BE597" s="14"/>
      <c r="BF597" s="14"/>
      <c r="BG597" s="14"/>
      <c r="BH597" s="14"/>
      <c r="BI597" s="14"/>
      <c r="BJ597" s="14"/>
      <c r="BK597" s="14"/>
      <c r="BL597" s="14"/>
      <c r="BM597" s="14"/>
      <c r="BN597" s="495" t="s">
        <v>287</v>
      </c>
      <c r="BO597" s="496"/>
      <c r="BP597" s="496"/>
      <c r="BQ597" s="497"/>
    </row>
    <row r="598" spans="34:69" ht="20.100000000000001" customHeight="1">
      <c r="AH598" s="796" t="s">
        <v>326</v>
      </c>
      <c r="AI598" s="796"/>
      <c r="AJ598" s="796"/>
      <c r="AK598" s="563"/>
      <c r="AL598" s="563"/>
      <c r="AM598" s="563"/>
      <c r="AN598" s="563"/>
      <c r="AO598" s="563"/>
      <c r="AP598" s="563"/>
      <c r="AQ598" s="563"/>
      <c r="AR598" s="563"/>
      <c r="AS598" s="563"/>
      <c r="AT598" s="563"/>
      <c r="AU598" s="20"/>
      <c r="AV598" s="15"/>
      <c r="AW598" s="15"/>
      <c r="AX598" s="15"/>
      <c r="AY598" s="15"/>
      <c r="AZ598" s="15"/>
      <c r="BA598" s="15"/>
      <c r="BB598" s="14"/>
      <c r="BC598" s="14"/>
      <c r="BD598" s="14"/>
      <c r="BE598" s="14"/>
      <c r="BF598" s="14"/>
      <c r="BG598" s="14"/>
      <c r="BH598" s="14"/>
      <c r="BI598" s="14"/>
      <c r="BJ598" s="14"/>
      <c r="BK598" s="14"/>
      <c r="BL598" s="14"/>
      <c r="BM598" s="14"/>
      <c r="BN598" s="14"/>
      <c r="BO598" s="14"/>
      <c r="BP598" s="14"/>
      <c r="BQ598" s="14"/>
    </row>
    <row r="599" spans="34:69" ht="20.100000000000001" customHeight="1">
      <c r="AH599" s="14"/>
      <c r="AI599" s="14"/>
      <c r="AJ599" s="14"/>
      <c r="AK599" s="14"/>
      <c r="AL599" s="14"/>
      <c r="AM599" s="14"/>
      <c r="AN599" s="14"/>
      <c r="AO599" s="14"/>
      <c r="AP599" s="14"/>
      <c r="AQ599" s="14"/>
      <c r="AR599" s="14"/>
      <c r="AS599" s="14"/>
      <c r="AT599" s="14"/>
      <c r="AU599" s="14"/>
      <c r="AV599" s="14"/>
      <c r="AW599" s="14"/>
      <c r="AX599" s="14"/>
      <c r="AY599" s="14"/>
      <c r="AZ599" s="14"/>
      <c r="BA599" s="14"/>
      <c r="BB599" s="14"/>
      <c r="BC599" s="14"/>
      <c r="BD599" s="14"/>
      <c r="BE599" s="14"/>
      <c r="BF599" s="14"/>
      <c r="BG599" s="14"/>
      <c r="BH599" s="14"/>
      <c r="BI599" s="14"/>
      <c r="BJ599" s="38"/>
      <c r="BK599" s="39"/>
      <c r="BL599" s="39"/>
      <c r="BM599" s="40"/>
      <c r="BN599" s="39"/>
      <c r="BO599" s="39"/>
      <c r="BP599" s="39"/>
      <c r="BQ599" s="40"/>
    </row>
    <row r="600" spans="34:69" ht="30.75" customHeight="1">
      <c r="AH600" s="41"/>
      <c r="AI600" s="14"/>
      <c r="AJ600" s="14"/>
      <c r="AK600" s="14"/>
      <c r="AL600" s="14"/>
      <c r="AM600" s="14"/>
      <c r="AN600" s="14"/>
      <c r="AO600" s="14"/>
      <c r="AP600" s="14"/>
      <c r="AQ600" s="14"/>
      <c r="AR600" s="797" t="s">
        <v>327</v>
      </c>
      <c r="AS600" s="797"/>
      <c r="AT600" s="797"/>
      <c r="AU600" s="797"/>
      <c r="AV600" s="797"/>
      <c r="AW600" s="797"/>
      <c r="AX600" s="797"/>
      <c r="AY600" s="797"/>
      <c r="AZ600" s="797"/>
      <c r="BA600" s="797"/>
      <c r="BB600" s="797"/>
      <c r="BC600" s="797"/>
      <c r="BD600" s="797"/>
      <c r="BE600" s="797"/>
      <c r="BF600" s="797"/>
      <c r="BG600" s="797"/>
      <c r="BH600" s="14"/>
      <c r="BI600" s="14"/>
      <c r="BJ600" s="42"/>
      <c r="BK600" s="564" t="s">
        <v>328</v>
      </c>
      <c r="BL600" s="564"/>
      <c r="BM600" s="43"/>
      <c r="BN600" s="15"/>
      <c r="BO600" s="564" t="s">
        <v>328</v>
      </c>
      <c r="BP600" s="564"/>
      <c r="BQ600" s="43"/>
    </row>
    <row r="601" spans="34:69" ht="23.45" customHeight="1">
      <c r="AH601" s="14"/>
      <c r="AI601" s="14"/>
      <c r="AJ601" s="14"/>
      <c r="AK601" s="14"/>
      <c r="AL601" s="14"/>
      <c r="AM601" s="14"/>
      <c r="AN601" s="14"/>
      <c r="AO601" s="14"/>
      <c r="AP601" s="14"/>
      <c r="AQ601" s="14"/>
      <c r="AR601" s="14"/>
      <c r="AS601" s="14"/>
      <c r="AT601" s="14"/>
      <c r="AU601" s="14"/>
      <c r="AV601" s="14"/>
      <c r="AW601" s="14"/>
      <c r="AX601" s="14"/>
      <c r="AY601" s="14"/>
      <c r="AZ601" s="14"/>
      <c r="BA601" s="14"/>
      <c r="BB601" s="14"/>
      <c r="BC601" s="14"/>
      <c r="BD601" s="14"/>
      <c r="BE601" s="14"/>
      <c r="BF601" s="14"/>
      <c r="BG601" s="14"/>
      <c r="BH601" s="14"/>
      <c r="BI601" s="14"/>
      <c r="BJ601" s="44"/>
      <c r="BK601" s="45"/>
      <c r="BL601" s="45"/>
      <c r="BM601" s="46"/>
      <c r="BN601" s="45"/>
      <c r="BO601" s="45"/>
      <c r="BP601" s="45"/>
      <c r="BQ601" s="46"/>
    </row>
    <row r="602" spans="34:69" ht="23.45" customHeight="1" thickBot="1">
      <c r="AH602" s="817" t="s">
        <v>288</v>
      </c>
      <c r="AI602" s="817"/>
      <c r="AJ602" s="817"/>
      <c r="AK602" s="817"/>
      <c r="AL602" s="817"/>
      <c r="AM602" s="817"/>
      <c r="AN602" s="817"/>
      <c r="AO602" s="817"/>
      <c r="AP602" s="14"/>
      <c r="AQ602" s="14"/>
      <c r="AR602" s="14"/>
      <c r="AS602" s="14"/>
      <c r="AT602" s="14"/>
      <c r="AU602" s="14"/>
      <c r="AV602" s="14"/>
      <c r="AW602" s="14"/>
      <c r="AX602" s="14"/>
      <c r="AY602" s="14"/>
      <c r="AZ602" s="14"/>
      <c r="BA602" s="14"/>
      <c r="BB602" s="14"/>
      <c r="BC602" s="14"/>
      <c r="BD602" s="14"/>
      <c r="BE602" s="14"/>
      <c r="BF602" s="14"/>
      <c r="BG602" s="14"/>
      <c r="BH602" s="14"/>
      <c r="BI602" s="14"/>
      <c r="BJ602" s="632" t="s">
        <v>329</v>
      </c>
      <c r="BK602" s="632"/>
      <c r="BL602" s="632"/>
      <c r="BM602" s="632"/>
      <c r="BN602" s="632"/>
      <c r="BO602" s="632"/>
      <c r="BP602" s="632"/>
      <c r="BQ602" s="632"/>
    </row>
    <row r="603" spans="34:69" ht="23.45" customHeight="1">
      <c r="AH603" s="610" t="s">
        <v>174</v>
      </c>
      <c r="AI603" s="611"/>
      <c r="AJ603" s="611"/>
      <c r="AK603" s="612"/>
      <c r="AL603" s="625"/>
      <c r="AM603" s="626"/>
      <c r="AN603" s="626"/>
      <c r="AO603" s="626"/>
      <c r="AP603" s="626"/>
      <c r="AQ603" s="626"/>
      <c r="AR603" s="626"/>
      <c r="AS603" s="626"/>
      <c r="AT603" s="626"/>
      <c r="AU603" s="626"/>
      <c r="AV603" s="626"/>
      <c r="AW603" s="626"/>
      <c r="AX603" s="627"/>
      <c r="AY603" s="611" t="s">
        <v>301</v>
      </c>
      <c r="AZ603" s="611"/>
      <c r="BA603" s="611"/>
      <c r="BB603" s="611"/>
      <c r="BC603" s="611"/>
      <c r="BD603" s="612"/>
      <c r="BE603" s="613"/>
      <c r="BF603" s="614"/>
      <c r="BG603" s="614"/>
      <c r="BH603" s="614"/>
      <c r="BI603" s="614"/>
      <c r="BJ603" s="614"/>
      <c r="BK603" s="614"/>
      <c r="BL603" s="614"/>
      <c r="BM603" s="614"/>
      <c r="BN603" s="614"/>
      <c r="BO603" s="614"/>
      <c r="BP603" s="614"/>
      <c r="BQ603" s="615"/>
    </row>
    <row r="604" spans="34:69" ht="23.45" customHeight="1">
      <c r="AH604" s="628" t="s">
        <v>302</v>
      </c>
      <c r="AI604" s="629"/>
      <c r="AJ604" s="629"/>
      <c r="AK604" s="630"/>
      <c r="AL604" s="619"/>
      <c r="AM604" s="620"/>
      <c r="AN604" s="620"/>
      <c r="AO604" s="620"/>
      <c r="AP604" s="620"/>
      <c r="AQ604" s="620"/>
      <c r="AR604" s="620"/>
      <c r="AS604" s="620"/>
      <c r="AT604" s="620"/>
      <c r="AU604" s="620"/>
      <c r="AV604" s="620"/>
      <c r="AW604" s="620"/>
      <c r="AX604" s="621"/>
      <c r="AY604" s="623" t="s">
        <v>303</v>
      </c>
      <c r="AZ604" s="623"/>
      <c r="BA604" s="623"/>
      <c r="BB604" s="623"/>
      <c r="BC604" s="623"/>
      <c r="BD604" s="624"/>
      <c r="BE604" s="26" t="s">
        <v>230</v>
      </c>
      <c r="BF604" s="620"/>
      <c r="BG604" s="620"/>
      <c r="BH604" s="620"/>
      <c r="BI604" s="620"/>
      <c r="BJ604" s="620"/>
      <c r="BK604" s="620"/>
      <c r="BL604" s="620"/>
      <c r="BM604" s="620"/>
      <c r="BN604" s="620"/>
      <c r="BO604" s="620"/>
      <c r="BP604" s="620"/>
      <c r="BQ604" s="621"/>
    </row>
    <row r="605" spans="34:69" ht="23.45" customHeight="1">
      <c r="AH605" s="807" t="s">
        <v>304</v>
      </c>
      <c r="AI605" s="623"/>
      <c r="AJ605" s="623"/>
      <c r="AK605" s="624"/>
      <c r="AL605" s="814"/>
      <c r="AM605" s="815"/>
      <c r="AN605" s="815"/>
      <c r="AO605" s="815"/>
      <c r="AP605" s="815"/>
      <c r="AQ605" s="815"/>
      <c r="AR605" s="815"/>
      <c r="AS605" s="815"/>
      <c r="AT605" s="815"/>
      <c r="AU605" s="815"/>
      <c r="AV605" s="815"/>
      <c r="AW605" s="815"/>
      <c r="AX605" s="816"/>
      <c r="AY605" s="608"/>
      <c r="AZ605" s="608"/>
      <c r="BA605" s="608"/>
      <c r="BB605" s="608"/>
      <c r="BC605" s="608"/>
      <c r="BD605" s="609"/>
      <c r="BE605" s="19" t="s">
        <v>231</v>
      </c>
      <c r="BF605" s="563"/>
      <c r="BG605" s="563"/>
      <c r="BH605" s="563"/>
      <c r="BI605" s="563"/>
      <c r="BJ605" s="563"/>
      <c r="BK605" s="563"/>
      <c r="BL605" s="563"/>
      <c r="BM605" s="563"/>
      <c r="BN605" s="563"/>
      <c r="BO605" s="563"/>
      <c r="BP605" s="563"/>
      <c r="BQ605" s="606"/>
    </row>
    <row r="606" spans="34:69" ht="23.45" customHeight="1">
      <c r="AH606" s="607" t="s">
        <v>305</v>
      </c>
      <c r="AI606" s="608"/>
      <c r="AJ606" s="608"/>
      <c r="AK606" s="609"/>
      <c r="AL606" s="821"/>
      <c r="AM606" s="563"/>
      <c r="AN606" s="563"/>
      <c r="AO606" s="563"/>
      <c r="AP606" s="563"/>
      <c r="AQ606" s="563"/>
      <c r="AR606" s="563"/>
      <c r="AS606" s="563"/>
      <c r="AT606" s="563"/>
      <c r="AU606" s="563"/>
      <c r="AV606" s="563"/>
      <c r="AW606" s="563"/>
      <c r="AX606" s="606"/>
      <c r="AY606" s="623" t="s">
        <v>306</v>
      </c>
      <c r="AZ606" s="623"/>
      <c r="BA606" s="623"/>
      <c r="BB606" s="623"/>
      <c r="BC606" s="623"/>
      <c r="BD606" s="624"/>
      <c r="BE606" s="604" t="s">
        <v>307</v>
      </c>
      <c r="BF606" s="604"/>
      <c r="BG606" s="604"/>
      <c r="BH606" s="604"/>
      <c r="BI606" s="604"/>
      <c r="BJ606" s="604"/>
      <c r="BK606" s="604"/>
      <c r="BL606" s="604"/>
      <c r="BM606" s="604"/>
      <c r="BN606" s="604"/>
      <c r="BO606" s="604"/>
      <c r="BP606" s="604"/>
      <c r="BQ606" s="605"/>
    </row>
    <row r="607" spans="34:69" ht="23.45" customHeight="1">
      <c r="AH607" s="818" t="s">
        <v>308</v>
      </c>
      <c r="AI607" s="819"/>
      <c r="AJ607" s="819"/>
      <c r="AK607" s="820"/>
      <c r="AL607" s="619"/>
      <c r="AM607" s="620"/>
      <c r="AN607" s="620"/>
      <c r="AO607" s="620"/>
      <c r="AP607" s="620"/>
      <c r="AQ607" s="620"/>
      <c r="AR607" s="620"/>
      <c r="AS607" s="620"/>
      <c r="AT607" s="620"/>
      <c r="AU607" s="620"/>
      <c r="AV607" s="620"/>
      <c r="AW607" s="620"/>
      <c r="AX607" s="621"/>
      <c r="AY607" s="629" t="s">
        <v>309</v>
      </c>
      <c r="AZ607" s="629"/>
      <c r="BA607" s="629"/>
      <c r="BB607" s="629"/>
      <c r="BC607" s="629"/>
      <c r="BD607" s="630"/>
      <c r="BE607" s="604" t="s">
        <v>310</v>
      </c>
      <c r="BF607" s="604"/>
      <c r="BG607" s="604"/>
      <c r="BH607" s="604"/>
      <c r="BI607" s="604"/>
      <c r="BJ607" s="604"/>
      <c r="BK607" s="604"/>
      <c r="BL607" s="604"/>
      <c r="BM607" s="604"/>
      <c r="BN607" s="604"/>
      <c r="BO607" s="604"/>
      <c r="BP607" s="604"/>
      <c r="BQ607" s="605"/>
    </row>
    <row r="608" spans="34:69" ht="23.45" customHeight="1" thickBot="1">
      <c r="AH608" s="570" t="s">
        <v>311</v>
      </c>
      <c r="AI608" s="571"/>
      <c r="AJ608" s="571"/>
      <c r="AK608" s="572"/>
      <c r="AL608" s="599" t="s">
        <v>312</v>
      </c>
      <c r="AM608" s="600"/>
      <c r="AN608" s="600"/>
      <c r="AO608" s="600"/>
      <c r="AP608" s="600"/>
      <c r="AQ608" s="600"/>
      <c r="AR608" s="600"/>
      <c r="AS608" s="600"/>
      <c r="AT608" s="600"/>
      <c r="AU608" s="600"/>
      <c r="AV608" s="600"/>
      <c r="AW608" s="600"/>
      <c r="AX608" s="601"/>
      <c r="AY608" s="571" t="s">
        <v>313</v>
      </c>
      <c r="AZ608" s="571"/>
      <c r="BA608" s="571"/>
      <c r="BB608" s="571"/>
      <c r="BC608" s="571"/>
      <c r="BD608" s="572"/>
      <c r="BE608" s="592" t="s">
        <v>314</v>
      </c>
      <c r="BF608" s="592"/>
      <c r="BG608" s="592"/>
      <c r="BH608" s="592"/>
      <c r="BI608" s="592"/>
      <c r="BJ608" s="592"/>
      <c r="BK608" s="592"/>
      <c r="BL608" s="592"/>
      <c r="BM608" s="84"/>
      <c r="BN608" s="22"/>
      <c r="BO608" s="22"/>
      <c r="BP608" s="22"/>
      <c r="BQ608" s="24"/>
    </row>
    <row r="609" spans="34:69" ht="23.45" customHeight="1">
      <c r="AH609" s="579" t="s">
        <v>315</v>
      </c>
      <c r="AI609" s="580"/>
      <c r="AJ609" s="583" t="s">
        <v>286</v>
      </c>
      <c r="AK609" s="585" t="s">
        <v>160</v>
      </c>
      <c r="AL609" s="585"/>
      <c r="AM609" s="585"/>
      <c r="AN609" s="586"/>
      <c r="AO609" s="824" t="s">
        <v>316</v>
      </c>
      <c r="AP609" s="825"/>
      <c r="AQ609" s="825"/>
      <c r="AR609" s="825"/>
      <c r="AS609" s="825"/>
      <c r="AT609" s="825"/>
      <c r="AU609" s="825"/>
      <c r="AV609" s="825"/>
      <c r="AW609" s="825"/>
      <c r="AX609" s="825"/>
      <c r="AY609" s="825"/>
      <c r="AZ609" s="825"/>
      <c r="BA609" s="825"/>
      <c r="BB609" s="825"/>
      <c r="BC609" s="825"/>
      <c r="BD609" s="825"/>
      <c r="BE609" s="825"/>
      <c r="BF609" s="825"/>
      <c r="BG609" s="825"/>
      <c r="BH609" s="825"/>
      <c r="BI609" s="825"/>
      <c r="BJ609" s="825"/>
      <c r="BK609" s="825"/>
      <c r="BL609" s="825"/>
      <c r="BM609" s="825"/>
      <c r="BN609" s="825"/>
      <c r="BO609" s="825"/>
      <c r="BP609" s="825"/>
      <c r="BQ609" s="826"/>
    </row>
    <row r="610" spans="34:69" ht="23.45" customHeight="1">
      <c r="AH610" s="581"/>
      <c r="AI610" s="582"/>
      <c r="AJ610" s="584"/>
      <c r="AK610" s="587"/>
      <c r="AL610" s="587"/>
      <c r="AM610" s="587"/>
      <c r="AN610" s="588"/>
      <c r="AO610" s="33"/>
      <c r="AP610" s="23"/>
      <c r="AQ610" s="34"/>
      <c r="AR610" s="34"/>
      <c r="AS610" s="34"/>
      <c r="AT610" s="34"/>
      <c r="AU610" s="34"/>
      <c r="AV610" s="34"/>
      <c r="AW610" s="34"/>
      <c r="AX610" s="34"/>
      <c r="AY610" s="34"/>
      <c r="AZ610" s="34"/>
      <c r="BA610" s="34"/>
      <c r="BB610" s="34"/>
      <c r="BC610" s="34"/>
      <c r="BD610" s="34"/>
      <c r="BE610" s="15"/>
      <c r="BF610" s="589" t="s">
        <v>317</v>
      </c>
      <c r="BG610" s="589"/>
      <c r="BH610" s="590" t="s">
        <v>232</v>
      </c>
      <c r="BI610" s="590"/>
      <c r="BJ610" s="590"/>
      <c r="BK610" s="590"/>
      <c r="BL610" s="590"/>
      <c r="BM610" s="590"/>
      <c r="BN610" s="590"/>
      <c r="BO610" s="590"/>
      <c r="BP610" s="590"/>
      <c r="BQ610" s="591"/>
    </row>
    <row r="611" spans="34:69" ht="23.45" customHeight="1">
      <c r="AH611" s="581"/>
      <c r="AI611" s="582"/>
      <c r="AJ611" s="35" t="s">
        <v>318</v>
      </c>
      <c r="AK611" s="602" t="s">
        <v>161</v>
      </c>
      <c r="AL611" s="602"/>
      <c r="AM611" s="602"/>
      <c r="AN611" s="603"/>
      <c r="AO611" s="597" t="s">
        <v>319</v>
      </c>
      <c r="AP611" s="598"/>
      <c r="AQ611" s="598"/>
      <c r="AR611" s="598"/>
      <c r="AS611" s="598"/>
      <c r="AT611" s="598"/>
      <c r="AU611" s="598"/>
      <c r="AV611" s="598"/>
      <c r="AW611" s="598"/>
      <c r="AX611" s="598"/>
      <c r="AY611" s="598"/>
      <c r="AZ611" s="598"/>
      <c r="BA611" s="598"/>
      <c r="BB611" s="598"/>
      <c r="BC611" s="598"/>
      <c r="BD611" s="598"/>
      <c r="BE611" s="598"/>
      <c r="BF611" s="589" t="s">
        <v>317</v>
      </c>
      <c r="BG611" s="589"/>
      <c r="BH611" s="590" t="s">
        <v>232</v>
      </c>
      <c r="BI611" s="590"/>
      <c r="BJ611" s="590"/>
      <c r="BK611" s="590"/>
      <c r="BL611" s="590"/>
      <c r="BM611" s="590"/>
      <c r="BN611" s="590"/>
      <c r="BO611" s="590"/>
      <c r="BP611" s="590"/>
      <c r="BQ611" s="591"/>
    </row>
    <row r="612" spans="34:69" ht="23.45" customHeight="1" thickBot="1">
      <c r="AH612" s="581"/>
      <c r="AI612" s="582"/>
      <c r="AJ612" s="36" t="s">
        <v>233</v>
      </c>
      <c r="AK612" s="592" t="s">
        <v>234</v>
      </c>
      <c r="AL612" s="592"/>
      <c r="AM612" s="592"/>
      <c r="AN612" s="593"/>
      <c r="AO612" s="85"/>
      <c r="AP612" s="16"/>
      <c r="AQ612" s="16"/>
      <c r="AR612" s="16"/>
      <c r="AS612" s="16"/>
      <c r="AT612" s="16"/>
      <c r="AU612" s="16"/>
      <c r="AV612" s="16"/>
      <c r="AW612" s="16"/>
      <c r="AX612" s="16"/>
      <c r="AY612" s="16"/>
      <c r="AZ612" s="16"/>
      <c r="BA612" s="16"/>
      <c r="BB612" s="16"/>
      <c r="BC612" s="16"/>
      <c r="BD612" s="16"/>
      <c r="BE612" s="16"/>
      <c r="BF612" s="564" t="s">
        <v>317</v>
      </c>
      <c r="BG612" s="564"/>
      <c r="BH612" s="565" t="s">
        <v>232</v>
      </c>
      <c r="BI612" s="565"/>
      <c r="BJ612" s="565"/>
      <c r="BK612" s="565"/>
      <c r="BL612" s="565"/>
      <c r="BM612" s="565"/>
      <c r="BN612" s="565"/>
      <c r="BO612" s="565"/>
      <c r="BP612" s="565"/>
      <c r="BQ612" s="566"/>
    </row>
    <row r="613" spans="34:69" ht="23.45" customHeight="1">
      <c r="AH613" s="567" t="s">
        <v>320</v>
      </c>
      <c r="AI613" s="568"/>
      <c r="AJ613" s="568"/>
      <c r="AK613" s="569"/>
      <c r="AL613" s="37" t="s">
        <v>321</v>
      </c>
      <c r="AM613" s="31"/>
      <c r="AN613" s="31"/>
      <c r="AO613" s="31"/>
      <c r="AP613" s="31"/>
      <c r="AQ613" s="31"/>
      <c r="AR613" s="31"/>
      <c r="AS613" s="31"/>
      <c r="AT613" s="31"/>
      <c r="AU613" s="31"/>
      <c r="AV613" s="31"/>
      <c r="AW613" s="31"/>
      <c r="AX613" s="32"/>
      <c r="AY613" s="567" t="s">
        <v>322</v>
      </c>
      <c r="AZ613" s="568"/>
      <c r="BA613" s="568"/>
      <c r="BB613" s="568"/>
      <c r="BC613" s="568"/>
      <c r="BD613" s="569"/>
      <c r="BE613" s="573" t="s">
        <v>323</v>
      </c>
      <c r="BF613" s="574"/>
      <c r="BG613" s="574"/>
      <c r="BH613" s="574"/>
      <c r="BI613" s="574"/>
      <c r="BJ613" s="574"/>
      <c r="BK613" s="574"/>
      <c r="BL613" s="574"/>
      <c r="BM613" s="574"/>
      <c r="BN613" s="574"/>
      <c r="BO613" s="574"/>
      <c r="BP613" s="574"/>
      <c r="BQ613" s="575"/>
    </row>
    <row r="614" spans="34:69" ht="23.45" customHeight="1" thickBot="1">
      <c r="AH614" s="570"/>
      <c r="AI614" s="571"/>
      <c r="AJ614" s="571"/>
      <c r="AK614" s="572"/>
      <c r="AL614" s="25"/>
      <c r="AM614" s="22"/>
      <c r="AN614" s="22"/>
      <c r="AO614" s="22"/>
      <c r="AP614" s="22"/>
      <c r="AQ614" s="22"/>
      <c r="AR614" s="22"/>
      <c r="AS614" s="22"/>
      <c r="AT614" s="22"/>
      <c r="AU614" s="22"/>
      <c r="AV614" s="22"/>
      <c r="AW614" s="22"/>
      <c r="AX614" s="24"/>
      <c r="AY614" s="570"/>
      <c r="AZ614" s="571"/>
      <c r="BA614" s="571"/>
      <c r="BB614" s="571"/>
      <c r="BC614" s="571"/>
      <c r="BD614" s="572"/>
      <c r="BE614" s="576"/>
      <c r="BF614" s="577"/>
      <c r="BG614" s="577"/>
      <c r="BH614" s="577"/>
      <c r="BI614" s="577"/>
      <c r="BJ614" s="577"/>
      <c r="BK614" s="577"/>
      <c r="BL614" s="577"/>
      <c r="BM614" s="577"/>
      <c r="BN614" s="577"/>
      <c r="BO614" s="577"/>
      <c r="BP614" s="577"/>
      <c r="BQ614" s="578"/>
    </row>
    <row r="615" spans="34:69" ht="20.100000000000001" customHeight="1">
      <c r="AH615" s="2"/>
      <c r="AI615" s="2"/>
      <c r="AJ615" s="1"/>
      <c r="AK615" s="1"/>
      <c r="AL615" s="1"/>
      <c r="AM615" s="1"/>
      <c r="AN615" s="1"/>
      <c r="AO615" s="1"/>
      <c r="AP615" s="1"/>
      <c r="AQ615" s="1"/>
      <c r="AR615" s="1"/>
      <c r="AS615" s="1"/>
      <c r="AT615" s="1"/>
      <c r="AU615" s="1"/>
      <c r="AV615" s="1"/>
      <c r="AW615" s="1"/>
      <c r="AX615" s="1"/>
      <c r="AY615" s="1"/>
      <c r="AZ615" s="1"/>
      <c r="BA615" s="1"/>
      <c r="BB615" s="1"/>
      <c r="BC615" s="1"/>
      <c r="BD615" s="1"/>
      <c r="BE615" s="1"/>
      <c r="BF615" s="1"/>
      <c r="BG615" s="1"/>
      <c r="BH615" s="27"/>
      <c r="BI615" s="558" t="s">
        <v>178</v>
      </c>
      <c r="BJ615" s="558"/>
      <c r="BK615" s="558"/>
      <c r="BL615" s="558"/>
      <c r="BM615" s="558"/>
      <c r="BN615" s="558"/>
      <c r="BO615" s="558"/>
      <c r="BP615" s="558"/>
    </row>
    <row r="616" spans="34:69" ht="20.100000000000001" customHeight="1">
      <c r="AH616" s="2"/>
      <c r="AI616" s="2"/>
      <c r="AJ616" s="1"/>
      <c r="AK616" s="1"/>
      <c r="AL616" s="1"/>
      <c r="AM616" s="1"/>
      <c r="AN616" s="1"/>
      <c r="AO616" s="1"/>
      <c r="AP616" s="1"/>
      <c r="AQ616" s="1"/>
      <c r="AR616" s="1"/>
      <c r="AS616" s="1"/>
      <c r="AT616" s="1"/>
      <c r="AU616" s="1"/>
      <c r="AV616" s="1"/>
      <c r="AW616" s="1"/>
      <c r="AX616" s="1"/>
      <c r="AY616" s="1"/>
      <c r="AZ616" s="1"/>
      <c r="BA616" s="1"/>
      <c r="BB616" s="1"/>
      <c r="BC616" s="1"/>
      <c r="BD616" s="1"/>
      <c r="BE616" s="1"/>
      <c r="BF616" s="1"/>
      <c r="BG616" s="1"/>
      <c r="BH616" s="1"/>
      <c r="BI616" s="501" t="s">
        <v>179</v>
      </c>
      <c r="BJ616" s="502"/>
      <c r="BK616" s="502"/>
      <c r="BL616" s="502"/>
      <c r="BM616" s="501" t="s">
        <v>180</v>
      </c>
      <c r="BN616" s="502"/>
      <c r="BO616" s="502"/>
      <c r="BP616" s="503"/>
    </row>
    <row r="617" spans="34:69" ht="22.5" customHeight="1">
      <c r="AH617" s="2"/>
      <c r="AI617" s="2"/>
      <c r="AJ617" s="1"/>
      <c r="AK617" s="1"/>
      <c r="AL617" s="828" t="s">
        <v>181</v>
      </c>
      <c r="AM617" s="828"/>
      <c r="AN617" s="828"/>
      <c r="AO617" s="828"/>
      <c r="AP617" s="828"/>
      <c r="AQ617" s="828"/>
      <c r="AR617" s="828"/>
      <c r="AS617" s="828"/>
      <c r="AT617" s="828"/>
      <c r="AU617" s="828"/>
      <c r="AV617" s="828"/>
      <c r="AW617" s="828"/>
      <c r="AX617" s="828"/>
      <c r="AY617" s="828"/>
      <c r="AZ617" s="828"/>
      <c r="BA617" s="828"/>
      <c r="BB617" s="828"/>
      <c r="BC617" s="828"/>
      <c r="BD617" s="828"/>
      <c r="BE617" s="828"/>
      <c r="BF617" s="1"/>
      <c r="BG617" s="1"/>
      <c r="BH617" s="1"/>
      <c r="BI617" s="501" t="s">
        <v>182</v>
      </c>
      <c r="BJ617" s="502"/>
      <c r="BK617" s="502"/>
      <c r="BL617" s="503"/>
      <c r="BM617" s="501" t="s">
        <v>183</v>
      </c>
      <c r="BN617" s="502"/>
      <c r="BO617" s="502"/>
      <c r="BP617" s="503"/>
    </row>
    <row r="618" spans="34:69" ht="22.5" customHeight="1">
      <c r="AH618" s="2"/>
      <c r="AI618" s="2"/>
      <c r="AJ618" s="1"/>
      <c r="AK618" s="1"/>
      <c r="AL618" s="828"/>
      <c r="AM618" s="828"/>
      <c r="AN618" s="828"/>
      <c r="AO618" s="828"/>
      <c r="AP618" s="828"/>
      <c r="AQ618" s="828"/>
      <c r="AR618" s="828"/>
      <c r="AS618" s="828"/>
      <c r="AT618" s="828"/>
      <c r="AU618" s="828"/>
      <c r="AV618" s="828"/>
      <c r="AW618" s="828"/>
      <c r="AX618" s="828"/>
      <c r="AY618" s="828"/>
      <c r="AZ618" s="828"/>
      <c r="BA618" s="828"/>
      <c r="BB618" s="828"/>
      <c r="BC618" s="828"/>
      <c r="BD618" s="828"/>
      <c r="BE618" s="828"/>
      <c r="BF618" s="1"/>
      <c r="BG618" s="1"/>
      <c r="BH618" s="1"/>
      <c r="BI618" s="10"/>
      <c r="BJ618" s="11"/>
      <c r="BK618" s="11"/>
      <c r="BL618" s="12"/>
      <c r="BM618" s="10"/>
      <c r="BN618" s="11"/>
      <c r="BO618" s="11"/>
      <c r="BP618" s="12"/>
    </row>
    <row r="619" spans="34:69" ht="20.100000000000001" customHeight="1">
      <c r="AH619" s="2"/>
      <c r="AI619" s="2"/>
      <c r="AJ619" s="1"/>
      <c r="AK619" s="1"/>
      <c r="AL619" s="1"/>
      <c r="AM619" s="1"/>
      <c r="AN619" s="1"/>
      <c r="AO619" s="1"/>
      <c r="AP619" s="1"/>
      <c r="AQ619" s="2"/>
      <c r="AR619" s="2"/>
      <c r="AS619" s="2"/>
      <c r="AT619" s="2"/>
      <c r="AU619" s="2"/>
      <c r="AV619" s="2"/>
      <c r="AW619" s="2"/>
      <c r="AX619" s="2"/>
      <c r="AY619" s="2"/>
      <c r="AZ619" s="1"/>
      <c r="BA619" s="1"/>
      <c r="BB619" s="1"/>
      <c r="BC619" s="1"/>
      <c r="BD619" s="1"/>
      <c r="BE619" s="1"/>
      <c r="BF619" s="1"/>
      <c r="BG619" s="1"/>
      <c r="BH619" s="1"/>
      <c r="BI619" s="8"/>
      <c r="BJ619" s="2"/>
      <c r="BK619" s="2"/>
      <c r="BL619" s="9"/>
      <c r="BM619" s="8"/>
      <c r="BN619" s="2"/>
      <c r="BO619" s="2"/>
      <c r="BP619" s="9"/>
    </row>
    <row r="620" spans="34:69" ht="20.100000000000001" customHeight="1">
      <c r="AH620" s="2"/>
      <c r="AI620" s="2"/>
      <c r="AJ620" s="1"/>
      <c r="AK620" s="1"/>
      <c r="AL620" s="1"/>
      <c r="AM620" s="1"/>
      <c r="AN620" s="1"/>
      <c r="AO620" s="1"/>
      <c r="AP620" s="1"/>
      <c r="AQ620" s="1"/>
      <c r="AR620" s="1"/>
      <c r="AS620" s="1"/>
      <c r="AT620" s="1"/>
      <c r="AU620" s="1"/>
      <c r="AV620" s="1"/>
      <c r="AW620" s="1"/>
      <c r="AX620" s="1"/>
      <c r="AY620" s="1"/>
      <c r="AZ620" s="1"/>
      <c r="BA620" s="1"/>
      <c r="BB620" s="1"/>
      <c r="BC620" s="1"/>
      <c r="BD620" s="1"/>
      <c r="BE620" s="1"/>
      <c r="BF620" s="1"/>
      <c r="BG620" s="1"/>
      <c r="BH620" s="1"/>
      <c r="BI620" s="495" t="s">
        <v>287</v>
      </c>
      <c r="BJ620" s="496"/>
      <c r="BK620" s="496"/>
      <c r="BL620" s="497"/>
      <c r="BM620" s="495" t="s">
        <v>287</v>
      </c>
      <c r="BN620" s="496"/>
      <c r="BO620" s="496"/>
      <c r="BP620" s="497"/>
    </row>
    <row r="621" spans="34:69" ht="21" customHeight="1">
      <c r="AH621" s="2"/>
      <c r="AI621" s="2"/>
      <c r="AJ621" s="1"/>
      <c r="AK621" s="1"/>
      <c r="AL621" s="1"/>
      <c r="AM621" s="1"/>
      <c r="AN621" s="1"/>
      <c r="AO621" s="1"/>
      <c r="AP621" s="1"/>
      <c r="AQ621" s="1"/>
      <c r="AR621" s="1"/>
      <c r="AS621" s="1"/>
      <c r="AT621" s="1"/>
      <c r="AU621" s="1"/>
      <c r="AV621" s="1"/>
      <c r="AW621" s="1"/>
      <c r="AX621" s="1"/>
      <c r="AY621" s="1"/>
      <c r="AZ621" s="1"/>
      <c r="BA621" s="1"/>
      <c r="BB621" s="1"/>
      <c r="BC621" s="1"/>
      <c r="BD621" s="1"/>
      <c r="BE621" s="1"/>
      <c r="BF621" s="1"/>
      <c r="BG621" s="1"/>
      <c r="BH621" s="1"/>
      <c r="BI621" s="4"/>
      <c r="BJ621" s="4"/>
      <c r="BK621" s="4"/>
      <c r="BL621" s="4"/>
      <c r="BM621" s="4"/>
      <c r="BN621" s="4"/>
      <c r="BO621" s="4"/>
      <c r="BP621" s="4"/>
    </row>
    <row r="622" spans="34:69" ht="20.100000000000001" customHeight="1">
      <c r="AH622" s="52"/>
      <c r="AI622" s="5"/>
      <c r="AJ622" s="53" t="s">
        <v>330</v>
      </c>
      <c r="AK622" s="508" t="s">
        <v>331</v>
      </c>
      <c r="AL622" s="508"/>
      <c r="AM622" s="508"/>
      <c r="AN622" s="1"/>
      <c r="AO622" s="1"/>
      <c r="AP622" s="1"/>
      <c r="AQ622" s="1"/>
      <c r="AR622" s="1"/>
      <c r="AS622" s="1"/>
      <c r="AT622" s="1"/>
      <c r="AU622" s="1"/>
      <c r="AV622" s="1"/>
      <c r="AW622" s="1"/>
      <c r="AX622" s="1"/>
      <c r="AY622" s="1"/>
      <c r="AZ622" s="1"/>
      <c r="BA622" s="1"/>
      <c r="BB622" s="1"/>
      <c r="BC622" s="1"/>
      <c r="BD622" s="1"/>
      <c r="BE622" s="1"/>
      <c r="BF622" s="1"/>
      <c r="BG622" s="1"/>
      <c r="BH622" s="1"/>
      <c r="BI622" s="1"/>
      <c r="BJ622" s="1"/>
      <c r="BK622" s="1"/>
      <c r="BL622" s="1"/>
      <c r="BM622" s="1"/>
      <c r="BN622" s="1"/>
      <c r="BO622" s="1"/>
      <c r="BP622" s="1"/>
    </row>
    <row r="623" spans="34:69" ht="20.100000000000001" customHeight="1">
      <c r="AH623" s="2"/>
      <c r="AI623" s="5"/>
      <c r="AJ623" s="1"/>
      <c r="AK623" s="508" t="e">
        <v>#REF!</v>
      </c>
      <c r="AL623" s="508"/>
      <c r="AM623" s="508"/>
      <c r="AN623" s="508"/>
      <c r="AO623" s="508"/>
      <c r="AP623" s="508"/>
      <c r="AQ623" s="508"/>
      <c r="AR623" s="508"/>
      <c r="AS623" s="508"/>
      <c r="AT623" s="508"/>
      <c r="AU623" s="508"/>
      <c r="AV623" s="508"/>
      <c r="AW623" s="29"/>
      <c r="AX623" s="29"/>
      <c r="AY623" s="29"/>
      <c r="AZ623" s="29"/>
      <c r="BA623" s="1"/>
      <c r="BB623" s="1"/>
      <c r="BC623" s="1"/>
      <c r="BD623" s="1"/>
      <c r="BE623" s="1"/>
      <c r="BF623" s="1"/>
      <c r="BG623" s="1"/>
      <c r="BH623" s="1"/>
      <c r="BI623" s="1"/>
      <c r="BJ623" s="1"/>
      <c r="BK623" s="1"/>
      <c r="BL623" s="1"/>
      <c r="BM623" s="1"/>
      <c r="BN623" s="1"/>
      <c r="BO623" s="1"/>
      <c r="BP623" s="1"/>
    </row>
    <row r="624" spans="34:69" ht="20.100000000000001" customHeight="1">
      <c r="AH624" s="2"/>
      <c r="AI624" s="4"/>
      <c r="AJ624" s="53" t="s">
        <v>4</v>
      </c>
      <c r="AK624" s="508" t="s">
        <v>163</v>
      </c>
      <c r="AL624" s="508"/>
      <c r="AM624" s="508"/>
      <c r="AN624" s="1"/>
      <c r="AO624" s="1"/>
      <c r="AP624" s="1"/>
      <c r="AQ624" s="1"/>
      <c r="AR624" s="1"/>
      <c r="AS624" s="1"/>
      <c r="AT624" s="1"/>
      <c r="AU624" s="1"/>
      <c r="AV624" s="1"/>
      <c r="AW624" s="1"/>
      <c r="AX624" s="1"/>
      <c r="AY624" s="1"/>
      <c r="AZ624" s="1"/>
      <c r="BA624" s="1"/>
      <c r="BB624" s="1"/>
      <c r="BC624" s="1"/>
      <c r="BD624" s="1"/>
      <c r="BE624" s="1"/>
      <c r="BF624" s="1"/>
      <c r="BG624" s="1"/>
      <c r="BH624" s="1"/>
      <c r="BI624" s="1"/>
      <c r="BJ624" s="1"/>
      <c r="BK624" s="1"/>
      <c r="BL624" s="1"/>
      <c r="BM624" s="1"/>
      <c r="BN624" s="1"/>
      <c r="BO624" s="1"/>
      <c r="BP624" s="1"/>
    </row>
    <row r="625" spans="34:68" ht="20.100000000000001" customHeight="1">
      <c r="AH625" s="52"/>
      <c r="AI625" s="5"/>
      <c r="AJ625" s="47"/>
      <c r="AK625" s="508" t="e">
        <v>#REF!</v>
      </c>
      <c r="AL625" s="508"/>
      <c r="AM625" s="508"/>
      <c r="AN625" s="508"/>
      <c r="AO625" s="508"/>
      <c r="AP625" s="508"/>
      <c r="AQ625" s="508"/>
      <c r="AR625" s="508"/>
      <c r="AS625" s="508"/>
      <c r="AT625" s="508"/>
      <c r="AU625" s="508"/>
      <c r="AV625" s="508"/>
      <c r="AW625" s="29"/>
      <c r="AX625" s="29"/>
      <c r="AY625" s="29"/>
      <c r="AZ625" s="29"/>
      <c r="BA625" s="1"/>
      <c r="BB625" s="1"/>
      <c r="BC625" s="1"/>
      <c r="BD625" s="1"/>
      <c r="BE625" s="1"/>
      <c r="BF625" s="1"/>
      <c r="BG625" s="1"/>
      <c r="BH625" s="1"/>
      <c r="BI625" s="1"/>
      <c r="BJ625" s="1"/>
      <c r="BK625" s="1"/>
      <c r="BL625" s="1"/>
      <c r="BM625" s="1"/>
      <c r="BN625" s="1"/>
      <c r="BO625" s="1"/>
      <c r="BP625" s="1"/>
    </row>
    <row r="626" spans="34:68" ht="20.100000000000001" customHeight="1">
      <c r="AH626" s="54"/>
      <c r="AI626" s="5"/>
      <c r="AJ626" s="53" t="s">
        <v>5</v>
      </c>
      <c r="AK626" s="508" t="s">
        <v>164</v>
      </c>
      <c r="AL626" s="508"/>
      <c r="AM626" s="508"/>
      <c r="AN626" s="1"/>
      <c r="AO626" s="1"/>
      <c r="AP626" s="1"/>
      <c r="AQ626" s="1"/>
      <c r="AR626" s="1"/>
      <c r="AS626" s="1"/>
      <c r="AT626" s="1"/>
      <c r="AU626" s="1"/>
      <c r="AV626" s="1"/>
      <c r="AW626" s="1"/>
      <c r="AX626" s="1"/>
      <c r="AY626" s="1"/>
      <c r="AZ626" s="1"/>
      <c r="BA626" s="1"/>
      <c r="BB626" s="1"/>
      <c r="BC626" s="1"/>
      <c r="BD626" s="1"/>
      <c r="BE626" s="1"/>
      <c r="BF626" s="1"/>
      <c r="BG626" s="1"/>
      <c r="BH626" s="1"/>
      <c r="BI626" s="1"/>
      <c r="BJ626" s="1"/>
      <c r="BK626" s="1"/>
      <c r="BL626" s="1"/>
      <c r="BM626" s="1"/>
      <c r="BN626" s="1"/>
      <c r="BO626" s="1"/>
      <c r="BP626" s="1"/>
    </row>
    <row r="627" spans="34:68" ht="20.100000000000001" customHeight="1">
      <c r="AH627" s="2"/>
      <c r="AI627" s="2"/>
      <c r="AJ627" s="1"/>
      <c r="AK627" s="513" t="s">
        <v>184</v>
      </c>
      <c r="AL627" s="513"/>
      <c r="AM627" s="513"/>
      <c r="AN627" s="514"/>
      <c r="AO627" s="514"/>
      <c r="AP627" s="514"/>
      <c r="AQ627" s="514"/>
      <c r="AR627" s="514"/>
      <c r="AS627" s="514"/>
      <c r="AT627" s="13"/>
      <c r="AU627" s="13"/>
      <c r="AV627" s="13"/>
      <c r="AW627" s="13"/>
      <c r="AX627" s="13"/>
      <c r="AY627" s="13"/>
      <c r="AZ627" s="13"/>
      <c r="BA627" s="1"/>
      <c r="BB627" s="1"/>
      <c r="BC627" s="1"/>
      <c r="BD627" s="1"/>
      <c r="BE627" s="1"/>
      <c r="BF627" s="1"/>
      <c r="BG627" s="1"/>
      <c r="BH627" s="1"/>
      <c r="BI627" s="1"/>
      <c r="BJ627" s="1"/>
      <c r="BK627" s="1"/>
      <c r="BL627" s="1"/>
      <c r="BM627" s="1"/>
      <c r="BN627" s="1"/>
      <c r="BO627" s="1"/>
      <c r="BP627" s="1"/>
    </row>
    <row r="628" spans="34:68" ht="20.100000000000001" customHeight="1">
      <c r="AH628" s="52"/>
      <c r="AI628" s="5"/>
      <c r="AJ628" s="1"/>
      <c r="AK628" s="513" t="s">
        <v>185</v>
      </c>
      <c r="AL628" s="513"/>
      <c r="AM628" s="513"/>
      <c r="AN628" s="514"/>
      <c r="AO628" s="514"/>
      <c r="AP628" s="514"/>
      <c r="AQ628" s="514"/>
      <c r="AR628" s="514"/>
      <c r="AS628" s="514"/>
      <c r="AT628" s="13"/>
      <c r="AU628" s="513" t="s">
        <v>186</v>
      </c>
      <c r="AV628" s="513"/>
      <c r="AW628" s="513"/>
      <c r="AX628" s="13" t="s">
        <v>6</v>
      </c>
      <c r="AY628" s="508"/>
      <c r="AZ628" s="508"/>
      <c r="BA628" s="508"/>
      <c r="BB628" s="508"/>
      <c r="BC628" s="508"/>
      <c r="BD628" s="508"/>
      <c r="BE628" s="13" t="s">
        <v>7</v>
      </c>
      <c r="BF628" s="1"/>
      <c r="BG628" s="1"/>
      <c r="BH628" s="1"/>
      <c r="BI628" s="1"/>
      <c r="BJ628" s="1"/>
      <c r="BK628" s="1"/>
      <c r="BL628" s="1"/>
      <c r="BM628" s="1"/>
      <c r="BN628" s="1"/>
      <c r="BO628" s="1"/>
      <c r="BP628" s="1"/>
    </row>
    <row r="629" spans="34:68" ht="20.100000000000001" customHeight="1">
      <c r="AH629" s="2"/>
      <c r="AI629" s="4"/>
      <c r="AJ629" s="1"/>
      <c r="AK629" s="1"/>
      <c r="AL629" s="1"/>
      <c r="AM629" s="1"/>
      <c r="AN629" s="1"/>
      <c r="AO629" s="1"/>
      <c r="AP629" s="1"/>
      <c r="AQ629" s="1"/>
      <c r="AR629" s="1"/>
      <c r="AS629" s="1"/>
      <c r="AT629" s="1"/>
      <c r="AU629" s="1"/>
      <c r="AV629" s="1"/>
      <c r="AW629" s="1"/>
      <c r="AX629" s="1"/>
      <c r="AY629" s="1"/>
      <c r="AZ629" s="1"/>
      <c r="BA629" s="1"/>
      <c r="BB629" s="13"/>
      <c r="BC629" s="13"/>
      <c r="BD629" s="1"/>
      <c r="BE629" s="1"/>
      <c r="BF629" s="1"/>
      <c r="BG629" s="1"/>
      <c r="BH629" s="1"/>
      <c r="BI629" s="1"/>
      <c r="BJ629" s="1"/>
      <c r="BK629" s="1"/>
      <c r="BL629" s="1"/>
      <c r="BM629" s="1"/>
      <c r="BN629" s="1"/>
      <c r="BO629" s="1"/>
      <c r="BP629" s="1"/>
    </row>
    <row r="630" spans="34:68" ht="20.100000000000001" customHeight="1">
      <c r="AH630" s="2"/>
      <c r="AI630" s="4"/>
      <c r="AJ630" s="508" t="s">
        <v>187</v>
      </c>
      <c r="AK630" s="508"/>
      <c r="AL630" s="508"/>
      <c r="AM630" s="1"/>
      <c r="AN630" s="1"/>
      <c r="AO630" s="1"/>
      <c r="AP630" s="1"/>
      <c r="AQ630" s="1"/>
      <c r="AR630" s="1"/>
      <c r="AS630" s="1"/>
      <c r="AT630" s="1"/>
      <c r="AU630" s="1"/>
      <c r="AV630" s="1"/>
      <c r="AW630" s="1"/>
      <c r="AX630" s="1"/>
      <c r="AY630" s="1"/>
      <c r="AZ630" s="1"/>
      <c r="BA630" s="1"/>
      <c r="BB630" s="1"/>
      <c r="BC630" s="1"/>
      <c r="BD630" s="1"/>
      <c r="BE630" s="1"/>
      <c r="BF630" s="1"/>
      <c r="BG630" s="1"/>
      <c r="BH630" s="1"/>
      <c r="BI630" s="1"/>
      <c r="BJ630" s="1"/>
      <c r="BK630" s="1"/>
      <c r="BL630" s="1"/>
      <c r="BM630" s="1"/>
      <c r="BN630" s="1"/>
      <c r="BO630" s="1"/>
      <c r="BP630" s="1"/>
    </row>
    <row r="631" spans="34:68" ht="20.100000000000001" customHeight="1">
      <c r="AH631" s="2"/>
      <c r="AI631" s="4"/>
      <c r="AJ631" s="53" t="s">
        <v>330</v>
      </c>
      <c r="AK631" s="508" t="s">
        <v>8</v>
      </c>
      <c r="AL631" s="508"/>
      <c r="AM631" s="508"/>
      <c r="AN631" s="508"/>
      <c r="AO631" s="508"/>
      <c r="AP631" s="508"/>
      <c r="AQ631" s="508"/>
      <c r="AR631" s="508"/>
      <c r="AS631" s="508"/>
      <c r="AT631" s="508"/>
      <c r="AU631" s="508"/>
      <c r="AV631" s="508"/>
      <c r="AW631" s="508"/>
      <c r="AX631" s="508"/>
      <c r="AY631" s="508"/>
      <c r="AZ631" s="508"/>
      <c r="BA631" s="508"/>
      <c r="BB631" s="508"/>
      <c r="BC631" s="508"/>
      <c r="BD631" s="508"/>
      <c r="BE631" s="508"/>
      <c r="BF631" s="508"/>
      <c r="BG631" s="508"/>
      <c r="BH631" s="508"/>
      <c r="BI631" s="508"/>
      <c r="BJ631" s="508"/>
      <c r="BK631" s="508"/>
      <c r="BL631" s="508"/>
      <c r="BM631" s="508"/>
      <c r="BN631" s="508"/>
      <c r="BO631" s="508"/>
      <c r="BP631" s="508"/>
    </row>
    <row r="632" spans="34:68" ht="20.100000000000001" customHeight="1">
      <c r="AH632" s="5"/>
      <c r="AI632" s="5"/>
      <c r="AJ632" s="1"/>
      <c r="AK632" s="559" t="s">
        <v>188</v>
      </c>
      <c r="AL632" s="559"/>
      <c r="AM632" s="559"/>
      <c r="AN632" s="559"/>
      <c r="AO632" s="559"/>
      <c r="AP632" s="559"/>
      <c r="AQ632" s="559"/>
      <c r="AR632" s="559"/>
      <c r="AS632" s="559"/>
      <c r="AT632" s="559"/>
      <c r="AU632" s="559"/>
      <c r="AV632" s="559"/>
      <c r="AW632" s="559"/>
      <c r="AX632" s="559"/>
      <c r="AY632" s="559"/>
      <c r="AZ632" s="559"/>
      <c r="BA632" s="559"/>
      <c r="BB632" s="559"/>
      <c r="BC632" s="559"/>
      <c r="BD632" s="559"/>
      <c r="BE632" s="559"/>
      <c r="BF632" s="559"/>
      <c r="BG632" s="559"/>
      <c r="BH632" s="559"/>
      <c r="BI632" s="559"/>
      <c r="BJ632" s="559"/>
      <c r="BK632" s="559"/>
      <c r="BL632" s="559"/>
      <c r="BM632" s="559"/>
      <c r="BN632" s="559"/>
      <c r="BO632" s="559"/>
      <c r="BP632" s="559"/>
    </row>
    <row r="633" spans="34:68" ht="20.100000000000001" customHeight="1">
      <c r="AH633" s="52"/>
      <c r="AI633" s="5"/>
      <c r="AJ633" s="13"/>
      <c r="AK633" s="13"/>
      <c r="AL633" s="13"/>
      <c r="AM633" s="13"/>
      <c r="AN633" s="13"/>
      <c r="AO633" s="13"/>
      <c r="AP633" s="13"/>
      <c r="AQ633" s="13"/>
      <c r="AR633" s="13"/>
      <c r="AS633" s="13"/>
      <c r="AT633" s="13"/>
      <c r="AU633" s="13"/>
      <c r="AV633" s="13"/>
      <c r="AW633" s="13"/>
      <c r="AX633" s="13"/>
      <c r="AY633" s="13"/>
      <c r="AZ633" s="13"/>
      <c r="BA633" s="13"/>
      <c r="BB633" s="13"/>
      <c r="BC633" s="13"/>
      <c r="BD633" s="13"/>
      <c r="BE633" s="13"/>
      <c r="BF633" s="13"/>
      <c r="BG633" s="13"/>
      <c r="BH633" s="13"/>
      <c r="BI633" s="13"/>
      <c r="BJ633" s="13"/>
      <c r="BK633" s="13"/>
      <c r="BL633" s="13"/>
      <c r="BM633" s="13"/>
      <c r="BN633" s="13"/>
      <c r="BO633" s="13"/>
      <c r="BP633" s="1"/>
    </row>
    <row r="634" spans="34:68" ht="20.100000000000001" customHeight="1">
      <c r="AH634" s="2"/>
      <c r="AI634" s="5"/>
      <c r="AJ634" s="508" t="s">
        <v>189</v>
      </c>
      <c r="AK634" s="508"/>
      <c r="AL634" s="508"/>
      <c r="AM634" s="508"/>
      <c r="AN634" s="508"/>
      <c r="AO634" s="508"/>
      <c r="AP634" s="13"/>
      <c r="AQ634" s="13"/>
      <c r="AR634" s="13"/>
      <c r="AS634" s="13"/>
      <c r="AT634" s="13"/>
      <c r="AU634" s="13"/>
      <c r="AV634" s="13"/>
      <c r="AW634" s="13"/>
      <c r="AX634" s="13"/>
      <c r="AY634" s="13"/>
      <c r="AZ634" s="13"/>
      <c r="BA634" s="13"/>
      <c r="BB634" s="13"/>
      <c r="BC634" s="13"/>
      <c r="BD634" s="13"/>
      <c r="BE634" s="13"/>
      <c r="BF634" s="13"/>
      <c r="BG634" s="13"/>
      <c r="BH634" s="13"/>
      <c r="BI634" s="13"/>
      <c r="BJ634" s="13"/>
      <c r="BK634" s="13"/>
      <c r="BL634" s="13"/>
      <c r="BM634" s="13"/>
      <c r="BN634" s="13"/>
      <c r="BO634" s="13"/>
      <c r="BP634" s="13"/>
    </row>
    <row r="635" spans="34:68" ht="20.100000000000001" customHeight="1">
      <c r="AH635" s="5"/>
      <c r="AI635" s="5"/>
      <c r="AJ635" s="53" t="s">
        <v>4</v>
      </c>
      <c r="AK635" s="508" t="s">
        <v>9</v>
      </c>
      <c r="AL635" s="508"/>
      <c r="AM635" s="508"/>
      <c r="AN635" s="508"/>
      <c r="AO635" s="508"/>
      <c r="AP635" s="508"/>
      <c r="AQ635" s="508"/>
      <c r="AR635" s="508"/>
      <c r="AS635" s="508"/>
      <c r="AT635" s="508"/>
      <c r="AU635" s="508"/>
      <c r="AV635" s="508"/>
      <c r="AW635" s="508"/>
      <c r="AX635" s="508"/>
      <c r="AY635" s="508"/>
      <c r="AZ635" s="508"/>
      <c r="BA635" s="508"/>
      <c r="BB635" s="508"/>
      <c r="BC635" s="508"/>
      <c r="BD635" s="508"/>
      <c r="BE635" s="508"/>
      <c r="BF635" s="508"/>
      <c r="BG635" s="508"/>
      <c r="BH635" s="508"/>
      <c r="BI635" s="508"/>
      <c r="BJ635" s="508"/>
      <c r="BK635" s="508"/>
      <c r="BL635" s="508"/>
      <c r="BM635" s="508"/>
      <c r="BN635" s="508"/>
      <c r="BO635" s="508"/>
      <c r="BP635" s="508"/>
    </row>
    <row r="636" spans="34:68" ht="20.100000000000001" customHeight="1">
      <c r="AH636" s="5"/>
      <c r="AI636" s="5"/>
      <c r="AJ636" s="47"/>
      <c r="AK636" s="13"/>
      <c r="AL636" s="13"/>
      <c r="AM636" s="13"/>
      <c r="AN636" s="13"/>
      <c r="AO636" s="13"/>
      <c r="AP636" s="13"/>
      <c r="AQ636" s="13"/>
      <c r="AR636" s="13"/>
      <c r="AS636" s="13"/>
      <c r="AT636" s="13"/>
      <c r="AU636" s="13"/>
      <c r="AV636" s="13"/>
      <c r="AW636" s="13"/>
      <c r="AX636" s="13"/>
      <c r="AY636" s="13"/>
      <c r="AZ636" s="13"/>
      <c r="BA636" s="13"/>
      <c r="BB636" s="13"/>
      <c r="BC636" s="13"/>
      <c r="BD636" s="13"/>
      <c r="BE636" s="13"/>
      <c r="BF636" s="13"/>
      <c r="BG636" s="13"/>
      <c r="BH636" s="13"/>
      <c r="BI636" s="13"/>
      <c r="BJ636" s="13"/>
      <c r="BK636" s="13"/>
      <c r="BL636" s="13"/>
      <c r="BM636" s="13"/>
      <c r="BN636" s="13"/>
      <c r="BO636" s="13"/>
      <c r="BP636" s="13"/>
    </row>
    <row r="637" spans="34:68" ht="20.100000000000001" customHeight="1">
      <c r="AH637" s="52"/>
      <c r="AI637" s="5"/>
      <c r="AJ637" s="508" t="s">
        <v>190</v>
      </c>
      <c r="AK637" s="508"/>
      <c r="AL637" s="508"/>
      <c r="AM637" s="508"/>
      <c r="AN637" s="508"/>
      <c r="AO637" s="508"/>
      <c r="AP637" s="508"/>
      <c r="AQ637" s="13"/>
      <c r="AR637" s="13"/>
      <c r="AS637" s="13"/>
      <c r="AT637" s="13"/>
      <c r="AU637" s="13"/>
      <c r="AV637" s="13"/>
      <c r="AW637" s="13"/>
      <c r="AX637" s="13"/>
      <c r="AY637" s="13"/>
      <c r="AZ637" s="13"/>
      <c r="BA637" s="13"/>
      <c r="BB637" s="13"/>
      <c r="BC637" s="13"/>
      <c r="BD637" s="13"/>
      <c r="BE637" s="13"/>
      <c r="BF637" s="13"/>
      <c r="BG637" s="13"/>
      <c r="BH637" s="13"/>
      <c r="BI637" s="13"/>
      <c r="BJ637" s="13"/>
      <c r="BK637" s="13"/>
      <c r="BL637" s="13"/>
      <c r="BM637" s="13"/>
      <c r="BN637" s="13"/>
      <c r="BO637" s="13"/>
      <c r="BP637" s="13"/>
    </row>
    <row r="638" spans="34:68" ht="20.100000000000001" customHeight="1">
      <c r="AH638" s="54"/>
      <c r="AI638" s="5"/>
      <c r="AJ638" s="53" t="s">
        <v>5</v>
      </c>
      <c r="AK638" s="513" t="s">
        <v>10</v>
      </c>
      <c r="AL638" s="513"/>
      <c r="AM638" s="515" t="s">
        <v>11</v>
      </c>
      <c r="AN638" s="515"/>
      <c r="AO638" s="515"/>
      <c r="AP638" s="515"/>
      <c r="AQ638" s="515"/>
      <c r="AR638" s="515"/>
      <c r="AS638" s="515"/>
      <c r="AT638" s="515"/>
      <c r="AU638" s="515"/>
      <c r="AV638" s="515"/>
      <c r="AW638" s="515"/>
      <c r="AX638" s="515"/>
      <c r="AY638" s="515"/>
      <c r="AZ638" s="515"/>
      <c r="BA638" s="515"/>
      <c r="BB638" s="515"/>
      <c r="BC638" s="515"/>
      <c r="BD638" s="515"/>
      <c r="BE638" s="515"/>
      <c r="BF638" s="515"/>
      <c r="BG638" s="515"/>
      <c r="BH638" s="515"/>
      <c r="BI638" s="515"/>
      <c r="BJ638" s="515"/>
      <c r="BK638" s="515"/>
      <c r="BL638" s="515"/>
      <c r="BM638" s="515"/>
      <c r="BN638" s="515"/>
      <c r="BO638" s="515"/>
      <c r="BP638" s="515"/>
    </row>
    <row r="639" spans="34:68" ht="20.100000000000001" customHeight="1">
      <c r="AH639" s="54"/>
      <c r="AI639" s="5"/>
      <c r="AJ639" s="1"/>
      <c r="AK639" s="13"/>
      <c r="AL639" s="13"/>
      <c r="AM639" s="508" t="s">
        <v>12</v>
      </c>
      <c r="AN639" s="508"/>
      <c r="AO639" s="508"/>
      <c r="AP639" s="508"/>
      <c r="AQ639" s="508"/>
      <c r="AR639" s="508"/>
      <c r="AS639" s="508"/>
      <c r="AT639" s="508"/>
      <c r="AU639" s="508"/>
      <c r="AV639" s="508"/>
      <c r="AW639" s="508"/>
      <c r="AX639" s="508"/>
      <c r="AY639" s="508"/>
      <c r="AZ639" s="508"/>
      <c r="BA639" s="508"/>
      <c r="BB639" s="508"/>
      <c r="BC639" s="508"/>
      <c r="BD639" s="508"/>
      <c r="BE639" s="508"/>
      <c r="BF639" s="508"/>
      <c r="BG639" s="508"/>
      <c r="BH639" s="508"/>
      <c r="BI639" s="508"/>
      <c r="BJ639" s="508"/>
      <c r="BK639" s="508"/>
      <c r="BL639" s="508"/>
      <c r="BM639" s="508"/>
      <c r="BN639" s="508"/>
      <c r="BO639" s="508"/>
      <c r="BP639" s="508"/>
    </row>
    <row r="640" spans="34:68" ht="20.100000000000001" customHeight="1">
      <c r="AH640" s="50"/>
      <c r="AI640" s="50"/>
      <c r="AJ640" s="1"/>
      <c r="AK640" s="513" t="s">
        <v>191</v>
      </c>
      <c r="AL640" s="513"/>
      <c r="AM640" s="515" t="s">
        <v>13</v>
      </c>
      <c r="AN640" s="515"/>
      <c r="AO640" s="515"/>
      <c r="AP640" s="515"/>
      <c r="AQ640" s="515"/>
      <c r="AR640" s="515"/>
      <c r="AS640" s="515"/>
      <c r="AT640" s="515"/>
      <c r="AU640" s="515"/>
      <c r="AV640" s="515"/>
      <c r="AW640" s="515"/>
      <c r="AX640" s="515"/>
      <c r="AY640" s="515"/>
      <c r="AZ640" s="515"/>
      <c r="BA640" s="515"/>
      <c r="BB640" s="515"/>
      <c r="BC640" s="515"/>
      <c r="BD640" s="515"/>
      <c r="BE640" s="515"/>
      <c r="BF640" s="515"/>
      <c r="BG640" s="515"/>
      <c r="BH640" s="515"/>
      <c r="BI640" s="515"/>
      <c r="BJ640" s="515"/>
      <c r="BK640" s="515"/>
      <c r="BL640" s="515"/>
      <c r="BM640" s="515"/>
      <c r="BN640" s="515"/>
      <c r="BO640" s="515"/>
      <c r="BP640" s="515"/>
    </row>
    <row r="641" spans="34:68" ht="20.85" customHeight="1">
      <c r="AH641" s="50"/>
      <c r="AI641" s="50"/>
      <c r="AJ641" s="1"/>
      <c r="AK641" s="13"/>
      <c r="AL641" s="13"/>
      <c r="AM641" s="508" t="s">
        <v>14</v>
      </c>
      <c r="AN641" s="508"/>
      <c r="AO641" s="508"/>
      <c r="AP641" s="508"/>
      <c r="AQ641" s="508"/>
      <c r="AR641" s="508"/>
      <c r="AS641" s="508"/>
      <c r="AT641" s="508"/>
      <c r="AU641" s="508"/>
      <c r="AV641" s="508"/>
      <c r="AW641" s="508"/>
      <c r="AX641" s="508"/>
      <c r="AY641" s="508"/>
      <c r="AZ641" s="508"/>
      <c r="BA641" s="508"/>
      <c r="BB641" s="508"/>
      <c r="BC641" s="513" t="s">
        <v>192</v>
      </c>
      <c r="BD641" s="513"/>
      <c r="BE641" s="508"/>
      <c r="BF641" s="508"/>
      <c r="BG641" s="508"/>
      <c r="BH641" s="508"/>
      <c r="BI641" s="508"/>
      <c r="BJ641" s="508"/>
      <c r="BK641" s="508"/>
      <c r="BL641" s="508"/>
      <c r="BM641" s="508"/>
      <c r="BN641" s="508"/>
      <c r="BO641" s="508"/>
      <c r="BP641" s="508"/>
    </row>
    <row r="642" spans="34:68" ht="20.100000000000001" customHeight="1">
      <c r="AH642" s="5"/>
      <c r="AI642" s="5"/>
      <c r="AJ642" s="508" t="s">
        <v>193</v>
      </c>
      <c r="AK642" s="508"/>
      <c r="AL642" s="508"/>
      <c r="AM642" s="508"/>
      <c r="AN642" s="508"/>
      <c r="AO642" s="508"/>
      <c r="AP642" s="508"/>
      <c r="AQ642" s="13"/>
      <c r="AR642" s="13"/>
      <c r="AS642" s="13"/>
      <c r="AT642" s="13"/>
      <c r="AU642" s="13"/>
      <c r="AV642" s="13"/>
      <c r="AW642" s="13"/>
      <c r="AX642" s="13"/>
      <c r="AY642" s="13"/>
      <c r="AZ642" s="13"/>
      <c r="BA642" s="13"/>
      <c r="BB642" s="13"/>
      <c r="BC642" s="13"/>
      <c r="BD642" s="13"/>
      <c r="BE642" s="13"/>
      <c r="BF642" s="13"/>
      <c r="BG642" s="13"/>
      <c r="BH642" s="13"/>
      <c r="BI642" s="13"/>
      <c r="BJ642" s="13"/>
      <c r="BK642" s="13"/>
      <c r="BL642" s="13"/>
      <c r="BM642" s="13"/>
      <c r="BN642" s="13"/>
      <c r="BO642" s="13"/>
      <c r="BP642" s="13"/>
    </row>
    <row r="643" spans="34:68" ht="20.100000000000001" customHeight="1">
      <c r="AH643" s="52"/>
      <c r="AI643" s="4"/>
      <c r="AJ643" s="53" t="s">
        <v>15</v>
      </c>
      <c r="AK643" s="508" t="s">
        <v>16</v>
      </c>
      <c r="AL643" s="508"/>
      <c r="AM643" s="508"/>
      <c r="AN643" s="508"/>
      <c r="AO643" s="508"/>
      <c r="AP643" s="508"/>
      <c r="AQ643" s="508"/>
      <c r="AR643" s="13"/>
      <c r="AS643" s="13"/>
      <c r="AT643" s="13"/>
      <c r="AU643" s="13"/>
      <c r="AV643" s="13"/>
      <c r="AW643" s="13"/>
      <c r="AX643" s="13"/>
      <c r="AY643" s="13"/>
      <c r="AZ643" s="13"/>
      <c r="BA643" s="13"/>
      <c r="BB643" s="13"/>
      <c r="BC643" s="13"/>
      <c r="BD643" s="13"/>
      <c r="BE643" s="13"/>
      <c r="BF643" s="13"/>
      <c r="BG643" s="13"/>
      <c r="BH643" s="13"/>
      <c r="BI643" s="13"/>
      <c r="BJ643" s="13"/>
      <c r="BK643" s="13"/>
      <c r="BL643" s="13"/>
      <c r="BM643" s="13"/>
      <c r="BN643" s="13"/>
      <c r="BO643" s="13"/>
      <c r="BP643" s="13"/>
    </row>
    <row r="644" spans="34:68" ht="20.100000000000001" customHeight="1">
      <c r="AH644" s="2"/>
      <c r="AI644" s="5"/>
      <c r="AJ644" s="47"/>
      <c r="AK644" s="513"/>
      <c r="AL644" s="513"/>
      <c r="AM644" s="513"/>
      <c r="AN644" s="513"/>
      <c r="AO644" s="513"/>
      <c r="AP644" s="513"/>
      <c r="AQ644" s="513"/>
      <c r="AR644" s="513"/>
      <c r="AS644" s="513"/>
      <c r="AT644" s="513"/>
      <c r="AU644" s="513"/>
      <c r="AV644" s="513"/>
      <c r="AW644" s="513"/>
      <c r="AX644" s="513"/>
      <c r="AY644" s="513"/>
      <c r="AZ644" s="513"/>
      <c r="BA644" s="513"/>
      <c r="BB644" s="513"/>
      <c r="BC644" s="513"/>
      <c r="BD644" s="513"/>
      <c r="BE644" s="513"/>
      <c r="BF644" s="513"/>
      <c r="BG644" s="513"/>
      <c r="BH644" s="513"/>
      <c r="BI644" s="513"/>
      <c r="BJ644" s="513"/>
      <c r="BK644" s="513"/>
      <c r="BL644" s="513"/>
      <c r="BM644" s="513"/>
      <c r="BN644" s="513"/>
      <c r="BO644" s="513"/>
      <c r="BP644" s="513"/>
    </row>
    <row r="645" spans="34:68" ht="20.100000000000001" customHeight="1">
      <c r="AH645" s="50"/>
      <c r="AI645" s="50"/>
      <c r="AJ645" s="47"/>
      <c r="AK645" s="513"/>
      <c r="AL645" s="513"/>
      <c r="AM645" s="513"/>
      <c r="AN645" s="513"/>
      <c r="AO645" s="513"/>
      <c r="AP645" s="513"/>
      <c r="AQ645" s="513"/>
      <c r="AR645" s="513"/>
      <c r="AS645" s="513"/>
      <c r="AT645" s="513"/>
      <c r="AU645" s="513"/>
      <c r="AV645" s="513"/>
      <c r="AW645" s="513"/>
      <c r="AX645" s="513"/>
      <c r="AY645" s="513"/>
      <c r="AZ645" s="513"/>
      <c r="BA645" s="513"/>
      <c r="BB645" s="513"/>
      <c r="BC645" s="513"/>
      <c r="BD645" s="513"/>
      <c r="BE645" s="513"/>
      <c r="BF645" s="513"/>
      <c r="BG645" s="513"/>
      <c r="BH645" s="513"/>
      <c r="BI645" s="513"/>
      <c r="BJ645" s="513"/>
      <c r="BK645" s="513"/>
      <c r="BL645" s="513"/>
      <c r="BM645" s="513"/>
      <c r="BN645" s="513"/>
      <c r="BO645" s="513"/>
      <c r="BP645" s="513"/>
    </row>
    <row r="646" spans="34:68" ht="20.100000000000001" customHeight="1">
      <c r="AH646" s="2"/>
      <c r="AI646" s="4"/>
      <c r="AJ646" s="1"/>
      <c r="AK646" s="1"/>
      <c r="AL646" s="1"/>
      <c r="AM646" s="1"/>
      <c r="AN646" s="1"/>
      <c r="AO646" s="1"/>
      <c r="AP646" s="1"/>
      <c r="AQ646" s="1"/>
      <c r="AR646" s="1"/>
      <c r="AS646" s="1"/>
      <c r="AT646" s="1"/>
      <c r="AU646" s="1"/>
      <c r="AV646" s="1"/>
      <c r="AW646" s="1"/>
      <c r="AX646" s="1"/>
      <c r="AY646" s="1"/>
      <c r="AZ646" s="1"/>
      <c r="BA646" s="1"/>
      <c r="BB646" s="1"/>
      <c r="BC646" s="1"/>
      <c r="BD646" s="1"/>
      <c r="BE646" s="1"/>
      <c r="BF646" s="1"/>
      <c r="BG646" s="1"/>
      <c r="BH646" s="1"/>
      <c r="BI646" s="1"/>
      <c r="BJ646" s="1"/>
      <c r="BK646" s="1"/>
      <c r="BL646" s="1"/>
      <c r="BM646" s="1"/>
      <c r="BN646" s="1"/>
      <c r="BO646" s="1"/>
      <c r="BP646" s="1"/>
    </row>
    <row r="647" spans="34:68" ht="20.100000000000001" customHeight="1">
      <c r="AH647" s="2"/>
      <c r="AI647" s="5"/>
      <c r="AJ647" s="508" t="s">
        <v>194</v>
      </c>
      <c r="AK647" s="508"/>
      <c r="AL647" s="508"/>
      <c r="AM647" s="1"/>
      <c r="AN647" s="1"/>
      <c r="AO647" s="1"/>
      <c r="AP647" s="1"/>
      <c r="AQ647" s="1"/>
      <c r="AR647" s="1"/>
      <c r="AS647" s="1"/>
      <c r="AT647" s="1"/>
      <c r="AU647" s="1"/>
      <c r="AV647" s="1"/>
      <c r="AW647" s="1"/>
      <c r="AX647" s="1"/>
      <c r="AY647" s="1"/>
      <c r="AZ647" s="1"/>
      <c r="BA647" s="1"/>
      <c r="BB647" s="1"/>
      <c r="BC647" s="1"/>
      <c r="BD647" s="1"/>
      <c r="BE647" s="1"/>
      <c r="BF647" s="1"/>
      <c r="BG647" s="1"/>
      <c r="BH647" s="1"/>
      <c r="BI647" s="1"/>
      <c r="BJ647" s="1"/>
      <c r="BK647" s="1"/>
      <c r="BL647" s="1"/>
      <c r="BM647" s="1"/>
      <c r="BN647" s="1"/>
      <c r="BO647" s="1"/>
      <c r="BP647" s="1"/>
    </row>
    <row r="648" spans="34:68" ht="20.100000000000001" customHeight="1" thickBot="1">
      <c r="AH648" s="5"/>
      <c r="AI648" s="5"/>
      <c r="AJ648" s="55" t="s">
        <v>17</v>
      </c>
      <c r="AK648" s="509" t="s">
        <v>18</v>
      </c>
      <c r="AL648" s="509"/>
      <c r="AM648" s="509"/>
      <c r="AN648" s="509"/>
      <c r="AO648" s="3"/>
      <c r="AP648" s="3"/>
      <c r="AQ648" s="3"/>
      <c r="AR648" s="3"/>
      <c r="AS648" s="3"/>
      <c r="AT648" s="3"/>
      <c r="AU648" s="3"/>
      <c r="AV648" s="3"/>
      <c r="AW648" s="3"/>
      <c r="AX648" s="3"/>
      <c r="AY648" s="3"/>
      <c r="AZ648" s="3"/>
      <c r="BA648" s="3"/>
      <c r="BB648" s="3"/>
      <c r="BC648" s="3"/>
      <c r="BD648" s="3"/>
      <c r="BE648" s="3"/>
      <c r="BF648" s="3"/>
      <c r="BG648" s="3"/>
      <c r="BH648" s="3"/>
      <c r="BI648" s="3"/>
      <c r="BJ648" s="3"/>
      <c r="BK648" s="3"/>
      <c r="BL648" s="3"/>
      <c r="BM648" s="3"/>
      <c r="BN648" s="3"/>
      <c r="BO648" s="3"/>
      <c r="BP648" s="3"/>
    </row>
    <row r="649" spans="34:68" ht="20.100000000000001" customHeight="1" thickBot="1">
      <c r="AH649" s="2"/>
      <c r="AI649" s="4"/>
      <c r="AJ649" s="546" t="s">
        <v>195</v>
      </c>
      <c r="AK649" s="547"/>
      <c r="AL649" s="547"/>
      <c r="AM649" s="547"/>
      <c r="AN649" s="547"/>
      <c r="AO649" s="547"/>
      <c r="AP649" s="547"/>
      <c r="AQ649" s="547"/>
      <c r="AR649" s="547"/>
      <c r="AS649" s="548"/>
      <c r="AT649" s="549" t="s">
        <v>196</v>
      </c>
      <c r="AU649" s="547"/>
      <c r="AV649" s="547"/>
      <c r="AW649" s="547"/>
      <c r="AX649" s="547"/>
      <c r="AY649" s="547"/>
      <c r="AZ649" s="547"/>
      <c r="BA649" s="547"/>
      <c r="BB649" s="547"/>
      <c r="BC649" s="547"/>
      <c r="BD649" s="549" t="s">
        <v>197</v>
      </c>
      <c r="BE649" s="547"/>
      <c r="BF649" s="548"/>
      <c r="BG649" s="547" t="s">
        <v>198</v>
      </c>
      <c r="BH649" s="547"/>
      <c r="BI649" s="548"/>
      <c r="BJ649" s="549" t="s">
        <v>199</v>
      </c>
      <c r="BK649" s="547"/>
      <c r="BL649" s="547"/>
      <c r="BM649" s="547"/>
      <c r="BN649" s="547"/>
      <c r="BO649" s="547"/>
      <c r="BP649" s="557"/>
    </row>
    <row r="650" spans="34:68" ht="20.100000000000001" customHeight="1">
      <c r="AH650" s="5"/>
      <c r="AI650" s="5"/>
      <c r="AJ650" s="550"/>
      <c r="AK650" s="511"/>
      <c r="AL650" s="511"/>
      <c r="AM650" s="511"/>
      <c r="AN650" s="511"/>
      <c r="AO650" s="511"/>
      <c r="AP650" s="511"/>
      <c r="AQ650" s="511"/>
      <c r="AR650" s="511"/>
      <c r="AS650" s="512"/>
      <c r="AT650" s="510"/>
      <c r="AU650" s="511"/>
      <c r="AV650" s="511"/>
      <c r="AW650" s="511"/>
      <c r="AX650" s="511"/>
      <c r="AY650" s="511"/>
      <c r="AZ650" s="511"/>
      <c r="BA650" s="511"/>
      <c r="BB650" s="511"/>
      <c r="BC650" s="512"/>
      <c r="BD650" s="543"/>
      <c r="BE650" s="544"/>
      <c r="BF650" s="551"/>
      <c r="BG650" s="543"/>
      <c r="BH650" s="544"/>
      <c r="BI650" s="551"/>
      <c r="BJ650" s="543"/>
      <c r="BK650" s="544"/>
      <c r="BL650" s="544"/>
      <c r="BM650" s="544"/>
      <c r="BN650" s="544"/>
      <c r="BO650" s="544"/>
      <c r="BP650" s="545"/>
    </row>
    <row r="651" spans="34:68" ht="20.100000000000001" customHeight="1">
      <c r="AH651" s="5"/>
      <c r="AI651" s="5"/>
      <c r="AJ651" s="536"/>
      <c r="AK651" s="537"/>
      <c r="AL651" s="537"/>
      <c r="AM651" s="537"/>
      <c r="AN651" s="537"/>
      <c r="AO651" s="537"/>
      <c r="AP651" s="537"/>
      <c r="AQ651" s="537"/>
      <c r="AR651" s="537"/>
      <c r="AS651" s="538"/>
      <c r="AT651" s="539"/>
      <c r="AU651" s="537"/>
      <c r="AV651" s="537"/>
      <c r="AW651" s="537"/>
      <c r="AX651" s="537"/>
      <c r="AY651" s="537"/>
      <c r="AZ651" s="537"/>
      <c r="BA651" s="537"/>
      <c r="BB651" s="537"/>
      <c r="BC651" s="538"/>
      <c r="BD651" s="495"/>
      <c r="BE651" s="496"/>
      <c r="BF651" s="497"/>
      <c r="BG651" s="495"/>
      <c r="BH651" s="496"/>
      <c r="BI651" s="497"/>
      <c r="BJ651" s="495"/>
      <c r="BK651" s="496"/>
      <c r="BL651" s="496"/>
      <c r="BM651" s="496"/>
      <c r="BN651" s="496"/>
      <c r="BO651" s="496"/>
      <c r="BP651" s="530"/>
    </row>
    <row r="652" spans="34:68" ht="20.100000000000001" customHeight="1">
      <c r="AH652" s="52"/>
      <c r="AI652" s="5"/>
      <c r="AJ652" s="536"/>
      <c r="AK652" s="537"/>
      <c r="AL652" s="537"/>
      <c r="AM652" s="537"/>
      <c r="AN652" s="537"/>
      <c r="AO652" s="537"/>
      <c r="AP652" s="537"/>
      <c r="AQ652" s="537"/>
      <c r="AR652" s="537"/>
      <c r="AS652" s="538"/>
      <c r="AT652" s="539"/>
      <c r="AU652" s="537"/>
      <c r="AV652" s="537"/>
      <c r="AW652" s="537"/>
      <c r="AX652" s="537"/>
      <c r="AY652" s="537"/>
      <c r="AZ652" s="537"/>
      <c r="BA652" s="537"/>
      <c r="BB652" s="537"/>
      <c r="BC652" s="538"/>
      <c r="BD652" s="495"/>
      <c r="BE652" s="496"/>
      <c r="BF652" s="497"/>
      <c r="BG652" s="495"/>
      <c r="BH652" s="496"/>
      <c r="BI652" s="497"/>
      <c r="BJ652" s="495"/>
      <c r="BK652" s="496"/>
      <c r="BL652" s="496"/>
      <c r="BM652" s="496"/>
      <c r="BN652" s="496"/>
      <c r="BO652" s="496"/>
      <c r="BP652" s="530"/>
    </row>
    <row r="653" spans="34:68" ht="20.100000000000001" customHeight="1">
      <c r="AH653" s="54"/>
      <c r="AI653" s="4"/>
      <c r="AJ653" s="536"/>
      <c r="AK653" s="537"/>
      <c r="AL653" s="537"/>
      <c r="AM653" s="537"/>
      <c r="AN653" s="537"/>
      <c r="AO653" s="537"/>
      <c r="AP653" s="537"/>
      <c r="AQ653" s="537"/>
      <c r="AR653" s="537"/>
      <c r="AS653" s="538"/>
      <c r="AT653" s="539"/>
      <c r="AU653" s="537"/>
      <c r="AV653" s="537"/>
      <c r="AW653" s="537"/>
      <c r="AX653" s="537"/>
      <c r="AY653" s="537"/>
      <c r="AZ653" s="537"/>
      <c r="BA653" s="537"/>
      <c r="BB653" s="537"/>
      <c r="BC653" s="538"/>
      <c r="BD653" s="495"/>
      <c r="BE653" s="496"/>
      <c r="BF653" s="497"/>
      <c r="BG653" s="495"/>
      <c r="BH653" s="496"/>
      <c r="BI653" s="497"/>
      <c r="BJ653" s="495"/>
      <c r="BK653" s="496"/>
      <c r="BL653" s="496"/>
      <c r="BM653" s="496"/>
      <c r="BN653" s="496"/>
      <c r="BO653" s="496"/>
      <c r="BP653" s="530"/>
    </row>
    <row r="654" spans="34:68" ht="20.100000000000001" customHeight="1">
      <c r="AH654" s="54"/>
      <c r="AI654" s="4"/>
      <c r="AJ654" s="536"/>
      <c r="AK654" s="537"/>
      <c r="AL654" s="537"/>
      <c r="AM654" s="537"/>
      <c r="AN654" s="537"/>
      <c r="AO654" s="537"/>
      <c r="AP654" s="537"/>
      <c r="AQ654" s="537"/>
      <c r="AR654" s="537"/>
      <c r="AS654" s="538"/>
      <c r="AT654" s="539"/>
      <c r="AU654" s="537"/>
      <c r="AV654" s="537"/>
      <c r="AW654" s="537"/>
      <c r="AX654" s="537"/>
      <c r="AY654" s="537"/>
      <c r="AZ654" s="537"/>
      <c r="BA654" s="537"/>
      <c r="BB654" s="537"/>
      <c r="BC654" s="538"/>
      <c r="BD654" s="495"/>
      <c r="BE654" s="496"/>
      <c r="BF654" s="497"/>
      <c r="BG654" s="495"/>
      <c r="BH654" s="496"/>
      <c r="BI654" s="497"/>
      <c r="BJ654" s="495"/>
      <c r="BK654" s="496"/>
      <c r="BL654" s="496"/>
      <c r="BM654" s="496"/>
      <c r="BN654" s="496"/>
      <c r="BO654" s="496"/>
      <c r="BP654" s="530"/>
    </row>
    <row r="655" spans="34:68" ht="20.100000000000001" customHeight="1" thickBot="1">
      <c r="AH655" s="2"/>
      <c r="AI655" s="2"/>
      <c r="AJ655" s="527"/>
      <c r="AK655" s="509"/>
      <c r="AL655" s="509"/>
      <c r="AM655" s="509"/>
      <c r="AN655" s="509"/>
      <c r="AO655" s="509"/>
      <c r="AP655" s="509"/>
      <c r="AQ655" s="509"/>
      <c r="AR655" s="509"/>
      <c r="AS655" s="528"/>
      <c r="AT655" s="529"/>
      <c r="AU655" s="509"/>
      <c r="AV655" s="509"/>
      <c r="AW655" s="509"/>
      <c r="AX655" s="509"/>
      <c r="AY655" s="509"/>
      <c r="AZ655" s="509"/>
      <c r="BA655" s="509"/>
      <c r="BB655" s="509"/>
      <c r="BC655" s="528"/>
      <c r="BD655" s="517"/>
      <c r="BE655" s="518"/>
      <c r="BF655" s="523"/>
      <c r="BG655" s="517"/>
      <c r="BH655" s="518"/>
      <c r="BI655" s="523"/>
      <c r="BJ655" s="517"/>
      <c r="BK655" s="518"/>
      <c r="BL655" s="518"/>
      <c r="BM655" s="518"/>
      <c r="BN655" s="518"/>
      <c r="BO655" s="518"/>
      <c r="BP655" s="519"/>
    </row>
    <row r="656" spans="34:68" ht="20.100000000000001" customHeight="1">
      <c r="AH656" s="5"/>
      <c r="AI656" s="5"/>
      <c r="AJ656" s="4"/>
      <c r="AK656" s="4"/>
      <c r="AL656" s="4"/>
      <c r="AM656" s="4"/>
      <c r="AN656" s="4"/>
      <c r="AO656" s="4"/>
      <c r="AP656" s="4"/>
      <c r="AQ656" s="4"/>
      <c r="AR656" s="4"/>
      <c r="AS656" s="4"/>
      <c r="AT656" s="4"/>
      <c r="AU656" s="4"/>
      <c r="AV656" s="4"/>
      <c r="AW656" s="4"/>
      <c r="AX656" s="4"/>
      <c r="AY656" s="4"/>
      <c r="AZ656" s="4"/>
      <c r="BA656" s="4"/>
      <c r="BB656" s="4"/>
      <c r="BC656" s="4"/>
      <c r="BD656" s="4"/>
      <c r="BE656" s="4"/>
      <c r="BF656" s="4"/>
      <c r="BG656" s="4"/>
      <c r="BH656" s="4"/>
      <c r="BI656" s="4"/>
      <c r="BJ656" s="4"/>
      <c r="BK656" s="4"/>
      <c r="BL656" s="4"/>
      <c r="BM656" s="4"/>
      <c r="BN656" s="4"/>
      <c r="BO656" s="4"/>
      <c r="BP656" s="4"/>
    </row>
    <row r="657" spans="34:69" ht="20.100000000000001" customHeight="1">
      <c r="AH657" s="52"/>
      <c r="AI657" s="5"/>
      <c r="AJ657" s="508" t="s">
        <v>200</v>
      </c>
      <c r="AK657" s="508"/>
      <c r="AL657" s="508"/>
      <c r="AM657" s="508"/>
      <c r="AN657" s="13"/>
      <c r="AO657" s="13"/>
      <c r="AP657" s="13"/>
      <c r="AQ657" s="13"/>
      <c r="AR657" s="13"/>
      <c r="AS657" s="13"/>
      <c r="AT657" s="13"/>
      <c r="AU657" s="13"/>
      <c r="AV657" s="13"/>
      <c r="AW657" s="13"/>
      <c r="AX657" s="13"/>
      <c r="AY657" s="13"/>
      <c r="AZ657" s="13"/>
      <c r="BA657" s="13"/>
      <c r="BB657" s="13"/>
      <c r="BC657" s="13"/>
      <c r="BD657" s="13"/>
      <c r="BE657" s="13"/>
      <c r="BF657" s="13"/>
      <c r="BG657" s="13"/>
      <c r="BH657" s="13"/>
      <c r="BI657" s="13"/>
      <c r="BJ657" s="13"/>
      <c r="BK657" s="13"/>
      <c r="BL657" s="13"/>
      <c r="BM657" s="13"/>
      <c r="BN657" s="13"/>
      <c r="BO657" s="13"/>
      <c r="BP657" s="13"/>
    </row>
    <row r="658" spans="34:69" ht="20.100000000000001" customHeight="1" thickBot="1">
      <c r="AH658" s="4"/>
      <c r="AI658" s="4"/>
      <c r="AJ658" s="53" t="s">
        <v>19</v>
      </c>
      <c r="AK658" s="509" t="s">
        <v>20</v>
      </c>
      <c r="AL658" s="509"/>
      <c r="AM658" s="509"/>
      <c r="AN658" s="509"/>
      <c r="AO658" s="509"/>
      <c r="AP658" s="509"/>
      <c r="AQ658" s="13"/>
      <c r="AR658" s="13"/>
      <c r="AS658" s="13"/>
      <c r="AT658" s="13"/>
      <c r="AU658" s="13"/>
      <c r="AV658" s="13"/>
      <c r="AW658" s="13"/>
      <c r="AX658" s="13"/>
      <c r="AY658" s="13"/>
      <c r="AZ658" s="13"/>
      <c r="BA658" s="13"/>
      <c r="BB658" s="13"/>
      <c r="BC658" s="13"/>
      <c r="BD658" s="13"/>
      <c r="BE658" s="13"/>
      <c r="BF658" s="13"/>
      <c r="BG658" s="13"/>
      <c r="BH658" s="13"/>
      <c r="BI658" s="13"/>
      <c r="BJ658" s="13"/>
      <c r="BK658" s="13"/>
      <c r="BL658" s="13"/>
      <c r="BM658" s="13"/>
      <c r="BN658" s="13"/>
      <c r="BO658" s="13"/>
      <c r="BP658" s="13"/>
    </row>
    <row r="659" spans="34:69" ht="20.100000000000001" customHeight="1" thickBot="1">
      <c r="AH659" s="5"/>
      <c r="AI659" s="5"/>
      <c r="AJ659" s="546" t="s">
        <v>195</v>
      </c>
      <c r="AK659" s="547"/>
      <c r="AL659" s="547"/>
      <c r="AM659" s="547"/>
      <c r="AN659" s="547"/>
      <c r="AO659" s="547"/>
      <c r="AP659" s="547"/>
      <c r="AQ659" s="547"/>
      <c r="AR659" s="547"/>
      <c r="AS659" s="548"/>
      <c r="AT659" s="549" t="s">
        <v>196</v>
      </c>
      <c r="AU659" s="547"/>
      <c r="AV659" s="547"/>
      <c r="AW659" s="547"/>
      <c r="AX659" s="547"/>
      <c r="AY659" s="547"/>
      <c r="AZ659" s="547"/>
      <c r="BA659" s="547"/>
      <c r="BB659" s="547"/>
      <c r="BC659" s="547"/>
      <c r="BD659" s="549" t="s">
        <v>197</v>
      </c>
      <c r="BE659" s="547"/>
      <c r="BF659" s="548"/>
      <c r="BG659" s="547" t="s">
        <v>198</v>
      </c>
      <c r="BH659" s="547"/>
      <c r="BI659" s="548"/>
      <c r="BJ659" s="540" t="s">
        <v>201</v>
      </c>
      <c r="BK659" s="541"/>
      <c r="BL659" s="541"/>
      <c r="BM659" s="541"/>
      <c r="BN659" s="541"/>
      <c r="BO659" s="541"/>
      <c r="BP659" s="542"/>
    </row>
    <row r="660" spans="34:69" ht="20.100000000000001" customHeight="1">
      <c r="AH660" s="5"/>
      <c r="AI660" s="5"/>
      <c r="AJ660" s="550"/>
      <c r="AK660" s="511"/>
      <c r="AL660" s="511"/>
      <c r="AM660" s="511"/>
      <c r="AN660" s="511"/>
      <c r="AO660" s="511"/>
      <c r="AP660" s="511"/>
      <c r="AQ660" s="511"/>
      <c r="AR660" s="511"/>
      <c r="AS660" s="512"/>
      <c r="AT660" s="510"/>
      <c r="AU660" s="511"/>
      <c r="AV660" s="511"/>
      <c r="AW660" s="511"/>
      <c r="AX660" s="511"/>
      <c r="AY660" s="511"/>
      <c r="AZ660" s="511"/>
      <c r="BA660" s="511"/>
      <c r="BB660" s="511"/>
      <c r="BC660" s="512"/>
      <c r="BD660" s="543"/>
      <c r="BE660" s="544"/>
      <c r="BF660" s="551"/>
      <c r="BG660" s="543"/>
      <c r="BH660" s="544"/>
      <c r="BI660" s="551"/>
      <c r="BJ660" s="543"/>
      <c r="BK660" s="544"/>
      <c r="BL660" s="544"/>
      <c r="BM660" s="544"/>
      <c r="BN660" s="544"/>
      <c r="BO660" s="544"/>
      <c r="BP660" s="545"/>
    </row>
    <row r="661" spans="34:69" ht="20.100000000000001" customHeight="1">
      <c r="AH661" s="5"/>
      <c r="AI661" s="5"/>
      <c r="AJ661" s="536"/>
      <c r="AK661" s="537"/>
      <c r="AL661" s="537"/>
      <c r="AM661" s="537"/>
      <c r="AN661" s="537"/>
      <c r="AO661" s="537"/>
      <c r="AP661" s="537"/>
      <c r="AQ661" s="537"/>
      <c r="AR661" s="537"/>
      <c r="AS661" s="538"/>
      <c r="AT661" s="539"/>
      <c r="AU661" s="537"/>
      <c r="AV661" s="537"/>
      <c r="AW661" s="537"/>
      <c r="AX661" s="537"/>
      <c r="AY661" s="537"/>
      <c r="AZ661" s="537"/>
      <c r="BA661" s="537"/>
      <c r="BB661" s="537"/>
      <c r="BC661" s="538"/>
      <c r="BD661" s="495"/>
      <c r="BE661" s="496"/>
      <c r="BF661" s="497"/>
      <c r="BG661" s="495"/>
      <c r="BH661" s="496"/>
      <c r="BI661" s="497"/>
      <c r="BJ661" s="495"/>
      <c r="BK661" s="496"/>
      <c r="BL661" s="496"/>
      <c r="BM661" s="496"/>
      <c r="BN661" s="496"/>
      <c r="BO661" s="496"/>
      <c r="BP661" s="530"/>
    </row>
    <row r="662" spans="34:69" ht="20.100000000000001" customHeight="1">
      <c r="AH662" s="5"/>
      <c r="AI662" s="5"/>
      <c r="AJ662" s="536"/>
      <c r="AK662" s="537"/>
      <c r="AL662" s="537"/>
      <c r="AM662" s="537"/>
      <c r="AN662" s="537"/>
      <c r="AO662" s="537"/>
      <c r="AP662" s="537"/>
      <c r="AQ662" s="537"/>
      <c r="AR662" s="537"/>
      <c r="AS662" s="538"/>
      <c r="AT662" s="539"/>
      <c r="AU662" s="537"/>
      <c r="AV662" s="537"/>
      <c r="AW662" s="537"/>
      <c r="AX662" s="537"/>
      <c r="AY662" s="537"/>
      <c r="AZ662" s="537"/>
      <c r="BA662" s="537"/>
      <c r="BB662" s="537"/>
      <c r="BC662" s="538"/>
      <c r="BD662" s="495"/>
      <c r="BE662" s="496"/>
      <c r="BF662" s="497"/>
      <c r="BG662" s="495"/>
      <c r="BH662" s="496"/>
      <c r="BI662" s="497"/>
      <c r="BJ662" s="495"/>
      <c r="BK662" s="496"/>
      <c r="BL662" s="496"/>
      <c r="BM662" s="496"/>
      <c r="BN662" s="496"/>
      <c r="BO662" s="496"/>
      <c r="BP662" s="530"/>
    </row>
    <row r="663" spans="34:69" ht="20.100000000000001" customHeight="1">
      <c r="AH663" s="5"/>
      <c r="AI663" s="5"/>
      <c r="AJ663" s="536"/>
      <c r="AK663" s="537"/>
      <c r="AL663" s="537"/>
      <c r="AM663" s="537"/>
      <c r="AN663" s="537"/>
      <c r="AO663" s="537"/>
      <c r="AP663" s="537"/>
      <c r="AQ663" s="537"/>
      <c r="AR663" s="537"/>
      <c r="AS663" s="538"/>
      <c r="AT663" s="539"/>
      <c r="AU663" s="537"/>
      <c r="AV663" s="537"/>
      <c r="AW663" s="537"/>
      <c r="AX663" s="537"/>
      <c r="AY663" s="537"/>
      <c r="AZ663" s="537"/>
      <c r="BA663" s="537"/>
      <c r="BB663" s="537"/>
      <c r="BC663" s="538"/>
      <c r="BD663" s="495"/>
      <c r="BE663" s="496"/>
      <c r="BF663" s="497"/>
      <c r="BG663" s="495"/>
      <c r="BH663" s="496"/>
      <c r="BI663" s="497"/>
      <c r="BJ663" s="495"/>
      <c r="BK663" s="496"/>
      <c r="BL663" s="496"/>
      <c r="BM663" s="496"/>
      <c r="BN663" s="496"/>
      <c r="BO663" s="496"/>
      <c r="BP663" s="530"/>
    </row>
    <row r="664" spans="34:69" ht="20.100000000000001" customHeight="1">
      <c r="AH664" s="5"/>
      <c r="AI664" s="5"/>
      <c r="AJ664" s="531"/>
      <c r="AK664" s="532"/>
      <c r="AL664" s="532"/>
      <c r="AM664" s="532"/>
      <c r="AN664" s="532"/>
      <c r="AO664" s="532"/>
      <c r="AP664" s="532"/>
      <c r="AQ664" s="532"/>
      <c r="AR664" s="532"/>
      <c r="AS664" s="533"/>
      <c r="AT664" s="534"/>
      <c r="AU664" s="532"/>
      <c r="AV664" s="532"/>
      <c r="AW664" s="532"/>
      <c r="AX664" s="532"/>
      <c r="AY664" s="532"/>
      <c r="AZ664" s="532"/>
      <c r="BA664" s="532"/>
      <c r="BB664" s="532"/>
      <c r="BC664" s="533"/>
      <c r="BD664" s="498"/>
      <c r="BE664" s="499"/>
      <c r="BF664" s="500"/>
      <c r="BG664" s="498"/>
      <c r="BH664" s="499"/>
      <c r="BI664" s="500"/>
      <c r="BJ664" s="498"/>
      <c r="BK664" s="499"/>
      <c r="BL664" s="499"/>
      <c r="BM664" s="499"/>
      <c r="BN664" s="499"/>
      <c r="BO664" s="499"/>
      <c r="BP664" s="535"/>
    </row>
    <row r="665" spans="34:69" ht="20.100000000000001" customHeight="1">
      <c r="AH665" s="4"/>
      <c r="AI665" s="4"/>
      <c r="AJ665" s="504"/>
      <c r="AK665" s="505"/>
      <c r="AL665" s="505"/>
      <c r="AM665" s="505"/>
      <c r="AN665" s="505"/>
      <c r="AO665" s="505"/>
      <c r="AP665" s="505"/>
      <c r="AQ665" s="505"/>
      <c r="AR665" s="505"/>
      <c r="AS665" s="506"/>
      <c r="AT665" s="507"/>
      <c r="AU665" s="505"/>
      <c r="AV665" s="505"/>
      <c r="AW665" s="505"/>
      <c r="AX665" s="505"/>
      <c r="AY665" s="505"/>
      <c r="AZ665" s="505"/>
      <c r="BA665" s="505"/>
      <c r="BB665" s="505"/>
      <c r="BC665" s="506"/>
      <c r="BD665" s="501"/>
      <c r="BE665" s="502"/>
      <c r="BF665" s="503"/>
      <c r="BG665" s="501"/>
      <c r="BH665" s="502"/>
      <c r="BI665" s="503"/>
      <c r="BJ665" s="501"/>
      <c r="BK665" s="502"/>
      <c r="BL665" s="502"/>
      <c r="BM665" s="502"/>
      <c r="BN665" s="502"/>
      <c r="BO665" s="502"/>
      <c r="BP665" s="526"/>
    </row>
    <row r="666" spans="34:69" ht="20.100000000000001" customHeight="1">
      <c r="AH666" s="50"/>
      <c r="AI666" s="50"/>
      <c r="AJ666" s="504"/>
      <c r="AK666" s="505"/>
      <c r="AL666" s="505"/>
      <c r="AM666" s="505"/>
      <c r="AN666" s="505"/>
      <c r="AO666" s="505"/>
      <c r="AP666" s="505"/>
      <c r="AQ666" s="505"/>
      <c r="AR666" s="505"/>
      <c r="AS666" s="506"/>
      <c r="AT666" s="507"/>
      <c r="AU666" s="505"/>
      <c r="AV666" s="505"/>
      <c r="AW666" s="505"/>
      <c r="AX666" s="505"/>
      <c r="AY666" s="505"/>
      <c r="AZ666" s="505"/>
      <c r="BA666" s="505"/>
      <c r="BB666" s="505"/>
      <c r="BC666" s="506"/>
      <c r="BD666" s="501"/>
      <c r="BE666" s="502"/>
      <c r="BF666" s="503"/>
      <c r="BG666" s="501"/>
      <c r="BH666" s="502"/>
      <c r="BI666" s="503"/>
      <c r="BJ666" s="501"/>
      <c r="BK666" s="502"/>
      <c r="BL666" s="502"/>
      <c r="BM666" s="502"/>
      <c r="BN666" s="502"/>
      <c r="BO666" s="502"/>
      <c r="BP666" s="526"/>
    </row>
    <row r="667" spans="34:69" ht="20.100000000000001" customHeight="1">
      <c r="AH667" s="50"/>
      <c r="AI667" s="50"/>
      <c r="AJ667" s="504"/>
      <c r="AK667" s="505"/>
      <c r="AL667" s="505"/>
      <c r="AM667" s="505"/>
      <c r="AN667" s="505"/>
      <c r="AO667" s="505"/>
      <c r="AP667" s="505"/>
      <c r="AQ667" s="505"/>
      <c r="AR667" s="505"/>
      <c r="AS667" s="506"/>
      <c r="AT667" s="507"/>
      <c r="AU667" s="505"/>
      <c r="AV667" s="505"/>
      <c r="AW667" s="505"/>
      <c r="AX667" s="505"/>
      <c r="AY667" s="505"/>
      <c r="AZ667" s="505"/>
      <c r="BA667" s="505"/>
      <c r="BB667" s="505"/>
      <c r="BC667" s="506"/>
      <c r="BD667" s="501"/>
      <c r="BE667" s="502"/>
      <c r="BF667" s="503"/>
      <c r="BG667" s="501"/>
      <c r="BH667" s="502"/>
      <c r="BI667" s="503"/>
      <c r="BJ667" s="501"/>
      <c r="BK667" s="502"/>
      <c r="BL667" s="502"/>
      <c r="BM667" s="502"/>
      <c r="BN667" s="502"/>
      <c r="BO667" s="502"/>
      <c r="BP667" s="526"/>
    </row>
    <row r="668" spans="34:69" ht="20.100000000000001" customHeight="1" thickBot="1">
      <c r="AH668" s="5"/>
      <c r="AI668" s="5"/>
      <c r="AJ668" s="527"/>
      <c r="AK668" s="509"/>
      <c r="AL668" s="509"/>
      <c r="AM668" s="509"/>
      <c r="AN668" s="509"/>
      <c r="AO668" s="509"/>
      <c r="AP668" s="509"/>
      <c r="AQ668" s="509"/>
      <c r="AR668" s="509"/>
      <c r="AS668" s="528"/>
      <c r="AT668" s="529"/>
      <c r="AU668" s="509"/>
      <c r="AV668" s="509"/>
      <c r="AW668" s="509"/>
      <c r="AX668" s="509"/>
      <c r="AY668" s="509"/>
      <c r="AZ668" s="509"/>
      <c r="BA668" s="509"/>
      <c r="BB668" s="509"/>
      <c r="BC668" s="528"/>
      <c r="BD668" s="517"/>
      <c r="BE668" s="518"/>
      <c r="BF668" s="523"/>
      <c r="BG668" s="517"/>
      <c r="BH668" s="518"/>
      <c r="BI668" s="523"/>
      <c r="BJ668" s="517"/>
      <c r="BK668" s="518"/>
      <c r="BL668" s="518"/>
      <c r="BM668" s="518"/>
      <c r="BN668" s="518"/>
      <c r="BO668" s="518"/>
      <c r="BP668" s="519"/>
    </row>
    <row r="669" spans="34:69" ht="20.100000000000001" customHeight="1">
      <c r="AH669" s="52"/>
      <c r="AI669" s="5"/>
      <c r="AJ669" s="508" t="s">
        <v>202</v>
      </c>
      <c r="AK669" s="508"/>
      <c r="AL669" s="508"/>
      <c r="AM669" s="508"/>
      <c r="AN669" s="13"/>
      <c r="AO669" s="13"/>
      <c r="AP669" s="13"/>
      <c r="AQ669" s="13"/>
      <c r="AR669" s="13"/>
      <c r="AS669" s="13"/>
      <c r="AT669" s="13"/>
      <c r="AU669" s="13"/>
      <c r="AV669" s="13"/>
      <c r="AW669" s="13"/>
      <c r="AX669" s="13"/>
      <c r="AY669" s="13"/>
      <c r="AZ669" s="13"/>
      <c r="BA669" s="13"/>
      <c r="BB669" s="13"/>
      <c r="BC669" s="13"/>
      <c r="BD669" s="13"/>
      <c r="BE669" s="13"/>
      <c r="BF669" s="13"/>
      <c r="BG669" s="13"/>
      <c r="BH669" s="13"/>
      <c r="BI669" s="13"/>
      <c r="BJ669" s="13"/>
      <c r="BK669" s="13"/>
      <c r="BL669" s="13"/>
      <c r="BM669" s="13"/>
      <c r="BN669" s="13"/>
      <c r="BO669" s="13"/>
      <c r="BP669" s="13"/>
    </row>
    <row r="670" spans="34:69" ht="20.100000000000001" customHeight="1">
      <c r="AH670" s="4"/>
      <c r="AI670" s="4"/>
      <c r="AJ670" s="53" t="s">
        <v>21</v>
      </c>
      <c r="AK670" s="524" t="s">
        <v>22</v>
      </c>
      <c r="AL670" s="524"/>
      <c r="AM670" s="524"/>
      <c r="AN670" s="524"/>
      <c r="AO670" s="524"/>
      <c r="AP670" s="524"/>
      <c r="AQ670" s="524"/>
      <c r="AR670" s="524"/>
      <c r="AS670" s="524"/>
      <c r="AT670" s="524"/>
      <c r="AU670" s="524"/>
      <c r="AV670" s="524"/>
      <c r="AW670" s="524"/>
      <c r="AX670" s="524"/>
      <c r="AY670" s="524"/>
      <c r="AZ670" s="524"/>
      <c r="BA670" s="524"/>
      <c r="BB670" s="524"/>
      <c r="BC670" s="524"/>
      <c r="BD670" s="524"/>
      <c r="BE670" s="524"/>
      <c r="BF670" s="524"/>
      <c r="BG670" s="524"/>
      <c r="BH670" s="524"/>
      <c r="BI670" s="524"/>
      <c r="BJ670" s="524"/>
      <c r="BK670" s="524"/>
      <c r="BL670" s="524"/>
      <c r="BM670" s="524"/>
      <c r="BN670" s="524"/>
      <c r="BO670" s="524"/>
      <c r="BP670" s="524"/>
      <c r="BQ670" s="525"/>
    </row>
    <row r="671" spans="34:69" ht="20.100000000000001" customHeight="1">
      <c r="AH671" s="5"/>
      <c r="AI671" s="5"/>
      <c r="AJ671" s="501" t="s">
        <v>203</v>
      </c>
      <c r="AK671" s="503"/>
      <c r="AL671" s="501" t="s">
        <v>204</v>
      </c>
      <c r="AM671" s="502"/>
      <c r="AN671" s="502"/>
      <c r="AO671" s="502"/>
      <c r="AP671" s="502"/>
      <c r="AQ671" s="502"/>
      <c r="AR671" s="502"/>
      <c r="AS671" s="502"/>
      <c r="AT671" s="502"/>
      <c r="AU671" s="503"/>
      <c r="AV671" s="501" t="s">
        <v>205</v>
      </c>
      <c r="AW671" s="503"/>
      <c r="AX671" s="501" t="s">
        <v>206</v>
      </c>
      <c r="AY671" s="502"/>
      <c r="AZ671" s="502"/>
      <c r="BA671" s="502"/>
      <c r="BB671" s="502"/>
      <c r="BC671" s="502"/>
      <c r="BD671" s="502"/>
      <c r="BE671" s="502"/>
      <c r="BF671" s="502"/>
      <c r="BG671" s="502"/>
      <c r="BH671" s="502"/>
      <c r="BI671" s="503"/>
      <c r="BJ671" s="13"/>
      <c r="BK671" s="13"/>
      <c r="BL671" s="13"/>
      <c r="BM671" s="13"/>
      <c r="BN671" s="13"/>
      <c r="BO671" s="13"/>
      <c r="BP671" s="13"/>
    </row>
    <row r="672" spans="34:69" ht="20.100000000000001" customHeight="1">
      <c r="AH672" s="5"/>
      <c r="AI672" s="5"/>
      <c r="AJ672" s="501" t="s">
        <v>23</v>
      </c>
      <c r="AK672" s="503"/>
      <c r="AL672" s="507" t="s">
        <v>207</v>
      </c>
      <c r="AM672" s="505"/>
      <c r="AN672" s="505"/>
      <c r="AO672" s="505"/>
      <c r="AP672" s="505"/>
      <c r="AQ672" s="505"/>
      <c r="AR672" s="505"/>
      <c r="AS672" s="505"/>
      <c r="AT672" s="505"/>
      <c r="AU672" s="506"/>
      <c r="AV672" s="501"/>
      <c r="AW672" s="503"/>
      <c r="AX672" s="520"/>
      <c r="AY672" s="521"/>
      <c r="AZ672" s="521"/>
      <c r="BA672" s="521"/>
      <c r="BB672" s="521"/>
      <c r="BC672" s="521"/>
      <c r="BD672" s="521"/>
      <c r="BE672" s="521"/>
      <c r="BF672" s="521"/>
      <c r="BG672" s="521"/>
      <c r="BH672" s="521"/>
      <c r="BI672" s="522"/>
      <c r="BJ672" s="13"/>
      <c r="BK672" s="13"/>
      <c r="BL672" s="13"/>
      <c r="BM672" s="13"/>
      <c r="BN672" s="13"/>
      <c r="BO672" s="13"/>
      <c r="BP672" s="13"/>
    </row>
    <row r="673" spans="34:68" ht="20.100000000000001" customHeight="1">
      <c r="AH673" s="5"/>
      <c r="AI673" s="5"/>
      <c r="AJ673" s="501" t="s">
        <v>24</v>
      </c>
      <c r="AK673" s="503"/>
      <c r="AL673" s="507" t="s">
        <v>208</v>
      </c>
      <c r="AM673" s="505"/>
      <c r="AN673" s="505"/>
      <c r="AO673" s="505"/>
      <c r="AP673" s="505"/>
      <c r="AQ673" s="505"/>
      <c r="AR673" s="505"/>
      <c r="AS673" s="505"/>
      <c r="AT673" s="505"/>
      <c r="AU673" s="506"/>
      <c r="AV673" s="501"/>
      <c r="AW673" s="503"/>
      <c r="AX673" s="520"/>
      <c r="AY673" s="521"/>
      <c r="AZ673" s="521"/>
      <c r="BA673" s="521"/>
      <c r="BB673" s="521"/>
      <c r="BC673" s="521"/>
      <c r="BD673" s="521"/>
      <c r="BE673" s="521"/>
      <c r="BF673" s="521"/>
      <c r="BG673" s="521"/>
      <c r="BH673" s="521"/>
      <c r="BI673" s="522"/>
      <c r="BJ673" s="13"/>
      <c r="BK673" s="13"/>
      <c r="BL673" s="13"/>
      <c r="BM673" s="13"/>
      <c r="BN673" s="13"/>
      <c r="BO673" s="13"/>
      <c r="BP673" s="13"/>
    </row>
    <row r="674" spans="34:68" ht="20.100000000000001" customHeight="1">
      <c r="AH674" s="5"/>
      <c r="AI674" s="5"/>
      <c r="AJ674" s="501" t="s">
        <v>25</v>
      </c>
      <c r="AK674" s="503"/>
      <c r="AL674" s="507" t="s">
        <v>209</v>
      </c>
      <c r="AM674" s="505"/>
      <c r="AN674" s="505"/>
      <c r="AO674" s="505"/>
      <c r="AP674" s="505"/>
      <c r="AQ674" s="505"/>
      <c r="AR674" s="505"/>
      <c r="AS674" s="505"/>
      <c r="AT674" s="505"/>
      <c r="AU674" s="506"/>
      <c r="AV674" s="501"/>
      <c r="AW674" s="503"/>
      <c r="AX674" s="501"/>
      <c r="AY674" s="502"/>
      <c r="AZ674" s="502"/>
      <c r="BA674" s="502"/>
      <c r="BB674" s="502"/>
      <c r="BC674" s="502"/>
      <c r="BD674" s="502"/>
      <c r="BE674" s="502"/>
      <c r="BF674" s="502"/>
      <c r="BG674" s="502"/>
      <c r="BH674" s="502"/>
      <c r="BI674" s="503"/>
      <c r="BJ674" s="13"/>
      <c r="BK674" s="13"/>
      <c r="BL674" s="13"/>
      <c r="BM674" s="13"/>
      <c r="BN674" s="13"/>
      <c r="BO674" s="13"/>
      <c r="BP674" s="13"/>
    </row>
    <row r="675" spans="34:68" ht="20.100000000000001" customHeight="1">
      <c r="AH675" s="5"/>
      <c r="AI675" s="5"/>
      <c r="AJ675" s="501" t="s">
        <v>26</v>
      </c>
      <c r="AK675" s="503"/>
      <c r="AL675" s="507" t="s">
        <v>210</v>
      </c>
      <c r="AM675" s="505"/>
      <c r="AN675" s="505"/>
      <c r="AO675" s="505"/>
      <c r="AP675" s="505"/>
      <c r="AQ675" s="505"/>
      <c r="AR675" s="505"/>
      <c r="AS675" s="505"/>
      <c r="AT675" s="505"/>
      <c r="AU675" s="506"/>
      <c r="AV675" s="501"/>
      <c r="AW675" s="503"/>
      <c r="AX675" s="495"/>
      <c r="AY675" s="496"/>
      <c r="AZ675" s="496"/>
      <c r="BA675" s="496"/>
      <c r="BB675" s="496"/>
      <c r="BC675" s="496"/>
      <c r="BD675" s="496"/>
      <c r="BE675" s="496"/>
      <c r="BF675" s="496"/>
      <c r="BG675" s="496"/>
      <c r="BH675" s="496"/>
      <c r="BI675" s="497"/>
      <c r="BJ675" s="13"/>
      <c r="BK675" s="13"/>
      <c r="BL675" s="13"/>
      <c r="BM675" s="13"/>
      <c r="BN675" s="13"/>
      <c r="BO675" s="13"/>
      <c r="BP675" s="13"/>
    </row>
    <row r="676" spans="34:68" ht="20.100000000000001" customHeight="1">
      <c r="AH676" s="5"/>
      <c r="AI676" s="5"/>
      <c r="AJ676" s="501" t="s">
        <v>27</v>
      </c>
      <c r="AK676" s="503"/>
      <c r="AL676" s="507" t="s">
        <v>211</v>
      </c>
      <c r="AM676" s="505"/>
      <c r="AN676" s="505"/>
      <c r="AO676" s="505"/>
      <c r="AP676" s="505"/>
      <c r="AQ676" s="505"/>
      <c r="AR676" s="505"/>
      <c r="AS676" s="505"/>
      <c r="AT676" s="505"/>
      <c r="AU676" s="506"/>
      <c r="AV676" s="501"/>
      <c r="AW676" s="503"/>
      <c r="AX676" s="495"/>
      <c r="AY676" s="496"/>
      <c r="AZ676" s="496"/>
      <c r="BA676" s="496"/>
      <c r="BB676" s="496"/>
      <c r="BC676" s="496"/>
      <c r="BD676" s="496"/>
      <c r="BE676" s="496"/>
      <c r="BF676" s="496"/>
      <c r="BG676" s="496"/>
      <c r="BH676" s="496"/>
      <c r="BI676" s="497"/>
      <c r="BJ676" s="13"/>
      <c r="BK676" s="13"/>
      <c r="BL676" s="13"/>
      <c r="BM676" s="13"/>
      <c r="BN676" s="13"/>
      <c r="BO676" s="13"/>
      <c r="BP676" s="13"/>
    </row>
    <row r="677" spans="34:68" ht="20.100000000000001" customHeight="1">
      <c r="AH677" s="5"/>
      <c r="AI677" s="5"/>
      <c r="AJ677" s="4"/>
      <c r="AK677" s="4"/>
      <c r="AL677" s="5"/>
      <c r="AM677" s="5"/>
      <c r="AN677" s="5"/>
      <c r="AO677" s="5"/>
      <c r="AP677" s="5"/>
      <c r="AQ677" s="5"/>
      <c r="AR677" s="5"/>
      <c r="AS677" s="5"/>
      <c r="AT677" s="5"/>
      <c r="AU677" s="5"/>
      <c r="AV677" s="4"/>
      <c r="AW677" s="4"/>
      <c r="AX677" s="4"/>
      <c r="AY677" s="4"/>
      <c r="AZ677" s="4"/>
      <c r="BA677" s="4"/>
      <c r="BB677" s="4"/>
      <c r="BC677" s="4"/>
      <c r="BD677" s="4"/>
      <c r="BE677" s="4"/>
      <c r="BF677" s="4"/>
      <c r="BG677" s="4"/>
      <c r="BH677" s="4"/>
      <c r="BI677" s="4"/>
      <c r="BJ677" s="13"/>
      <c r="BK677" s="13"/>
      <c r="BL677" s="13"/>
      <c r="BM677" s="13"/>
      <c r="BN677" s="13"/>
      <c r="BO677" s="13"/>
      <c r="BP677" s="13"/>
    </row>
    <row r="678" spans="34:68" ht="20.100000000000001" customHeight="1">
      <c r="AH678" s="5"/>
      <c r="AI678" s="5"/>
      <c r="AJ678" s="53" t="s">
        <v>28</v>
      </c>
      <c r="AK678" s="508" t="s">
        <v>29</v>
      </c>
      <c r="AL678" s="508"/>
      <c r="AM678" s="508"/>
      <c r="AN678" s="508"/>
      <c r="AO678" s="29"/>
      <c r="AP678" s="13"/>
      <c r="AQ678" s="13"/>
      <c r="AR678" s="13"/>
      <c r="AS678" s="13"/>
      <c r="AT678" s="13"/>
      <c r="AU678" s="13"/>
      <c r="AV678" s="13"/>
      <c r="AW678" s="13"/>
      <c r="AX678" s="13"/>
      <c r="AY678" s="13"/>
      <c r="AZ678" s="13"/>
      <c r="BA678" s="13"/>
      <c r="BB678" s="13"/>
      <c r="BC678" s="13"/>
      <c r="BD678" s="13"/>
      <c r="BE678" s="13"/>
      <c r="BF678" s="13"/>
      <c r="BG678" s="13"/>
      <c r="BH678" s="13"/>
      <c r="BI678" s="13"/>
      <c r="BJ678" s="13"/>
      <c r="BK678" s="13"/>
      <c r="BL678" s="13"/>
      <c r="BM678" s="13"/>
      <c r="BN678" s="13"/>
      <c r="BO678" s="13"/>
      <c r="BP678" s="13"/>
    </row>
    <row r="679" spans="34:68" ht="20.100000000000001" customHeight="1">
      <c r="AH679" s="5"/>
      <c r="AI679" s="5"/>
      <c r="AJ679" s="1"/>
      <c r="AK679" s="29" t="s">
        <v>165</v>
      </c>
      <c r="AL679" s="515" t="s">
        <v>212</v>
      </c>
      <c r="AM679" s="515"/>
      <c r="AN679" s="515"/>
      <c r="AO679" s="515"/>
      <c r="AP679" s="515"/>
      <c r="AQ679" s="515"/>
      <c r="AR679" s="515"/>
      <c r="AS679" s="515"/>
      <c r="AT679" s="515"/>
      <c r="AU679" s="515"/>
      <c r="AV679" s="515"/>
      <c r="AW679" s="515"/>
      <c r="AX679" s="515"/>
      <c r="AY679" s="515"/>
      <c r="AZ679" s="515"/>
      <c r="BA679" s="515"/>
      <c r="BB679" s="515"/>
      <c r="BC679" s="515"/>
      <c r="BD679" s="515"/>
      <c r="BE679" s="515"/>
      <c r="BF679" s="515"/>
      <c r="BG679" s="515"/>
      <c r="BH679" s="515"/>
      <c r="BI679" s="515"/>
      <c r="BJ679" s="515"/>
      <c r="BK679" s="515"/>
      <c r="BL679" s="515"/>
      <c r="BM679" s="515"/>
      <c r="BN679" s="515"/>
      <c r="BO679" s="515"/>
      <c r="BP679" s="515"/>
    </row>
    <row r="680" spans="34:68" ht="20.100000000000001" customHeight="1">
      <c r="AH680" s="5"/>
      <c r="AI680" s="5"/>
      <c r="AJ680" s="1"/>
      <c r="AK680" s="29" t="s">
        <v>165</v>
      </c>
      <c r="AL680" s="515" t="s">
        <v>213</v>
      </c>
      <c r="AM680" s="515"/>
      <c r="AN680" s="515"/>
      <c r="AO680" s="515"/>
      <c r="AP680" s="515"/>
      <c r="AQ680" s="515"/>
      <c r="AR680" s="515"/>
      <c r="AS680" s="515"/>
      <c r="AT680" s="515"/>
      <c r="AU680" s="515"/>
      <c r="AV680" s="515"/>
      <c r="AW680" s="515"/>
      <c r="AX680" s="515"/>
      <c r="AY680" s="515"/>
      <c r="AZ680" s="515"/>
      <c r="BA680" s="515"/>
      <c r="BB680" s="515"/>
      <c r="BC680" s="515"/>
      <c r="BD680" s="515"/>
      <c r="BE680" s="515"/>
      <c r="BF680" s="515"/>
      <c r="BG680" s="515"/>
      <c r="BH680" s="515"/>
      <c r="BI680" s="515"/>
      <c r="BJ680" s="515"/>
      <c r="BK680" s="515"/>
      <c r="BL680" s="515"/>
      <c r="BM680" s="515"/>
      <c r="BN680" s="515"/>
      <c r="BO680" s="515"/>
      <c r="BP680" s="515"/>
    </row>
    <row r="681" spans="34:68" ht="20.100000000000001" customHeight="1">
      <c r="AH681" s="2"/>
      <c r="AI681" s="2"/>
      <c r="AJ681" s="1"/>
      <c r="AK681" s="1"/>
      <c r="AL681" s="508" t="s">
        <v>214</v>
      </c>
      <c r="AM681" s="508"/>
      <c r="AN681" s="508"/>
      <c r="AO681" s="508"/>
      <c r="AP681" s="508"/>
      <c r="AQ681" s="508"/>
      <c r="AR681" s="508"/>
      <c r="AS681" s="508"/>
      <c r="AT681" s="508"/>
      <c r="AU681" s="508"/>
      <c r="AV681" s="508"/>
      <c r="AW681" s="508"/>
      <c r="AX681" s="508"/>
      <c r="AY681" s="508"/>
      <c r="AZ681" s="508"/>
      <c r="BA681" s="508"/>
      <c r="BB681" s="508"/>
      <c r="BC681" s="508"/>
      <c r="BD681" s="508"/>
      <c r="BE681" s="508"/>
      <c r="BF681" s="508"/>
      <c r="BG681" s="508"/>
      <c r="BH681" s="508"/>
      <c r="BI681" s="508"/>
      <c r="BJ681" s="508"/>
      <c r="BK681" s="508"/>
      <c r="BL681" s="508"/>
      <c r="BM681" s="508"/>
      <c r="BN681" s="508"/>
      <c r="BO681" s="508"/>
      <c r="BP681" s="508"/>
    </row>
    <row r="682" spans="34:68" ht="20.100000000000001" customHeight="1">
      <c r="AH682" s="5"/>
      <c r="AI682" s="5"/>
      <c r="AJ682" s="1"/>
      <c r="AK682" s="1"/>
      <c r="AL682" s="508" t="s">
        <v>215</v>
      </c>
      <c r="AM682" s="508"/>
      <c r="AN682" s="508"/>
      <c r="AO682" s="508"/>
      <c r="AP682" s="508"/>
      <c r="AQ682" s="508"/>
      <c r="AR682" s="508"/>
      <c r="AS682" s="508"/>
      <c r="AT682" s="508"/>
      <c r="AU682" s="508"/>
      <c r="AV682" s="508"/>
      <c r="AW682" s="508"/>
      <c r="AX682" s="508"/>
      <c r="AY682" s="508"/>
      <c r="AZ682" s="508"/>
      <c r="BA682" s="508"/>
      <c r="BB682" s="508"/>
      <c r="BC682" s="508"/>
      <c r="BD682" s="508"/>
      <c r="BE682" s="508"/>
      <c r="BF682" s="508"/>
      <c r="BG682" s="508"/>
      <c r="BH682" s="508"/>
      <c r="BI682" s="508"/>
      <c r="BJ682" s="508"/>
      <c r="BK682" s="508"/>
      <c r="BL682" s="508"/>
      <c r="BM682" s="508"/>
      <c r="BN682" s="508"/>
      <c r="BO682" s="508"/>
      <c r="BP682" s="508"/>
    </row>
    <row r="683" spans="34:68" ht="20.100000000000001" customHeight="1">
      <c r="AH683" s="52"/>
      <c r="AI683" s="5"/>
      <c r="AJ683" s="1"/>
      <c r="AK683" s="1"/>
      <c r="AL683" s="1"/>
      <c r="AM683" s="1"/>
      <c r="AN683" s="1"/>
      <c r="AO683" s="1"/>
      <c r="AP683" s="1"/>
      <c r="AQ683" s="1"/>
      <c r="AR683" s="1"/>
      <c r="AS683" s="1"/>
      <c r="AT683" s="1"/>
      <c r="AU683" s="1"/>
      <c r="AV683" s="1"/>
      <c r="AW683" s="1"/>
      <c r="AX683" s="1"/>
      <c r="AY683" s="1"/>
      <c r="AZ683" s="1"/>
      <c r="BA683" s="1"/>
      <c r="BB683" s="1"/>
      <c r="BC683" s="1"/>
      <c r="BD683" s="1"/>
      <c r="BE683" s="1"/>
      <c r="BF683" s="1"/>
      <c r="BG683" s="1"/>
      <c r="BH683" s="1"/>
      <c r="BI683" s="1"/>
      <c r="BJ683" s="1"/>
      <c r="BK683" s="1"/>
      <c r="BL683" s="1"/>
      <c r="BM683" s="1"/>
      <c r="BN683" s="1"/>
      <c r="BO683" s="1"/>
      <c r="BP683" s="1"/>
    </row>
    <row r="684" spans="34:68" ht="20.100000000000001" customHeight="1">
      <c r="AH684" s="4"/>
      <c r="AI684" s="4"/>
      <c r="AJ684" s="53" t="s">
        <v>30</v>
      </c>
      <c r="AK684" s="516" t="s">
        <v>216</v>
      </c>
      <c r="AL684" s="516"/>
      <c r="AM684" s="516"/>
      <c r="AN684" s="516"/>
      <c r="AO684" s="516"/>
      <c r="AP684" s="516"/>
      <c r="AQ684" s="516"/>
      <c r="AR684" s="516"/>
      <c r="AS684" s="516"/>
      <c r="AT684" s="516"/>
      <c r="AU684" s="516"/>
      <c r="AV684" s="516"/>
      <c r="AW684" s="516"/>
      <c r="AX684" s="516"/>
      <c r="AY684" s="516"/>
      <c r="AZ684" s="516"/>
      <c r="BA684" s="516"/>
      <c r="BB684" s="516"/>
      <c r="BC684" s="516"/>
      <c r="BD684" s="516"/>
      <c r="BE684" s="516"/>
      <c r="BF684" s="516"/>
      <c r="BG684" s="516"/>
      <c r="BH684" s="516"/>
      <c r="BI684" s="516"/>
      <c r="BJ684" s="516"/>
      <c r="BK684" s="516"/>
      <c r="BL684" s="516"/>
      <c r="BM684" s="516"/>
      <c r="BN684" s="516"/>
      <c r="BO684" s="516"/>
      <c r="BP684" s="516"/>
    </row>
    <row r="685" spans="34:68" ht="20.100000000000001" customHeight="1">
      <c r="AH685" s="4"/>
      <c r="AI685" s="4"/>
      <c r="AJ685" s="1"/>
      <c r="AK685" s="516"/>
      <c r="AL685" s="516"/>
      <c r="AM685" s="516"/>
      <c r="AN685" s="516"/>
      <c r="AO685" s="516"/>
      <c r="AP685" s="516"/>
      <c r="AQ685" s="516"/>
      <c r="AR685" s="516"/>
      <c r="AS685" s="516"/>
      <c r="AT685" s="516"/>
      <c r="AU685" s="516"/>
      <c r="AV685" s="516"/>
      <c r="AW685" s="516"/>
      <c r="AX685" s="516"/>
      <c r="AY685" s="516"/>
      <c r="AZ685" s="516"/>
      <c r="BA685" s="516"/>
      <c r="BB685" s="516"/>
      <c r="BC685" s="516"/>
      <c r="BD685" s="516"/>
      <c r="BE685" s="516"/>
      <c r="BF685" s="516"/>
      <c r="BG685" s="516"/>
      <c r="BH685" s="516"/>
      <c r="BI685" s="516"/>
      <c r="BJ685" s="516"/>
      <c r="BK685" s="516"/>
      <c r="BL685" s="516"/>
      <c r="BM685" s="516"/>
      <c r="BN685" s="516"/>
      <c r="BO685" s="516"/>
      <c r="BP685" s="516"/>
    </row>
    <row r="686" spans="34:68" ht="20.100000000000001" customHeight="1">
      <c r="AH686" s="4"/>
      <c r="AI686" s="4"/>
      <c r="AJ686" s="1"/>
      <c r="AK686" s="1"/>
      <c r="AL686" s="1"/>
      <c r="AM686" s="1"/>
      <c r="AN686" s="1"/>
      <c r="AO686" s="1"/>
      <c r="AP686" s="1"/>
      <c r="AQ686" s="1"/>
      <c r="AR686" s="1"/>
      <c r="AS686" s="1"/>
      <c r="AT686" s="1"/>
      <c r="AU686" s="1"/>
      <c r="AV686" s="1"/>
      <c r="AW686" s="1"/>
      <c r="AX686" s="1"/>
      <c r="AY686" s="1"/>
      <c r="AZ686" s="1"/>
      <c r="BA686" s="1"/>
      <c r="BB686" s="1"/>
      <c r="BC686" s="1"/>
      <c r="BD686" s="1"/>
      <c r="BE686" s="1"/>
      <c r="BF686" s="1"/>
      <c r="BG686" s="1"/>
      <c r="BH686" s="1"/>
      <c r="BI686" s="1"/>
      <c r="BJ686" s="1"/>
      <c r="BK686" s="1"/>
      <c r="BL686" s="1"/>
      <c r="BM686" s="1"/>
      <c r="BN686" s="1"/>
      <c r="BO686" s="1"/>
      <c r="BP686" s="1"/>
    </row>
    <row r="687" spans="34:68" ht="20.100000000000001" customHeight="1">
      <c r="AH687" s="4"/>
      <c r="AI687" s="4"/>
      <c r="AJ687" s="53" t="s">
        <v>31</v>
      </c>
      <c r="AK687" s="516" t="s">
        <v>32</v>
      </c>
      <c r="AL687" s="516"/>
      <c r="AM687" s="516"/>
      <c r="AN687" s="516"/>
      <c r="AO687" s="516"/>
      <c r="AP687" s="516"/>
      <c r="AQ687" s="516"/>
      <c r="AR687" s="516"/>
      <c r="AS687" s="516"/>
      <c r="AT687" s="516"/>
      <c r="AU687" s="516"/>
      <c r="AV687" s="516"/>
      <c r="AW687" s="516"/>
      <c r="AX687" s="516"/>
      <c r="AY687" s="516"/>
      <c r="AZ687" s="516"/>
      <c r="BA687" s="516"/>
      <c r="BB687" s="516"/>
      <c r="BC687" s="516"/>
      <c r="BD687" s="516"/>
      <c r="BE687" s="516"/>
      <c r="BF687" s="516"/>
      <c r="BG687" s="516"/>
      <c r="BH687" s="516"/>
      <c r="BI687" s="516"/>
      <c r="BJ687" s="516"/>
      <c r="BK687" s="516"/>
      <c r="BL687" s="516"/>
      <c r="BM687" s="516"/>
      <c r="BN687" s="516"/>
      <c r="BO687" s="516"/>
      <c r="BP687" s="516"/>
    </row>
    <row r="688" spans="34:68" ht="20.100000000000001" customHeight="1">
      <c r="AH688" s="4"/>
      <c r="AI688" s="4"/>
      <c r="AJ688" s="1"/>
      <c r="AK688" s="516"/>
      <c r="AL688" s="516"/>
      <c r="AM688" s="516"/>
      <c r="AN688" s="516"/>
      <c r="AO688" s="516"/>
      <c r="AP688" s="516"/>
      <c r="AQ688" s="516"/>
      <c r="AR688" s="516"/>
      <c r="AS688" s="516"/>
      <c r="AT688" s="516"/>
      <c r="AU688" s="516"/>
      <c r="AV688" s="516"/>
      <c r="AW688" s="516"/>
      <c r="AX688" s="516"/>
      <c r="AY688" s="516"/>
      <c r="AZ688" s="516"/>
      <c r="BA688" s="516"/>
      <c r="BB688" s="516"/>
      <c r="BC688" s="516"/>
      <c r="BD688" s="516"/>
      <c r="BE688" s="516"/>
      <c r="BF688" s="516"/>
      <c r="BG688" s="516"/>
      <c r="BH688" s="516"/>
      <c r="BI688" s="516"/>
      <c r="BJ688" s="516"/>
      <c r="BK688" s="516"/>
      <c r="BL688" s="516"/>
      <c r="BM688" s="516"/>
      <c r="BN688" s="516"/>
      <c r="BO688" s="516"/>
      <c r="BP688" s="516"/>
    </row>
    <row r="689" spans="34:68" ht="20.100000000000001" customHeight="1">
      <c r="AH689" s="4"/>
      <c r="AI689" s="4"/>
      <c r="AJ689" s="1"/>
      <c r="AK689" s="13"/>
      <c r="AL689" s="13"/>
      <c r="AM689" s="13"/>
      <c r="AN689" s="13"/>
      <c r="AO689" s="13"/>
      <c r="AP689" s="13"/>
      <c r="AQ689" s="13"/>
      <c r="AR689" s="13"/>
      <c r="AS689" s="13"/>
      <c r="AT689" s="13"/>
      <c r="AU689" s="13"/>
      <c r="AV689" s="13"/>
      <c r="AW689" s="13"/>
      <c r="AX689" s="13"/>
      <c r="AY689" s="13"/>
      <c r="AZ689" s="13"/>
      <c r="BA689" s="13"/>
      <c r="BB689" s="13"/>
      <c r="BC689" s="13"/>
      <c r="BD689" s="13"/>
      <c r="BE689" s="13"/>
      <c r="BF689" s="13"/>
      <c r="BG689" s="13"/>
      <c r="BH689" s="13"/>
      <c r="BI689" s="13"/>
      <c r="BJ689" s="13"/>
      <c r="BK689" s="13"/>
      <c r="BL689" s="13"/>
      <c r="BM689" s="13"/>
      <c r="BN689" s="13"/>
      <c r="BO689" s="13"/>
      <c r="BP689" s="13"/>
    </row>
    <row r="690" spans="34:68" ht="20.100000000000001" customHeight="1">
      <c r="AH690" s="4"/>
      <c r="AI690" s="4"/>
      <c r="AJ690" s="508" t="s">
        <v>217</v>
      </c>
      <c r="AK690" s="508"/>
      <c r="AL690" s="508"/>
      <c r="AM690" s="508"/>
      <c r="AN690" s="508"/>
      <c r="AO690" s="508"/>
      <c r="AP690" s="13"/>
      <c r="AQ690" s="13"/>
      <c r="AR690" s="13"/>
      <c r="AS690" s="13"/>
      <c r="AT690" s="13"/>
      <c r="AU690" s="13"/>
      <c r="AV690" s="13"/>
      <c r="AW690" s="13"/>
      <c r="AX690" s="13"/>
      <c r="AY690" s="13"/>
      <c r="AZ690" s="13"/>
      <c r="BA690" s="13"/>
      <c r="BB690" s="13"/>
      <c r="BC690" s="13"/>
      <c r="BD690" s="13"/>
      <c r="BE690" s="13"/>
      <c r="BF690" s="13"/>
      <c r="BG690" s="13"/>
      <c r="BH690" s="13"/>
      <c r="BI690" s="13"/>
      <c r="BJ690" s="13"/>
      <c r="BK690" s="13"/>
      <c r="BL690" s="13"/>
      <c r="BM690" s="13"/>
      <c r="BN690" s="13"/>
      <c r="BO690" s="13"/>
      <c r="BP690" s="13"/>
    </row>
    <row r="691" spans="34:68" ht="20.100000000000001" customHeight="1">
      <c r="AH691" s="4"/>
      <c r="AI691" s="4"/>
      <c r="AJ691" s="53" t="s">
        <v>33</v>
      </c>
      <c r="AK691" s="516" t="s">
        <v>218</v>
      </c>
      <c r="AL691" s="516"/>
      <c r="AM691" s="516"/>
      <c r="AN691" s="516"/>
      <c r="AO691" s="516"/>
      <c r="AP691" s="516"/>
      <c r="AQ691" s="516"/>
      <c r="AR691" s="516"/>
      <c r="AS691" s="516"/>
      <c r="AT691" s="516"/>
      <c r="AU691" s="516"/>
      <c r="AV691" s="516"/>
      <c r="AW691" s="516"/>
      <c r="AX691" s="516"/>
      <c r="AY691" s="516"/>
      <c r="AZ691" s="516"/>
      <c r="BA691" s="516"/>
      <c r="BB691" s="516"/>
      <c r="BC691" s="516"/>
      <c r="BD691" s="516"/>
      <c r="BE691" s="516"/>
      <c r="BF691" s="516"/>
      <c r="BG691" s="516"/>
      <c r="BH691" s="516"/>
      <c r="BI691" s="516"/>
      <c r="BJ691" s="516"/>
      <c r="BK691" s="516"/>
      <c r="BL691" s="516"/>
      <c r="BM691" s="516"/>
      <c r="BN691" s="516"/>
      <c r="BO691" s="516"/>
      <c r="BP691" s="516"/>
    </row>
    <row r="692" spans="34:68" ht="20.100000000000001" customHeight="1">
      <c r="AH692" s="50"/>
      <c r="AI692" s="50"/>
      <c r="AJ692" s="1"/>
      <c r="AK692" s="516"/>
      <c r="AL692" s="516"/>
      <c r="AM692" s="516"/>
      <c r="AN692" s="516"/>
      <c r="AO692" s="516"/>
      <c r="AP692" s="516"/>
      <c r="AQ692" s="516"/>
      <c r="AR692" s="516"/>
      <c r="AS692" s="516"/>
      <c r="AT692" s="516"/>
      <c r="AU692" s="516"/>
      <c r="AV692" s="516"/>
      <c r="AW692" s="516"/>
      <c r="AX692" s="516"/>
      <c r="AY692" s="516"/>
      <c r="AZ692" s="516"/>
      <c r="BA692" s="516"/>
      <c r="BB692" s="516"/>
      <c r="BC692" s="516"/>
      <c r="BD692" s="516"/>
      <c r="BE692" s="516"/>
      <c r="BF692" s="516"/>
      <c r="BG692" s="516"/>
      <c r="BH692" s="516"/>
      <c r="BI692" s="516"/>
      <c r="BJ692" s="516"/>
      <c r="BK692" s="516"/>
      <c r="BL692" s="516"/>
      <c r="BM692" s="516"/>
      <c r="BN692" s="516"/>
      <c r="BO692" s="516"/>
      <c r="BP692" s="516"/>
    </row>
    <row r="693" spans="34:68" ht="20.100000000000001" customHeight="1">
      <c r="AH693" s="50"/>
      <c r="AI693" s="50"/>
      <c r="AJ693" s="1"/>
      <c r="AK693" s="56"/>
      <c r="AL693" s="56"/>
      <c r="AM693" s="56"/>
      <c r="AN693" s="56"/>
      <c r="AO693" s="56"/>
      <c r="AP693" s="56"/>
      <c r="AQ693" s="56"/>
      <c r="AR693" s="56"/>
      <c r="AS693" s="56"/>
      <c r="AT693" s="56"/>
      <c r="AU693" s="56"/>
      <c r="AV693" s="56"/>
      <c r="AW693" s="56"/>
      <c r="AX693" s="56"/>
      <c r="AY693" s="56"/>
      <c r="AZ693" s="56"/>
      <c r="BA693" s="56"/>
      <c r="BB693" s="56"/>
      <c r="BC693" s="56"/>
      <c r="BD693" s="56"/>
      <c r="BE693" s="56"/>
      <c r="BF693" s="56"/>
      <c r="BG693" s="56"/>
      <c r="BH693" s="56"/>
      <c r="BI693" s="56"/>
      <c r="BJ693" s="56"/>
      <c r="BK693" s="56"/>
      <c r="BL693" s="56"/>
      <c r="BM693" s="56"/>
      <c r="BN693" s="56"/>
      <c r="BO693" s="56"/>
      <c r="BP693" s="56"/>
    </row>
    <row r="694" spans="34:68" ht="20.100000000000001" customHeight="1">
      <c r="AH694" s="50"/>
      <c r="AI694" s="50"/>
      <c r="AJ694" s="1"/>
      <c r="AK694" s="56"/>
      <c r="AL694" s="56"/>
      <c r="AM694" s="56"/>
      <c r="AN694" s="56"/>
      <c r="AO694" s="56"/>
      <c r="AP694" s="56"/>
      <c r="AQ694" s="56"/>
      <c r="AR694" s="56"/>
      <c r="AS694" s="56"/>
      <c r="AT694" s="56"/>
      <c r="AU694" s="56"/>
      <c r="AV694" s="56"/>
      <c r="AW694" s="56"/>
      <c r="AX694" s="56"/>
      <c r="AY694" s="56"/>
      <c r="AZ694" s="56"/>
      <c r="BA694" s="56"/>
      <c r="BB694" s="56"/>
      <c r="BC694" s="56"/>
      <c r="BD694" s="56"/>
      <c r="BE694" s="56"/>
      <c r="BF694" s="56"/>
      <c r="BG694" s="56"/>
      <c r="BH694" s="56"/>
      <c r="BI694" s="56"/>
      <c r="BJ694" s="56"/>
      <c r="BK694" s="56"/>
      <c r="BL694" s="56"/>
      <c r="BM694" s="56"/>
      <c r="BN694" s="56"/>
      <c r="BO694" s="56"/>
      <c r="BP694" s="56"/>
    </row>
    <row r="695" spans="34:68" ht="20.100000000000001" customHeight="1">
      <c r="AH695" s="50"/>
      <c r="AI695" s="50"/>
      <c r="AJ695" s="1"/>
      <c r="AK695" s="56"/>
      <c r="AL695" s="56"/>
      <c r="AM695" s="56"/>
      <c r="AN695" s="56"/>
      <c r="AO695" s="56"/>
      <c r="AP695" s="56"/>
      <c r="AQ695" s="56"/>
      <c r="AR695" s="56"/>
      <c r="AS695" s="56"/>
      <c r="AT695" s="56"/>
      <c r="AU695" s="56"/>
      <c r="AV695" s="56"/>
      <c r="AW695" s="56"/>
      <c r="AX695" s="56"/>
      <c r="AY695" s="56"/>
      <c r="AZ695" s="56"/>
      <c r="BA695" s="56"/>
      <c r="BB695" s="56"/>
      <c r="BC695" s="56"/>
      <c r="BD695" s="56"/>
      <c r="BE695" s="56"/>
      <c r="BF695" s="56"/>
      <c r="BG695" s="56"/>
      <c r="BH695" s="56"/>
      <c r="BI695" s="56"/>
      <c r="BJ695" s="56"/>
      <c r="BK695" s="56"/>
      <c r="BL695" s="56"/>
      <c r="BM695" s="56"/>
      <c r="BN695" s="56"/>
      <c r="BO695" s="56"/>
      <c r="BP695" s="56"/>
    </row>
    <row r="696" spans="34:68" ht="20.100000000000001" customHeight="1">
      <c r="AH696" s="2"/>
      <c r="AI696" s="4"/>
      <c r="AJ696" s="53" t="s">
        <v>34</v>
      </c>
      <c r="AK696" s="508" t="s">
        <v>219</v>
      </c>
      <c r="AL696" s="508"/>
      <c r="AM696" s="508"/>
      <c r="AN696" s="508"/>
      <c r="AO696" s="508"/>
      <c r="AP696" s="508"/>
      <c r="AQ696" s="508"/>
      <c r="AR696" s="508"/>
      <c r="AS696" s="508"/>
      <c r="AT696" s="508"/>
      <c r="AU696" s="508"/>
      <c r="AV696" s="508"/>
      <c r="AW696" s="508"/>
      <c r="AX696" s="508"/>
      <c r="AY696" s="508"/>
      <c r="AZ696" s="508"/>
      <c r="BA696" s="508"/>
      <c r="BB696" s="508"/>
      <c r="BC696" s="508"/>
      <c r="BD696" s="508"/>
      <c r="BE696" s="508"/>
      <c r="BF696" s="508"/>
      <c r="BG696" s="508"/>
      <c r="BH696" s="508"/>
      <c r="BI696" s="508"/>
      <c r="BJ696" s="508"/>
      <c r="BK696" s="508"/>
      <c r="BL696" s="508"/>
      <c r="BM696" s="508"/>
      <c r="BN696" s="508"/>
      <c r="BO696" s="508"/>
      <c r="BP696" s="508"/>
    </row>
    <row r="697" spans="34:68" ht="20.100000000000001" customHeight="1">
      <c r="AH697" s="2"/>
      <c r="AI697" s="2"/>
      <c r="AJ697" s="1"/>
      <c r="AK697" s="29" t="s">
        <v>35</v>
      </c>
      <c r="AL697" s="515" t="s">
        <v>166</v>
      </c>
      <c r="AM697" s="515"/>
      <c r="AN697" s="515"/>
      <c r="AO697" s="515"/>
      <c r="AP697" s="515"/>
      <c r="AQ697" s="515"/>
      <c r="AR697" s="515"/>
      <c r="AS697" s="515"/>
      <c r="AT697" s="515"/>
      <c r="AU697" s="515"/>
      <c r="AV697" s="515"/>
      <c r="AW697" s="515"/>
      <c r="AX697" s="515"/>
      <c r="AY697" s="515"/>
      <c r="AZ697" s="515"/>
      <c r="BA697" s="515"/>
      <c r="BB697" s="515"/>
      <c r="BC697" s="515"/>
      <c r="BD697" s="515"/>
      <c r="BE697" s="515"/>
      <c r="BF697" s="515"/>
      <c r="BG697" s="515"/>
      <c r="BH697" s="515"/>
      <c r="BI697" s="515"/>
      <c r="BJ697" s="515"/>
      <c r="BK697" s="515"/>
      <c r="BL697" s="515"/>
      <c r="BM697" s="515"/>
      <c r="BN697" s="515"/>
      <c r="BO697" s="515"/>
      <c r="BP697" s="515"/>
    </row>
    <row r="698" spans="34:68" ht="20.100000000000001" customHeight="1">
      <c r="AH698" s="2"/>
      <c r="AI698" s="2"/>
      <c r="AJ698" s="1"/>
      <c r="AK698" s="29" t="s">
        <v>35</v>
      </c>
      <c r="AL698" s="516" t="s">
        <v>36</v>
      </c>
      <c r="AM698" s="516"/>
      <c r="AN698" s="516"/>
      <c r="AO698" s="516"/>
      <c r="AP698" s="516"/>
      <c r="AQ698" s="516"/>
      <c r="AR698" s="516"/>
      <c r="AS698" s="516"/>
      <c r="AT698" s="516"/>
      <c r="AU698" s="516"/>
      <c r="AV698" s="516"/>
      <c r="AW698" s="516"/>
      <c r="AX698" s="516"/>
      <c r="AY698" s="516"/>
      <c r="AZ698" s="516"/>
      <c r="BA698" s="516"/>
      <c r="BB698" s="516"/>
      <c r="BC698" s="516"/>
      <c r="BD698" s="516"/>
      <c r="BE698" s="516"/>
      <c r="BF698" s="516"/>
      <c r="BG698" s="516"/>
      <c r="BH698" s="516"/>
      <c r="BI698" s="516"/>
      <c r="BJ698" s="516"/>
      <c r="BK698" s="516"/>
      <c r="BL698" s="516"/>
      <c r="BM698" s="516"/>
      <c r="BN698" s="516"/>
      <c r="BO698" s="516"/>
      <c r="BP698" s="516"/>
    </row>
    <row r="699" spans="34:68" ht="20.100000000000001" customHeight="1">
      <c r="AH699" s="2"/>
      <c r="AI699" s="2"/>
      <c r="AJ699" s="1"/>
      <c r="AK699" s="1"/>
      <c r="AL699" s="516"/>
      <c r="AM699" s="516"/>
      <c r="AN699" s="516"/>
      <c r="AO699" s="516"/>
      <c r="AP699" s="516"/>
      <c r="AQ699" s="516"/>
      <c r="AR699" s="516"/>
      <c r="AS699" s="516"/>
      <c r="AT699" s="516"/>
      <c r="AU699" s="516"/>
      <c r="AV699" s="516"/>
      <c r="AW699" s="516"/>
      <c r="AX699" s="516"/>
      <c r="AY699" s="516"/>
      <c r="AZ699" s="516"/>
      <c r="BA699" s="516"/>
      <c r="BB699" s="516"/>
      <c r="BC699" s="516"/>
      <c r="BD699" s="516"/>
      <c r="BE699" s="516"/>
      <c r="BF699" s="516"/>
      <c r="BG699" s="516"/>
      <c r="BH699" s="516"/>
      <c r="BI699" s="516"/>
      <c r="BJ699" s="516"/>
      <c r="BK699" s="516"/>
      <c r="BL699" s="516"/>
      <c r="BM699" s="516"/>
      <c r="BN699" s="516"/>
      <c r="BO699" s="516"/>
      <c r="BP699" s="516"/>
    </row>
    <row r="700" spans="34:68" ht="20.100000000000001" customHeight="1">
      <c r="AH700" s="2"/>
      <c r="AI700" s="2"/>
      <c r="AJ700" s="1"/>
      <c r="AK700" s="29" t="s">
        <v>35</v>
      </c>
      <c r="AL700" s="515" t="s">
        <v>167</v>
      </c>
      <c r="AM700" s="515"/>
      <c r="AN700" s="515"/>
      <c r="AO700" s="515"/>
      <c r="AP700" s="515"/>
      <c r="AQ700" s="515"/>
      <c r="AR700" s="515"/>
      <c r="AS700" s="515"/>
      <c r="AT700" s="515"/>
      <c r="AU700" s="515"/>
      <c r="AV700" s="515"/>
      <c r="AW700" s="515"/>
      <c r="AX700" s="515"/>
      <c r="AY700" s="515"/>
      <c r="AZ700" s="515"/>
      <c r="BA700" s="515"/>
      <c r="BB700" s="515"/>
      <c r="BC700" s="515"/>
      <c r="BD700" s="515"/>
      <c r="BE700" s="515"/>
      <c r="BF700" s="515"/>
      <c r="BG700" s="515"/>
      <c r="BH700" s="515"/>
      <c r="BI700" s="515"/>
      <c r="BJ700" s="515"/>
      <c r="BK700" s="515"/>
      <c r="BL700" s="515"/>
      <c r="BM700" s="515"/>
      <c r="BN700" s="515"/>
      <c r="BO700" s="515"/>
      <c r="BP700" s="515"/>
    </row>
    <row r="701" spans="34:68" ht="20.100000000000001" customHeight="1">
      <c r="AH701" s="52"/>
      <c r="AI701" s="5"/>
      <c r="AJ701" s="1"/>
      <c r="AK701" s="29" t="s">
        <v>35</v>
      </c>
      <c r="AL701" s="508" t="s">
        <v>168</v>
      </c>
      <c r="AM701" s="508"/>
      <c r="AN701" s="508"/>
      <c r="AO701" s="508"/>
      <c r="AP701" s="508"/>
      <c r="AQ701" s="508"/>
      <c r="AR701" s="508"/>
      <c r="AS701" s="508"/>
      <c r="AT701" s="508"/>
      <c r="AU701" s="508"/>
      <c r="AV701" s="508"/>
      <c r="AW701" s="508"/>
      <c r="AX701" s="508"/>
      <c r="AY701" s="508"/>
      <c r="AZ701" s="508"/>
      <c r="BA701" s="508"/>
      <c r="BB701" s="508"/>
      <c r="BC701" s="508"/>
      <c r="BD701" s="508"/>
      <c r="BE701" s="508"/>
      <c r="BF701" s="508"/>
      <c r="BG701" s="508"/>
      <c r="BH701" s="508"/>
      <c r="BI701" s="508"/>
      <c r="BJ701" s="508"/>
      <c r="BK701" s="508"/>
      <c r="BL701" s="508"/>
      <c r="BM701" s="508"/>
      <c r="BN701" s="508"/>
      <c r="BO701" s="508"/>
      <c r="BP701" s="508"/>
    </row>
    <row r="702" spans="34:68" ht="20.100000000000001" customHeight="1">
      <c r="AH702" s="5"/>
      <c r="AI702" s="2"/>
      <c r="AJ702" s="1"/>
      <c r="AK702" s="29" t="s">
        <v>35</v>
      </c>
      <c r="AL702" s="508" t="s">
        <v>169</v>
      </c>
      <c r="AM702" s="508"/>
      <c r="AN702" s="508"/>
      <c r="AO702" s="508"/>
      <c r="AP702" s="508"/>
      <c r="AQ702" s="508"/>
      <c r="AR702" s="508"/>
      <c r="AS702" s="508"/>
      <c r="AT702" s="508"/>
      <c r="AU702" s="508"/>
      <c r="AV702" s="508"/>
      <c r="AW702" s="508"/>
      <c r="AX702" s="508"/>
      <c r="AY702" s="508"/>
      <c r="AZ702" s="508"/>
      <c r="BA702" s="508"/>
      <c r="BB702" s="508"/>
      <c r="BC702" s="508"/>
      <c r="BD702" s="508"/>
      <c r="BE702" s="508"/>
      <c r="BF702" s="508"/>
      <c r="BG702" s="508"/>
      <c r="BH702" s="508"/>
      <c r="BI702" s="508"/>
      <c r="BJ702" s="508"/>
      <c r="BK702" s="508"/>
      <c r="BL702" s="508"/>
      <c r="BM702" s="508"/>
      <c r="BN702" s="508"/>
      <c r="BO702" s="508"/>
      <c r="BP702" s="508"/>
    </row>
    <row r="703" spans="34:68" ht="20.100000000000001" customHeight="1">
      <c r="AH703" s="2"/>
      <c r="AI703" s="2"/>
      <c r="AJ703" s="13"/>
      <c r="AK703" s="13"/>
      <c r="AL703" s="13"/>
      <c r="AM703" s="13"/>
      <c r="AN703" s="13"/>
      <c r="AO703" s="13"/>
      <c r="AP703" s="13"/>
      <c r="AQ703" s="13"/>
      <c r="AR703" s="13"/>
      <c r="AS703" s="13"/>
      <c r="AT703" s="13"/>
      <c r="AU703" s="13"/>
      <c r="AV703" s="13"/>
      <c r="AW703" s="13"/>
      <c r="AX703" s="13"/>
      <c r="AY703" s="13"/>
      <c r="AZ703" s="13"/>
      <c r="BA703" s="13"/>
      <c r="BB703" s="13"/>
      <c r="BC703" s="13"/>
      <c r="BD703" s="13"/>
      <c r="BE703" s="13"/>
      <c r="BF703" s="13"/>
      <c r="BG703" s="13"/>
      <c r="BH703" s="13"/>
      <c r="BI703" s="13"/>
      <c r="BJ703" s="13"/>
      <c r="BK703" s="13"/>
      <c r="BL703" s="13"/>
      <c r="BM703" s="13"/>
      <c r="BN703" s="13"/>
      <c r="BO703" s="13"/>
      <c r="BP703" s="13"/>
    </row>
    <row r="704" spans="34:68" ht="20.100000000000001" customHeight="1">
      <c r="AH704" s="5"/>
      <c r="AI704" s="5"/>
      <c r="AJ704" s="53" t="s">
        <v>37</v>
      </c>
      <c r="AK704" s="515" t="s">
        <v>38</v>
      </c>
      <c r="AL704" s="515"/>
      <c r="AM704" s="515"/>
      <c r="AN704" s="515"/>
      <c r="AO704" s="515"/>
      <c r="AP704" s="515"/>
      <c r="AQ704" s="515"/>
      <c r="AR704" s="515"/>
      <c r="AS704" s="515"/>
      <c r="AT704" s="515"/>
      <c r="AU704" s="515"/>
      <c r="AV704" s="515"/>
      <c r="AW704" s="515"/>
      <c r="AX704" s="515"/>
      <c r="AY704" s="515"/>
      <c r="AZ704" s="515"/>
      <c r="BA704" s="515"/>
      <c r="BB704" s="515"/>
      <c r="BC704" s="515"/>
      <c r="BD704" s="515"/>
      <c r="BE704" s="515"/>
      <c r="BF704" s="515"/>
      <c r="BG704" s="515"/>
      <c r="BH704" s="515"/>
      <c r="BI704" s="515"/>
      <c r="BJ704" s="515"/>
      <c r="BK704" s="515"/>
      <c r="BL704" s="515"/>
      <c r="BM704" s="515"/>
      <c r="BN704" s="515"/>
      <c r="BO704" s="515"/>
      <c r="BP704" s="515"/>
    </row>
    <row r="705" spans="34:68" ht="20.100000000000001" customHeight="1">
      <c r="AH705" s="52"/>
      <c r="AI705" s="5"/>
      <c r="AJ705" s="1"/>
      <c r="AK705" s="1"/>
      <c r="AL705" s="1"/>
      <c r="AM705" s="1"/>
      <c r="AN705" s="1"/>
      <c r="AO705" s="1"/>
      <c r="AP705" s="1"/>
      <c r="AQ705" s="1"/>
      <c r="AR705" s="1"/>
      <c r="AS705" s="1"/>
      <c r="AT705" s="1"/>
      <c r="AU705" s="1"/>
      <c r="AV705" s="1"/>
      <c r="AW705" s="1"/>
      <c r="AX705" s="1"/>
      <c r="AY705" s="1"/>
      <c r="AZ705" s="1"/>
      <c r="BA705" s="1"/>
      <c r="BB705" s="1"/>
      <c r="BC705" s="1"/>
      <c r="BD705" s="1"/>
      <c r="BE705" s="1"/>
      <c r="BF705" s="1"/>
      <c r="BG705" s="1"/>
      <c r="BH705" s="1"/>
      <c r="BI705" s="1"/>
      <c r="BJ705" s="1"/>
      <c r="BK705" s="1"/>
      <c r="BL705" s="1"/>
      <c r="BM705" s="1"/>
      <c r="BN705" s="1"/>
      <c r="BO705" s="1"/>
      <c r="BP705" s="1"/>
    </row>
    <row r="706" spans="34:68" ht="20.100000000000001" customHeight="1">
      <c r="AH706" s="52"/>
      <c r="AI706" s="5"/>
      <c r="AJ706" s="508" t="s">
        <v>220</v>
      </c>
      <c r="AK706" s="508"/>
      <c r="AL706" s="508"/>
      <c r="AM706" s="508"/>
      <c r="AN706" s="13"/>
      <c r="AO706" s="13"/>
      <c r="AP706" s="13"/>
      <c r="AQ706" s="13"/>
      <c r="AR706" s="13"/>
      <c r="AS706" s="13"/>
      <c r="AT706" s="13"/>
      <c r="AU706" s="13"/>
      <c r="AV706" s="13"/>
      <c r="AW706" s="13"/>
      <c r="AX706" s="13"/>
      <c r="AY706" s="13"/>
      <c r="AZ706" s="13"/>
      <c r="BA706" s="13"/>
      <c r="BB706" s="13"/>
      <c r="BC706" s="13"/>
      <c r="BD706" s="13"/>
      <c r="BE706" s="13"/>
      <c r="BF706" s="13"/>
      <c r="BG706" s="13"/>
      <c r="BH706" s="13"/>
      <c r="BI706" s="13"/>
      <c r="BJ706" s="13"/>
      <c r="BK706" s="13"/>
      <c r="BL706" s="13"/>
      <c r="BM706" s="13"/>
      <c r="BN706" s="13"/>
      <c r="BO706" s="13"/>
      <c r="BP706" s="13"/>
    </row>
    <row r="707" spans="34:68" ht="20.100000000000001" customHeight="1">
      <c r="AH707" s="52"/>
      <c r="AI707" s="5"/>
      <c r="AJ707" s="53" t="s">
        <v>39</v>
      </c>
      <c r="AK707" s="516" t="s">
        <v>221</v>
      </c>
      <c r="AL707" s="516"/>
      <c r="AM707" s="516"/>
      <c r="AN707" s="516"/>
      <c r="AO707" s="516"/>
      <c r="AP707" s="516"/>
      <c r="AQ707" s="516"/>
      <c r="AR707" s="516"/>
      <c r="AS707" s="516"/>
      <c r="AT707" s="516"/>
      <c r="AU707" s="516"/>
      <c r="AV707" s="516"/>
      <c r="AW707" s="516"/>
      <c r="AX707" s="516"/>
      <c r="AY707" s="516"/>
      <c r="AZ707" s="516"/>
      <c r="BA707" s="516"/>
      <c r="BB707" s="516"/>
      <c r="BC707" s="516"/>
      <c r="BD707" s="516"/>
      <c r="BE707" s="516"/>
      <c r="BF707" s="516"/>
      <c r="BG707" s="516"/>
      <c r="BH707" s="516"/>
      <c r="BI707" s="516"/>
      <c r="BJ707" s="516"/>
      <c r="BK707" s="516"/>
      <c r="BL707" s="516"/>
      <c r="BM707" s="516"/>
      <c r="BN707" s="516"/>
      <c r="BO707" s="516"/>
      <c r="BP707" s="516"/>
    </row>
    <row r="708" spans="34:68" ht="20.100000000000001" customHeight="1">
      <c r="AH708" s="2"/>
      <c r="AI708" s="5"/>
      <c r="AJ708" s="13"/>
      <c r="AK708" s="516"/>
      <c r="AL708" s="516"/>
      <c r="AM708" s="516"/>
      <c r="AN708" s="516"/>
      <c r="AO708" s="516"/>
      <c r="AP708" s="516"/>
      <c r="AQ708" s="516"/>
      <c r="AR708" s="516"/>
      <c r="AS708" s="516"/>
      <c r="AT708" s="516"/>
      <c r="AU708" s="516"/>
      <c r="AV708" s="516"/>
      <c r="AW708" s="516"/>
      <c r="AX708" s="516"/>
      <c r="AY708" s="516"/>
      <c r="AZ708" s="516"/>
      <c r="BA708" s="516"/>
      <c r="BB708" s="516"/>
      <c r="BC708" s="516"/>
      <c r="BD708" s="516"/>
      <c r="BE708" s="516"/>
      <c r="BF708" s="516"/>
      <c r="BG708" s="516"/>
      <c r="BH708" s="516"/>
      <c r="BI708" s="516"/>
      <c r="BJ708" s="516"/>
      <c r="BK708" s="516"/>
      <c r="BL708" s="516"/>
      <c r="BM708" s="516"/>
      <c r="BN708" s="516"/>
      <c r="BO708" s="516"/>
      <c r="BP708" s="516"/>
    </row>
    <row r="709" spans="34:68" ht="20.100000000000001" customHeight="1">
      <c r="AH709" s="5"/>
      <c r="AI709" s="5"/>
      <c r="AJ709" s="13"/>
      <c r="AK709" s="13"/>
      <c r="AL709" s="13"/>
      <c r="AM709" s="13"/>
      <c r="AN709" s="13"/>
      <c r="AO709" s="13"/>
      <c r="AP709" s="13"/>
      <c r="AQ709" s="13"/>
      <c r="AR709" s="13"/>
      <c r="AS709" s="13"/>
      <c r="AT709" s="13"/>
      <c r="AU709" s="13"/>
      <c r="AV709" s="13"/>
      <c r="AW709" s="13"/>
      <c r="AX709" s="13"/>
      <c r="AY709" s="13"/>
      <c r="AZ709" s="13"/>
      <c r="BA709" s="13"/>
      <c r="BB709" s="13"/>
      <c r="BC709" s="13"/>
      <c r="BD709" s="13"/>
      <c r="BE709" s="13"/>
      <c r="BF709" s="13"/>
      <c r="BG709" s="13"/>
      <c r="BH709" s="13"/>
      <c r="BI709" s="13"/>
      <c r="BJ709" s="13"/>
      <c r="BK709" s="13"/>
      <c r="BL709" s="13"/>
      <c r="BM709" s="13"/>
      <c r="BN709" s="13"/>
      <c r="BO709" s="13"/>
      <c r="BP709" s="13"/>
    </row>
    <row r="710" spans="34:68" ht="20.100000000000001" customHeight="1">
      <c r="AH710" s="52"/>
      <c r="AI710" s="5"/>
      <c r="AJ710" s="515" t="s">
        <v>222</v>
      </c>
      <c r="AK710" s="515"/>
      <c r="AL710" s="515"/>
      <c r="AM710" s="515"/>
      <c r="AN710" s="515"/>
      <c r="AO710" s="515"/>
      <c r="AP710" s="515"/>
      <c r="AQ710" s="13"/>
      <c r="AR710" s="13"/>
      <c r="AS710" s="13"/>
      <c r="AT710" s="13"/>
      <c r="AU710" s="13"/>
      <c r="AV710" s="13"/>
      <c r="AW710" s="13"/>
      <c r="AX710" s="13"/>
      <c r="AY710" s="13"/>
      <c r="AZ710" s="13"/>
      <c r="BA710" s="13"/>
      <c r="BB710" s="13"/>
      <c r="BC710" s="13"/>
      <c r="BD710" s="13"/>
      <c r="BE710" s="13"/>
      <c r="BF710" s="13"/>
      <c r="BG710" s="13"/>
      <c r="BH710" s="13"/>
      <c r="BI710" s="13"/>
      <c r="BJ710" s="13"/>
      <c r="BK710" s="13"/>
      <c r="BL710" s="13"/>
      <c r="BM710" s="13"/>
      <c r="BN710" s="13"/>
      <c r="BO710" s="13"/>
      <c r="BP710" s="13"/>
    </row>
    <row r="711" spans="34:68" ht="20.100000000000001" customHeight="1">
      <c r="AH711" s="2"/>
      <c r="AI711" s="5"/>
      <c r="AJ711" s="53" t="s">
        <v>40</v>
      </c>
      <c r="AK711" s="516" t="s">
        <v>223</v>
      </c>
      <c r="AL711" s="516"/>
      <c r="AM711" s="516"/>
      <c r="AN711" s="516"/>
      <c r="AO711" s="516"/>
      <c r="AP711" s="516"/>
      <c r="AQ711" s="516"/>
      <c r="AR711" s="516"/>
      <c r="AS711" s="516"/>
      <c r="AT711" s="516"/>
      <c r="AU711" s="516"/>
      <c r="AV711" s="516"/>
      <c r="AW711" s="516"/>
      <c r="AX711" s="516"/>
      <c r="AY711" s="516"/>
      <c r="AZ711" s="516"/>
      <c r="BA711" s="516"/>
      <c r="BB711" s="516"/>
      <c r="BC711" s="516"/>
      <c r="BD711" s="516"/>
      <c r="BE711" s="516"/>
      <c r="BF711" s="516"/>
      <c r="BG711" s="516"/>
      <c r="BH711" s="516"/>
      <c r="BI711" s="516"/>
      <c r="BJ711" s="516"/>
      <c r="BK711" s="516"/>
      <c r="BL711" s="516"/>
      <c r="BM711" s="516"/>
      <c r="BN711" s="516"/>
      <c r="BO711" s="516"/>
      <c r="BP711" s="516"/>
    </row>
    <row r="712" spans="34:68" ht="20.100000000000001" customHeight="1">
      <c r="AH712" s="5"/>
      <c r="AI712" s="5"/>
      <c r="AJ712" s="13" t="s">
        <v>41</v>
      </c>
      <c r="AK712" s="516"/>
      <c r="AL712" s="516"/>
      <c r="AM712" s="516"/>
      <c r="AN712" s="516"/>
      <c r="AO712" s="516"/>
      <c r="AP712" s="516"/>
      <c r="AQ712" s="516"/>
      <c r="AR712" s="516"/>
      <c r="AS712" s="516"/>
      <c r="AT712" s="516"/>
      <c r="AU712" s="516"/>
      <c r="AV712" s="516"/>
      <c r="AW712" s="516"/>
      <c r="AX712" s="516"/>
      <c r="AY712" s="516"/>
      <c r="AZ712" s="516"/>
      <c r="BA712" s="516"/>
      <c r="BB712" s="516"/>
      <c r="BC712" s="516"/>
      <c r="BD712" s="516"/>
      <c r="BE712" s="516"/>
      <c r="BF712" s="516"/>
      <c r="BG712" s="516"/>
      <c r="BH712" s="516"/>
      <c r="BI712" s="516"/>
      <c r="BJ712" s="516"/>
      <c r="BK712" s="516"/>
      <c r="BL712" s="516"/>
      <c r="BM712" s="516"/>
      <c r="BN712" s="516"/>
      <c r="BO712" s="516"/>
      <c r="BP712" s="516"/>
    </row>
    <row r="713" spans="34:68" ht="20.100000000000001" customHeight="1">
      <c r="AH713" s="5"/>
      <c r="AI713" s="5"/>
      <c r="AJ713" s="13" t="s">
        <v>41</v>
      </c>
      <c r="AK713" s="516"/>
      <c r="AL713" s="516"/>
      <c r="AM713" s="516"/>
      <c r="AN713" s="516"/>
      <c r="AO713" s="516"/>
      <c r="AP713" s="516"/>
      <c r="AQ713" s="516"/>
      <c r="AR713" s="516"/>
      <c r="AS713" s="516"/>
      <c r="AT713" s="516"/>
      <c r="AU713" s="516"/>
      <c r="AV713" s="516"/>
      <c r="AW713" s="516"/>
      <c r="AX713" s="516"/>
      <c r="AY713" s="516"/>
      <c r="AZ713" s="516"/>
      <c r="BA713" s="516"/>
      <c r="BB713" s="516"/>
      <c r="BC713" s="516"/>
      <c r="BD713" s="516"/>
      <c r="BE713" s="516"/>
      <c r="BF713" s="516"/>
      <c r="BG713" s="516"/>
      <c r="BH713" s="516"/>
      <c r="BI713" s="516"/>
      <c r="BJ713" s="516"/>
      <c r="BK713" s="516"/>
      <c r="BL713" s="516"/>
      <c r="BM713" s="516"/>
      <c r="BN713" s="516"/>
      <c r="BO713" s="516"/>
      <c r="BP713" s="516"/>
    </row>
    <row r="714" spans="34:68" ht="20.100000000000001" customHeight="1">
      <c r="AH714" s="52"/>
      <c r="AI714" s="5"/>
      <c r="AJ714" s="13"/>
      <c r="AK714" s="13"/>
      <c r="AL714" s="13"/>
      <c r="AM714" s="13"/>
      <c r="AN714" s="13"/>
      <c r="AO714" s="13"/>
      <c r="AP714" s="13"/>
      <c r="AQ714" s="13"/>
      <c r="AR714" s="13"/>
      <c r="AS714" s="13"/>
      <c r="AT714" s="13"/>
      <c r="AU714" s="13"/>
      <c r="AV714" s="13"/>
      <c r="AW714" s="13"/>
      <c r="AX714" s="13"/>
      <c r="AY714" s="13"/>
      <c r="AZ714" s="13"/>
      <c r="BA714" s="13"/>
      <c r="BB714" s="13"/>
      <c r="BC714" s="13"/>
      <c r="BD714" s="13"/>
      <c r="BE714" s="13"/>
      <c r="BF714" s="13"/>
      <c r="BG714" s="13"/>
      <c r="BH714" s="13"/>
      <c r="BI714" s="13"/>
      <c r="BJ714" s="13"/>
      <c r="BK714" s="13"/>
      <c r="BL714" s="13"/>
      <c r="BM714" s="13"/>
      <c r="BN714" s="13"/>
      <c r="BO714" s="13"/>
      <c r="BP714" s="13"/>
    </row>
    <row r="715" spans="34:68" ht="20.100000000000001" customHeight="1">
      <c r="AH715" s="52"/>
      <c r="AI715" s="5"/>
      <c r="AJ715" s="508" t="s">
        <v>224</v>
      </c>
      <c r="AK715" s="508"/>
      <c r="AL715" s="508"/>
      <c r="AM715" s="508"/>
      <c r="AN715" s="13"/>
      <c r="AO715" s="13"/>
      <c r="AP715" s="13"/>
      <c r="AQ715" s="13"/>
      <c r="AR715" s="13"/>
      <c r="AS715" s="13"/>
      <c r="AT715" s="13"/>
      <c r="AU715" s="13"/>
      <c r="AV715" s="13"/>
      <c r="AW715" s="13"/>
      <c r="AX715" s="13"/>
      <c r="AY715" s="13"/>
      <c r="AZ715" s="13"/>
      <c r="BA715" s="13"/>
      <c r="BB715" s="13"/>
      <c r="BC715" s="13"/>
      <c r="BD715" s="13"/>
      <c r="BE715" s="13"/>
      <c r="BF715" s="13"/>
      <c r="BG715" s="13"/>
      <c r="BH715" s="13"/>
      <c r="BI715" s="13"/>
      <c r="BJ715" s="13"/>
      <c r="BK715" s="13"/>
      <c r="BL715" s="13"/>
      <c r="BM715" s="13"/>
      <c r="BN715" s="13"/>
      <c r="BO715" s="13"/>
      <c r="BP715" s="13"/>
    </row>
    <row r="716" spans="34:68" ht="20.100000000000001" customHeight="1">
      <c r="AH716" s="52"/>
      <c r="AI716" s="5"/>
      <c r="AJ716" s="53" t="s">
        <v>42</v>
      </c>
      <c r="AK716" s="515" t="s">
        <v>43</v>
      </c>
      <c r="AL716" s="515"/>
      <c r="AM716" s="515"/>
      <c r="AN716" s="515"/>
      <c r="AO716" s="515"/>
      <c r="AP716" s="515"/>
      <c r="AQ716" s="515"/>
      <c r="AR716" s="515"/>
      <c r="AS716" s="515"/>
      <c r="AT716" s="515"/>
      <c r="AU716" s="515"/>
      <c r="AV716" s="515"/>
      <c r="AW716" s="515"/>
      <c r="AX716" s="515"/>
      <c r="AY716" s="515"/>
      <c r="AZ716" s="515"/>
      <c r="BA716" s="515"/>
      <c r="BB716" s="515"/>
      <c r="BC716" s="515"/>
      <c r="BD716" s="515"/>
      <c r="BE716" s="515"/>
      <c r="BF716" s="515"/>
      <c r="BG716" s="515"/>
      <c r="BH716" s="515"/>
      <c r="BI716" s="515"/>
      <c r="BJ716" s="515"/>
      <c r="BK716" s="515"/>
      <c r="BL716" s="515"/>
      <c r="BM716" s="515"/>
      <c r="BN716" s="515"/>
      <c r="BO716" s="515"/>
      <c r="BP716" s="515"/>
    </row>
    <row r="717" spans="34:68" ht="20.100000000000001" customHeight="1">
      <c r="AH717" s="52"/>
      <c r="AI717" s="5"/>
      <c r="AJ717" s="1"/>
      <c r="AK717" s="1"/>
      <c r="AL717" s="1"/>
      <c r="AM717" s="1"/>
      <c r="AN717" s="1"/>
      <c r="AO717" s="1"/>
      <c r="AP717" s="1"/>
      <c r="AQ717" s="1"/>
      <c r="AR717" s="1"/>
      <c r="AS717" s="1"/>
      <c r="AT717" s="1"/>
      <c r="AU717" s="1"/>
      <c r="AV717" s="1"/>
      <c r="AW717" s="1"/>
      <c r="AX717" s="1"/>
      <c r="AY717" s="1"/>
      <c r="AZ717" s="1"/>
      <c r="BA717" s="1"/>
      <c r="BB717" s="1"/>
      <c r="BC717" s="1"/>
      <c r="BD717" s="1"/>
      <c r="BE717" s="1"/>
      <c r="BF717" s="1"/>
      <c r="BG717" s="1"/>
      <c r="BH717" s="1"/>
      <c r="BI717" s="1"/>
      <c r="BJ717" s="1"/>
      <c r="BK717" s="1"/>
      <c r="BL717" s="1"/>
      <c r="BM717" s="1"/>
      <c r="BN717" s="1"/>
      <c r="BO717" s="1"/>
      <c r="BP717" s="1"/>
    </row>
    <row r="718" spans="34:68" ht="20.100000000000001" customHeight="1">
      <c r="AH718" s="50"/>
      <c r="AI718" s="4"/>
      <c r="AJ718" s="508" t="s">
        <v>225</v>
      </c>
      <c r="AK718" s="508"/>
      <c r="AL718" s="508"/>
      <c r="AM718" s="508"/>
      <c r="AN718" s="508"/>
      <c r="AO718" s="508"/>
      <c r="AP718" s="13"/>
      <c r="AQ718" s="13"/>
      <c r="AR718" s="13"/>
      <c r="AS718" s="13"/>
      <c r="AT718" s="13"/>
      <c r="AU718" s="13"/>
      <c r="AV718" s="13"/>
      <c r="AW718" s="13"/>
      <c r="AX718" s="13"/>
      <c r="AY718" s="13"/>
      <c r="AZ718" s="13"/>
      <c r="BA718" s="13"/>
      <c r="BB718" s="13"/>
      <c r="BC718" s="13"/>
      <c r="BD718" s="13"/>
      <c r="BE718" s="13"/>
      <c r="BF718" s="13"/>
      <c r="BG718" s="13"/>
      <c r="BH718" s="13"/>
      <c r="BI718" s="13"/>
      <c r="BJ718" s="13"/>
      <c r="BK718" s="13"/>
      <c r="BL718" s="13"/>
      <c r="BM718" s="13"/>
      <c r="BN718" s="13"/>
      <c r="BO718" s="13"/>
      <c r="BP718" s="13"/>
    </row>
    <row r="719" spans="34:68" ht="20.100000000000001" customHeight="1">
      <c r="AH719" s="2"/>
      <c r="AI719" s="5"/>
      <c r="AJ719" s="53" t="s">
        <v>44</v>
      </c>
      <c r="AK719" s="556" t="s">
        <v>45</v>
      </c>
      <c r="AL719" s="556"/>
      <c r="AM719" s="556"/>
      <c r="AN719" s="556"/>
      <c r="AO719" s="556"/>
      <c r="AP719" s="556"/>
      <c r="AQ719" s="556"/>
      <c r="AR719" s="556"/>
      <c r="AS719" s="556"/>
      <c r="AT719" s="556"/>
      <c r="AU719" s="556"/>
      <c r="AV719" s="556"/>
      <c r="AW719" s="556"/>
      <c r="AX719" s="556"/>
      <c r="AY719" s="556"/>
      <c r="AZ719" s="556"/>
      <c r="BA719" s="556"/>
      <c r="BB719" s="556"/>
      <c r="BC719" s="556"/>
      <c r="BD719" s="556"/>
      <c r="BE719" s="556"/>
      <c r="BF719" s="556"/>
      <c r="BG719" s="556"/>
      <c r="BH719" s="556"/>
      <c r="BI719" s="556"/>
      <c r="BJ719" s="556"/>
      <c r="BK719" s="556"/>
      <c r="BL719" s="556"/>
      <c r="BM719" s="556"/>
      <c r="BN719" s="556"/>
      <c r="BO719" s="556"/>
      <c r="BP719" s="556"/>
    </row>
    <row r="720" spans="34:68" ht="20.100000000000001" customHeight="1">
      <c r="AH720" s="5"/>
      <c r="AI720" s="5"/>
      <c r="AJ720" s="1"/>
      <c r="AK720" s="1"/>
      <c r="AL720" s="1"/>
      <c r="AM720" s="1"/>
      <c r="AN720" s="1"/>
      <c r="AO720" s="1"/>
      <c r="AP720" s="1"/>
      <c r="AQ720" s="1"/>
      <c r="AR720" s="1"/>
      <c r="AS720" s="1"/>
      <c r="AT720" s="1"/>
      <c r="AU720" s="1"/>
      <c r="AV720" s="1"/>
      <c r="AW720" s="1"/>
      <c r="AX720" s="1"/>
      <c r="AY720" s="1"/>
      <c r="AZ720" s="1"/>
      <c r="BA720" s="1"/>
      <c r="BB720" s="1"/>
      <c r="BC720" s="1"/>
      <c r="BD720" s="1"/>
      <c r="BE720" s="1"/>
      <c r="BF720" s="1"/>
      <c r="BG720" s="1"/>
      <c r="BH720" s="1"/>
      <c r="BI720" s="1"/>
      <c r="BJ720" s="1"/>
      <c r="BK720" s="1"/>
      <c r="BL720" s="1"/>
      <c r="BM720" s="1"/>
      <c r="BN720" s="1"/>
      <c r="BO720" s="1"/>
      <c r="BP720" s="1"/>
    </row>
    <row r="721" spans="34:69" ht="20.100000000000001" customHeight="1">
      <c r="AH721" s="52"/>
      <c r="AI721" s="5"/>
      <c r="AJ721" s="508" t="s">
        <v>226</v>
      </c>
      <c r="AK721" s="508"/>
      <c r="AL721" s="508"/>
      <c r="AM721" s="13"/>
      <c r="AN721" s="13"/>
      <c r="AO721" s="13"/>
      <c r="AP721" s="13"/>
      <c r="AQ721" s="13"/>
      <c r="AR721" s="13"/>
      <c r="AS721" s="13"/>
      <c r="AT721" s="13"/>
      <c r="AU721" s="13"/>
      <c r="AV721" s="13"/>
      <c r="AW721" s="13"/>
      <c r="AX721" s="13"/>
      <c r="AY721" s="13"/>
      <c r="AZ721" s="13"/>
      <c r="BA721" s="13"/>
      <c r="BB721" s="13"/>
      <c r="BC721" s="13"/>
      <c r="BD721" s="13"/>
      <c r="BE721" s="13"/>
      <c r="BF721" s="13"/>
      <c r="BG721" s="13"/>
      <c r="BH721" s="13"/>
      <c r="BI721" s="13"/>
      <c r="BJ721" s="13"/>
      <c r="BK721" s="13"/>
      <c r="BL721" s="13"/>
      <c r="BM721" s="13"/>
      <c r="BN721" s="13"/>
      <c r="BO721" s="13"/>
      <c r="BP721" s="13"/>
    </row>
    <row r="722" spans="34:69" ht="20.100000000000001" customHeight="1">
      <c r="AH722" s="5"/>
      <c r="AI722" s="5"/>
      <c r="AJ722" s="53" t="s">
        <v>46</v>
      </c>
      <c r="AK722" s="556" t="s">
        <v>47</v>
      </c>
      <c r="AL722" s="556"/>
      <c r="AM722" s="556"/>
      <c r="AN722" s="556"/>
      <c r="AO722" s="556"/>
      <c r="AP722" s="556"/>
      <c r="AQ722" s="556"/>
      <c r="AR722" s="556"/>
      <c r="AS722" s="556"/>
      <c r="AT722" s="556"/>
      <c r="AU722" s="556"/>
      <c r="AV722" s="556"/>
      <c r="AW722" s="556"/>
      <c r="AX722" s="556"/>
      <c r="AY722" s="556"/>
      <c r="AZ722" s="556"/>
      <c r="BA722" s="556"/>
      <c r="BB722" s="556"/>
      <c r="BC722" s="556"/>
      <c r="BD722" s="556"/>
      <c r="BE722" s="556"/>
      <c r="BF722" s="556"/>
      <c r="BG722" s="556"/>
      <c r="BH722" s="556"/>
      <c r="BI722" s="556"/>
      <c r="BJ722" s="556"/>
      <c r="BK722" s="556"/>
      <c r="BL722" s="556"/>
      <c r="BM722" s="556"/>
      <c r="BN722" s="556"/>
      <c r="BO722" s="556"/>
      <c r="BP722" s="556"/>
    </row>
    <row r="723" spans="34:69" ht="21" customHeight="1">
      <c r="AH723" s="1"/>
      <c r="AI723" s="1"/>
      <c r="AJ723" s="1"/>
      <c r="AK723" s="1"/>
      <c r="AL723" s="1"/>
      <c r="AM723" s="1"/>
      <c r="AN723" s="1"/>
      <c r="AO723" s="1"/>
      <c r="AP723" s="1"/>
      <c r="AQ723" s="1"/>
      <c r="AR723" s="27"/>
      <c r="AS723" s="27"/>
      <c r="AT723" s="27"/>
      <c r="AU723" s="27"/>
      <c r="AV723" s="1"/>
      <c r="AW723" s="1"/>
      <c r="AX723" s="1"/>
      <c r="AY723" s="1"/>
      <c r="AZ723" s="1"/>
      <c r="BA723" s="1"/>
      <c r="BB723" s="1"/>
      <c r="BC723" s="1"/>
      <c r="BD723" s="1"/>
      <c r="BE723" s="554" t="s">
        <v>48</v>
      </c>
      <c r="BF723" s="554"/>
      <c r="BG723" s="554"/>
      <c r="BH723" s="554"/>
      <c r="BI723" s="554"/>
      <c r="BJ723" s="554"/>
      <c r="BK723" s="554"/>
      <c r="BL723" s="554"/>
    </row>
    <row r="724" spans="34:69" ht="29.25" customHeight="1">
      <c r="AH724" s="555" t="s">
        <v>49</v>
      </c>
      <c r="AI724" s="555"/>
      <c r="AJ724" s="555"/>
      <c r="AK724" s="555"/>
      <c r="AL724" s="555"/>
      <c r="AM724" s="555"/>
      <c r="AN724" s="555"/>
      <c r="AO724" s="555"/>
      <c r="AP724" s="555"/>
      <c r="AQ724" s="555"/>
      <c r="AR724" s="555"/>
      <c r="AS724" s="555"/>
      <c r="AT724" s="555"/>
      <c r="AU724" s="555"/>
      <c r="AV724" s="555"/>
      <c r="AW724" s="555"/>
      <c r="AX724" s="555"/>
      <c r="AY724" s="555"/>
      <c r="AZ724" s="555"/>
      <c r="BA724" s="555"/>
      <c r="BB724" s="555"/>
      <c r="BC724" s="555"/>
      <c r="BD724" s="555"/>
      <c r="BE724" s="555"/>
      <c r="BF724" s="555"/>
      <c r="BG724" s="555"/>
      <c r="BH724" s="555"/>
      <c r="BI724" s="555"/>
      <c r="BJ724" s="555"/>
      <c r="BK724" s="555"/>
      <c r="BL724" s="555"/>
    </row>
    <row r="725" spans="34:69" ht="21" customHeight="1">
      <c r="AH725" s="86"/>
      <c r="AI725" s="86"/>
      <c r="AJ725" s="86"/>
      <c r="AK725" s="86"/>
      <c r="AL725" s="86"/>
      <c r="AM725" s="86"/>
      <c r="AN725" s="86"/>
      <c r="AO725" s="86"/>
      <c r="AP725" s="86"/>
      <c r="AQ725" s="86"/>
      <c r="AR725" s="86"/>
      <c r="AS725" s="86"/>
      <c r="AT725" s="86"/>
      <c r="AU725" s="86"/>
      <c r="AV725" s="1"/>
      <c r="AW725" s="1"/>
      <c r="AX725" s="1"/>
      <c r="AY725" s="1"/>
      <c r="AZ725" s="1"/>
      <c r="BA725" s="1"/>
      <c r="BB725" s="1"/>
      <c r="BC725" s="1"/>
      <c r="BD725" s="1"/>
      <c r="BE725" s="1"/>
      <c r="BF725" s="1"/>
      <c r="BG725" s="1"/>
      <c r="BH725" s="1"/>
      <c r="BI725" s="1"/>
      <c r="BJ725" s="1"/>
      <c r="BK725" s="1"/>
      <c r="BL725" s="1"/>
    </row>
    <row r="726" spans="34:69" ht="21" customHeight="1">
      <c r="AH726" s="513" t="s">
        <v>50</v>
      </c>
      <c r="AI726" s="513"/>
      <c r="AJ726" s="513"/>
      <c r="AK726" s="1"/>
      <c r="AL726" s="1"/>
      <c r="AM726" s="1"/>
      <c r="AN726" s="1"/>
      <c r="AO726" s="1"/>
      <c r="AP726" s="1"/>
      <c r="AQ726" s="1"/>
      <c r="AR726" s="1"/>
      <c r="AS726" s="1"/>
      <c r="AT726" s="1"/>
      <c r="AU726" s="1"/>
      <c r="AV726" s="1"/>
      <c r="AW726" s="1"/>
      <c r="AX726" s="1"/>
      <c r="AY726" s="1"/>
      <c r="AZ726" s="1"/>
      <c r="BA726" s="1"/>
      <c r="BB726" s="1"/>
      <c r="BC726" s="1"/>
      <c r="BD726" s="1"/>
      <c r="BE726" s="1"/>
      <c r="BF726" s="1"/>
      <c r="BG726" s="1"/>
      <c r="BH726" s="1"/>
      <c r="BI726" s="1"/>
      <c r="BJ726" s="1"/>
      <c r="BK726" s="1"/>
      <c r="BL726" s="1"/>
    </row>
    <row r="727" spans="34:69" ht="21" customHeight="1">
      <c r="AH727" s="87" t="s">
        <v>51</v>
      </c>
      <c r="AI727" s="516" t="s">
        <v>52</v>
      </c>
      <c r="AJ727" s="516"/>
      <c r="AK727" s="516"/>
      <c r="AL727" s="516"/>
      <c r="AM727" s="516"/>
      <c r="AN727" s="516"/>
      <c r="AO727" s="516"/>
      <c r="AP727" s="516"/>
      <c r="AQ727" s="516"/>
      <c r="AR727" s="516"/>
      <c r="AS727" s="516"/>
      <c r="AT727" s="516"/>
      <c r="AU727" s="516"/>
      <c r="AV727" s="516"/>
      <c r="AW727" s="516"/>
      <c r="AX727" s="516"/>
      <c r="AY727" s="516"/>
      <c r="AZ727" s="516"/>
      <c r="BA727" s="516"/>
      <c r="BB727" s="516"/>
      <c r="BC727" s="516"/>
      <c r="BD727" s="516"/>
      <c r="BE727" s="516"/>
      <c r="BF727" s="516"/>
      <c r="BG727" s="516"/>
      <c r="BH727" s="516"/>
      <c r="BI727" s="516"/>
      <c r="BJ727" s="516"/>
      <c r="BK727" s="516"/>
      <c r="BL727" s="516"/>
      <c r="BM727" s="553"/>
      <c r="BN727" s="553"/>
      <c r="BO727" s="553"/>
      <c r="BP727" s="553"/>
      <c r="BQ727" s="553"/>
    </row>
    <row r="728" spans="34:69" ht="21" customHeight="1">
      <c r="AH728" s="47"/>
      <c r="AI728" s="553"/>
      <c r="AJ728" s="553"/>
      <c r="AK728" s="553"/>
      <c r="AL728" s="553"/>
      <c r="AM728" s="553"/>
      <c r="AN728" s="553"/>
      <c r="AO728" s="553"/>
      <c r="AP728" s="553"/>
      <c r="AQ728" s="553"/>
      <c r="AR728" s="553"/>
      <c r="AS728" s="553"/>
      <c r="AT728" s="553"/>
      <c r="AU728" s="553"/>
      <c r="AV728" s="553"/>
      <c r="AW728" s="553"/>
      <c r="AX728" s="553"/>
      <c r="AY728" s="553"/>
      <c r="AZ728" s="553"/>
      <c r="BA728" s="553"/>
      <c r="BB728" s="553"/>
      <c r="BC728" s="553"/>
      <c r="BD728" s="553"/>
      <c r="BE728" s="553"/>
      <c r="BF728" s="553"/>
      <c r="BG728" s="553"/>
      <c r="BH728" s="553"/>
      <c r="BI728" s="553"/>
      <c r="BJ728" s="553"/>
      <c r="BK728" s="553"/>
      <c r="BL728" s="553"/>
      <c r="BM728" s="553"/>
      <c r="BN728" s="553"/>
      <c r="BO728" s="553"/>
      <c r="BP728" s="553"/>
      <c r="BQ728" s="553"/>
    </row>
    <row r="729" spans="34:69" ht="21" customHeight="1">
      <c r="AH729" s="1"/>
      <c r="AI729" s="1"/>
      <c r="AJ729" s="1"/>
      <c r="AK729" s="1"/>
      <c r="AL729" s="1"/>
      <c r="AM729" s="1"/>
      <c r="AN729" s="1"/>
      <c r="AO729" s="1"/>
      <c r="AP729" s="1"/>
      <c r="AQ729" s="1"/>
      <c r="AR729" s="1"/>
      <c r="AS729" s="1"/>
      <c r="AT729" s="1"/>
      <c r="AU729" s="1"/>
      <c r="AV729" s="1"/>
      <c r="AW729" s="1"/>
      <c r="AX729" s="1"/>
      <c r="AY729" s="1"/>
      <c r="AZ729" s="1"/>
      <c r="BA729" s="1"/>
      <c r="BB729" s="1"/>
      <c r="BC729" s="1"/>
      <c r="BD729" s="1"/>
      <c r="BE729" s="1"/>
      <c r="BF729" s="1"/>
      <c r="BG729" s="1"/>
      <c r="BH729" s="1"/>
      <c r="BI729" s="1"/>
      <c r="BJ729" s="1"/>
      <c r="BK729" s="1"/>
      <c r="BL729" s="1"/>
    </row>
    <row r="730" spans="34:69" ht="21" customHeight="1">
      <c r="AH730" s="508" t="s">
        <v>189</v>
      </c>
      <c r="AI730" s="508"/>
      <c r="AJ730" s="508"/>
      <c r="AK730" s="508"/>
      <c r="AL730" s="508"/>
      <c r="AM730" s="508"/>
      <c r="AN730" s="508"/>
      <c r="AO730" s="1"/>
      <c r="AP730" s="1"/>
      <c r="AQ730" s="1"/>
      <c r="AR730" s="1"/>
      <c r="AS730" s="1"/>
      <c r="AT730" s="1"/>
      <c r="AU730" s="1"/>
      <c r="AV730" s="1"/>
      <c r="AW730" s="1"/>
      <c r="AX730" s="1"/>
      <c r="AY730" s="1"/>
      <c r="AZ730" s="1"/>
      <c r="BA730" s="1"/>
      <c r="BB730" s="1"/>
      <c r="BC730" s="1"/>
      <c r="BD730" s="1"/>
      <c r="BE730" s="1"/>
      <c r="BF730" s="1"/>
      <c r="BG730" s="1"/>
      <c r="BH730" s="1"/>
      <c r="BI730" s="1"/>
      <c r="BJ730" s="1"/>
      <c r="BK730" s="1"/>
      <c r="BL730" s="1"/>
    </row>
    <row r="731" spans="34:69" ht="21" customHeight="1">
      <c r="AH731" s="87" t="s">
        <v>235</v>
      </c>
      <c r="AI731" s="508" t="s">
        <v>53</v>
      </c>
      <c r="AJ731" s="508"/>
      <c r="AK731" s="508"/>
      <c r="AL731" s="508"/>
      <c r="AM731" s="508"/>
      <c r="AN731" s="508"/>
      <c r="AO731" s="508"/>
      <c r="AP731" s="508"/>
      <c r="AQ731" s="508"/>
      <c r="AR731" s="508"/>
      <c r="AS731" s="508"/>
      <c r="AT731" s="508"/>
      <c r="AU731" s="508"/>
      <c r="AV731" s="508"/>
      <c r="AW731" s="508"/>
      <c r="AX731" s="508"/>
      <c r="AY731" s="508"/>
      <c r="AZ731" s="508"/>
      <c r="BA731" s="508"/>
      <c r="BB731" s="508"/>
      <c r="BC731" s="508"/>
      <c r="BD731" s="508"/>
      <c r="BE731" s="508"/>
      <c r="BF731" s="508"/>
      <c r="BG731" s="508"/>
      <c r="BH731" s="508"/>
      <c r="BI731" s="508"/>
      <c r="BJ731" s="508"/>
      <c r="BK731" s="508"/>
      <c r="BL731" s="508"/>
    </row>
    <row r="732" spans="34:69" ht="21" customHeight="1">
      <c r="AH732" s="87"/>
      <c r="AI732" s="13"/>
      <c r="AJ732" s="13"/>
      <c r="AK732" s="13"/>
      <c r="AL732" s="13"/>
      <c r="AM732" s="13"/>
      <c r="AN732" s="13"/>
      <c r="AO732" s="13"/>
      <c r="AP732" s="13"/>
      <c r="AQ732" s="13"/>
      <c r="AR732" s="13"/>
      <c r="AS732" s="13"/>
      <c r="AT732" s="13"/>
      <c r="AU732" s="13"/>
      <c r="AV732" s="13"/>
      <c r="AW732" s="13"/>
      <c r="AX732" s="13"/>
      <c r="AY732" s="13"/>
      <c r="AZ732" s="13"/>
      <c r="BA732" s="13"/>
      <c r="BB732" s="13"/>
      <c r="BC732" s="13"/>
      <c r="BD732" s="13"/>
      <c r="BE732" s="13"/>
      <c r="BF732" s="13"/>
      <c r="BG732" s="13"/>
      <c r="BH732" s="13"/>
      <c r="BI732" s="13"/>
      <c r="BJ732" s="13"/>
      <c r="BK732" s="13"/>
      <c r="BL732" s="13"/>
    </row>
    <row r="733" spans="34:69" ht="21" customHeight="1">
      <c r="AH733" s="508" t="s">
        <v>54</v>
      </c>
      <c r="AI733" s="508"/>
      <c r="AJ733" s="508"/>
      <c r="AK733" s="508"/>
      <c r="AL733" s="1"/>
      <c r="AM733" s="1"/>
      <c r="AN733" s="1"/>
      <c r="AO733" s="1"/>
      <c r="AP733" s="1"/>
      <c r="AQ733" s="1"/>
      <c r="AR733" s="1"/>
      <c r="AS733" s="1"/>
      <c r="AT733" s="1"/>
      <c r="AU733" s="1"/>
      <c r="AV733" s="1"/>
      <c r="AW733" s="1"/>
      <c r="AX733" s="1"/>
      <c r="AY733" s="1"/>
      <c r="AZ733" s="1"/>
      <c r="BA733" s="1"/>
      <c r="BB733" s="1"/>
      <c r="BC733" s="1"/>
      <c r="BD733" s="1"/>
      <c r="BE733" s="1"/>
      <c r="BF733" s="1"/>
      <c r="BG733" s="1"/>
      <c r="BH733" s="1"/>
      <c r="BI733" s="1"/>
      <c r="BJ733" s="1"/>
      <c r="BK733" s="1"/>
      <c r="BL733" s="1"/>
    </row>
    <row r="734" spans="34:69" ht="21" customHeight="1">
      <c r="AH734" s="87" t="s">
        <v>55</v>
      </c>
      <c r="AI734" s="516" t="s">
        <v>56</v>
      </c>
      <c r="AJ734" s="516"/>
      <c r="AK734" s="516"/>
      <c r="AL734" s="516"/>
      <c r="AM734" s="516"/>
      <c r="AN734" s="516"/>
      <c r="AO734" s="516"/>
      <c r="AP734" s="516"/>
      <c r="AQ734" s="516"/>
      <c r="AR734" s="516"/>
      <c r="AS734" s="516"/>
      <c r="AT734" s="516"/>
      <c r="AU734" s="516"/>
      <c r="AV734" s="516"/>
      <c r="AW734" s="516"/>
      <c r="AX734" s="516"/>
      <c r="AY734" s="516"/>
      <c r="AZ734" s="516"/>
      <c r="BA734" s="516"/>
      <c r="BB734" s="516"/>
      <c r="BC734" s="516"/>
      <c r="BD734" s="516"/>
      <c r="BE734" s="516"/>
      <c r="BF734" s="516"/>
      <c r="BG734" s="516"/>
      <c r="BH734" s="516"/>
      <c r="BI734" s="516"/>
      <c r="BJ734" s="516"/>
      <c r="BK734" s="516"/>
      <c r="BL734" s="516"/>
      <c r="BM734" s="553"/>
      <c r="BN734" s="553"/>
      <c r="BO734" s="553"/>
      <c r="BP734" s="553"/>
      <c r="BQ734" s="553"/>
    </row>
    <row r="735" spans="34:69" ht="21" customHeight="1">
      <c r="AH735" s="1"/>
      <c r="AI735" s="553"/>
      <c r="AJ735" s="553"/>
      <c r="AK735" s="553"/>
      <c r="AL735" s="553"/>
      <c r="AM735" s="553"/>
      <c r="AN735" s="553"/>
      <c r="AO735" s="553"/>
      <c r="AP735" s="553"/>
      <c r="AQ735" s="553"/>
      <c r="AR735" s="553"/>
      <c r="AS735" s="553"/>
      <c r="AT735" s="553"/>
      <c r="AU735" s="553"/>
      <c r="AV735" s="553"/>
      <c r="AW735" s="553"/>
      <c r="AX735" s="553"/>
      <c r="AY735" s="553"/>
      <c r="AZ735" s="553"/>
      <c r="BA735" s="553"/>
      <c r="BB735" s="553"/>
      <c r="BC735" s="553"/>
      <c r="BD735" s="553"/>
      <c r="BE735" s="553"/>
      <c r="BF735" s="553"/>
      <c r="BG735" s="553"/>
      <c r="BH735" s="553"/>
      <c r="BI735" s="553"/>
      <c r="BJ735" s="553"/>
      <c r="BK735" s="553"/>
      <c r="BL735" s="553"/>
      <c r="BM735" s="553"/>
      <c r="BN735" s="553"/>
      <c r="BO735" s="553"/>
      <c r="BP735" s="553"/>
      <c r="BQ735" s="553"/>
    </row>
    <row r="736" spans="34:69" ht="21" customHeight="1">
      <c r="AH736" s="1"/>
      <c r="AI736" s="553"/>
      <c r="AJ736" s="553"/>
      <c r="AK736" s="553"/>
      <c r="AL736" s="553"/>
      <c r="AM736" s="553"/>
      <c r="AN736" s="553"/>
      <c r="AO736" s="553"/>
      <c r="AP736" s="553"/>
      <c r="AQ736" s="553"/>
      <c r="AR736" s="553"/>
      <c r="AS736" s="553"/>
      <c r="AT736" s="553"/>
      <c r="AU736" s="553"/>
      <c r="AV736" s="553"/>
      <c r="AW736" s="553"/>
      <c r="AX736" s="553"/>
      <c r="AY736" s="553"/>
      <c r="AZ736" s="553"/>
      <c r="BA736" s="553"/>
      <c r="BB736" s="553"/>
      <c r="BC736" s="553"/>
      <c r="BD736" s="553"/>
      <c r="BE736" s="553"/>
      <c r="BF736" s="553"/>
      <c r="BG736" s="553"/>
      <c r="BH736" s="553"/>
      <c r="BI736" s="553"/>
      <c r="BJ736" s="553"/>
      <c r="BK736" s="553"/>
      <c r="BL736" s="553"/>
      <c r="BM736" s="553"/>
      <c r="BN736" s="553"/>
      <c r="BO736" s="553"/>
      <c r="BP736" s="553"/>
      <c r="BQ736" s="553"/>
    </row>
    <row r="737" spans="34:69" ht="21" customHeight="1">
      <c r="AH737" s="1"/>
      <c r="AI737" s="1"/>
      <c r="AJ737" s="1"/>
      <c r="AK737" s="1"/>
      <c r="AL737" s="1"/>
      <c r="AM737" s="1"/>
      <c r="AN737" s="1"/>
      <c r="AO737" s="1"/>
      <c r="AP737" s="1"/>
      <c r="AQ737" s="1"/>
      <c r="AR737" s="1"/>
      <c r="AS737" s="1"/>
      <c r="AT737" s="1"/>
      <c r="AU737" s="1"/>
      <c r="AV737" s="1"/>
      <c r="AW737" s="1"/>
      <c r="AX737" s="1"/>
      <c r="AY737" s="1"/>
      <c r="AZ737" s="1"/>
      <c r="BA737" s="1"/>
      <c r="BB737" s="1"/>
      <c r="BC737" s="1"/>
      <c r="BD737" s="1"/>
      <c r="BE737" s="1"/>
      <c r="BF737" s="1"/>
      <c r="BG737" s="1"/>
      <c r="BH737" s="1"/>
      <c r="BI737" s="1"/>
      <c r="BJ737" s="1"/>
      <c r="BK737" s="1"/>
      <c r="BL737" s="1"/>
    </row>
    <row r="738" spans="34:69" ht="21" customHeight="1">
      <c r="AH738" s="508" t="s">
        <v>57</v>
      </c>
      <c r="AI738" s="508"/>
      <c r="AJ738" s="508"/>
      <c r="AK738" s="508"/>
      <c r="AL738" s="508"/>
      <c r="AM738" s="1"/>
      <c r="AN738" s="1"/>
      <c r="AO738" s="1"/>
      <c r="AP738" s="1"/>
      <c r="AQ738" s="1"/>
      <c r="AR738" s="1"/>
      <c r="AS738" s="1"/>
      <c r="AT738" s="1"/>
      <c r="AU738" s="1"/>
      <c r="AV738" s="1"/>
      <c r="AW738" s="1"/>
      <c r="AX738" s="1"/>
      <c r="AY738" s="1"/>
      <c r="AZ738" s="1"/>
      <c r="BA738" s="1"/>
      <c r="BB738" s="1"/>
      <c r="BC738" s="1"/>
      <c r="BD738" s="1"/>
      <c r="BE738" s="1"/>
      <c r="BF738" s="1"/>
      <c r="BG738" s="1"/>
      <c r="BH738" s="1"/>
      <c r="BI738" s="1"/>
      <c r="BJ738" s="1"/>
      <c r="BK738" s="1"/>
      <c r="BL738" s="1"/>
    </row>
    <row r="739" spans="34:69" ht="21" customHeight="1">
      <c r="AH739" s="87" t="s">
        <v>58</v>
      </c>
      <c r="AI739" s="516" t="s">
        <v>59</v>
      </c>
      <c r="AJ739" s="516"/>
      <c r="AK739" s="516"/>
      <c r="AL739" s="516"/>
      <c r="AM739" s="516"/>
      <c r="AN739" s="516"/>
      <c r="AO739" s="516"/>
      <c r="AP739" s="516"/>
      <c r="AQ739" s="516"/>
      <c r="AR739" s="516"/>
      <c r="AS739" s="516"/>
      <c r="AT739" s="516"/>
      <c r="AU739" s="516"/>
      <c r="AV739" s="516"/>
      <c r="AW739" s="516"/>
      <c r="AX739" s="516"/>
      <c r="AY739" s="516"/>
      <c r="AZ739" s="516"/>
      <c r="BA739" s="516"/>
      <c r="BB739" s="516"/>
      <c r="BC739" s="516"/>
      <c r="BD739" s="516"/>
      <c r="BE739" s="516"/>
      <c r="BF739" s="516"/>
      <c r="BG739" s="516"/>
      <c r="BH739" s="516"/>
      <c r="BI739" s="516"/>
      <c r="BJ739" s="516"/>
      <c r="BK739" s="516"/>
      <c r="BL739" s="516"/>
      <c r="BM739" s="553"/>
      <c r="BN739" s="553"/>
      <c r="BO739" s="553"/>
      <c r="BP739" s="553"/>
      <c r="BQ739" s="553"/>
    </row>
    <row r="740" spans="34:69" ht="21" customHeight="1">
      <c r="AH740" s="87"/>
      <c r="AI740" s="553"/>
      <c r="AJ740" s="553"/>
      <c r="AK740" s="553"/>
      <c r="AL740" s="553"/>
      <c r="AM740" s="553"/>
      <c r="AN740" s="553"/>
      <c r="AO740" s="553"/>
      <c r="AP740" s="553"/>
      <c r="AQ740" s="553"/>
      <c r="AR740" s="553"/>
      <c r="AS740" s="553"/>
      <c r="AT740" s="553"/>
      <c r="AU740" s="553"/>
      <c r="AV740" s="553"/>
      <c r="AW740" s="553"/>
      <c r="AX740" s="553"/>
      <c r="AY740" s="553"/>
      <c r="AZ740" s="553"/>
      <c r="BA740" s="553"/>
      <c r="BB740" s="553"/>
      <c r="BC740" s="553"/>
      <c r="BD740" s="553"/>
      <c r="BE740" s="553"/>
      <c r="BF740" s="553"/>
      <c r="BG740" s="553"/>
      <c r="BH740" s="553"/>
      <c r="BI740" s="553"/>
      <c r="BJ740" s="553"/>
      <c r="BK740" s="553"/>
      <c r="BL740" s="553"/>
      <c r="BM740" s="553"/>
      <c r="BN740" s="553"/>
      <c r="BO740" s="553"/>
      <c r="BP740" s="553"/>
      <c r="BQ740" s="553"/>
    </row>
    <row r="741" spans="34:69" ht="21" customHeight="1">
      <c r="AH741" s="87"/>
      <c r="AI741" s="553"/>
      <c r="AJ741" s="553"/>
      <c r="AK741" s="553"/>
      <c r="AL741" s="553"/>
      <c r="AM741" s="553"/>
      <c r="AN741" s="553"/>
      <c r="AO741" s="553"/>
      <c r="AP741" s="553"/>
      <c r="AQ741" s="553"/>
      <c r="AR741" s="553"/>
      <c r="AS741" s="553"/>
      <c r="AT741" s="553"/>
      <c r="AU741" s="553"/>
      <c r="AV741" s="553"/>
      <c r="AW741" s="553"/>
      <c r="AX741" s="553"/>
      <c r="AY741" s="553"/>
      <c r="AZ741" s="553"/>
      <c r="BA741" s="553"/>
      <c r="BB741" s="553"/>
      <c r="BC741" s="553"/>
      <c r="BD741" s="553"/>
      <c r="BE741" s="553"/>
      <c r="BF741" s="553"/>
      <c r="BG741" s="553"/>
      <c r="BH741" s="553"/>
      <c r="BI741" s="553"/>
      <c r="BJ741" s="553"/>
      <c r="BK741" s="553"/>
      <c r="BL741" s="553"/>
      <c r="BM741" s="553"/>
      <c r="BN741" s="553"/>
      <c r="BO741" s="553"/>
      <c r="BP741" s="553"/>
      <c r="BQ741" s="553"/>
    </row>
    <row r="742" spans="34:69" ht="21" customHeight="1">
      <c r="AH742" s="1"/>
      <c r="AI742" s="88"/>
      <c r="AJ742" s="88"/>
      <c r="AK742" s="88"/>
      <c r="AL742" s="88"/>
      <c r="AM742" s="88"/>
      <c r="AN742" s="88"/>
      <c r="AO742" s="88"/>
      <c r="AP742" s="88"/>
      <c r="AQ742" s="88"/>
      <c r="AR742" s="88"/>
      <c r="AS742" s="88"/>
      <c r="AT742" s="88"/>
      <c r="AU742" s="88"/>
      <c r="AV742" s="1"/>
      <c r="AW742" s="1"/>
      <c r="AX742" s="1"/>
      <c r="AY742" s="1"/>
      <c r="AZ742" s="1"/>
      <c r="BA742" s="1"/>
      <c r="BB742" s="1"/>
      <c r="BC742" s="1"/>
      <c r="BD742" s="1"/>
      <c r="BE742" s="1"/>
      <c r="BF742" s="1"/>
      <c r="BG742" s="1"/>
      <c r="BH742" s="1"/>
      <c r="BI742" s="1"/>
      <c r="BJ742" s="1"/>
      <c r="BK742" s="1"/>
      <c r="BL742" s="1"/>
    </row>
    <row r="743" spans="34:69" ht="21" customHeight="1">
      <c r="AH743" s="508" t="s">
        <v>60</v>
      </c>
      <c r="AI743" s="508"/>
      <c r="AJ743" s="508"/>
      <c r="AK743" s="508"/>
      <c r="AL743" s="1"/>
      <c r="AM743" s="1"/>
      <c r="AN743" s="1"/>
      <c r="AO743" s="1"/>
      <c r="AP743" s="1"/>
      <c r="AQ743" s="1"/>
      <c r="AR743" s="1"/>
      <c r="AS743" s="1"/>
      <c r="AT743" s="1"/>
      <c r="AU743" s="1"/>
      <c r="AV743" s="1"/>
      <c r="AW743" s="1"/>
      <c r="AX743" s="1"/>
      <c r="AY743" s="1"/>
      <c r="AZ743" s="1"/>
      <c r="BA743" s="1"/>
      <c r="BB743" s="1"/>
      <c r="BC743" s="1"/>
      <c r="BD743" s="1"/>
      <c r="BE743" s="1"/>
      <c r="BF743" s="1"/>
      <c r="BG743" s="1"/>
      <c r="BH743" s="1"/>
      <c r="BI743" s="1"/>
      <c r="BJ743" s="1"/>
      <c r="BK743" s="1"/>
      <c r="BL743" s="1"/>
    </row>
    <row r="744" spans="34:69" ht="21" customHeight="1">
      <c r="AH744" s="87" t="s">
        <v>61</v>
      </c>
      <c r="AI744" s="508" t="s">
        <v>62</v>
      </c>
      <c r="AJ744" s="508"/>
      <c r="AK744" s="508"/>
      <c r="AL744" s="508"/>
      <c r="AM744" s="508"/>
      <c r="AN744" s="508"/>
      <c r="AO744" s="508"/>
      <c r="AP744" s="508"/>
      <c r="AQ744" s="508"/>
      <c r="AR744" s="508"/>
      <c r="AS744" s="508"/>
      <c r="AT744" s="508"/>
      <c r="AU744" s="508"/>
      <c r="AV744" s="508"/>
      <c r="AW744" s="508"/>
      <c r="AX744" s="508"/>
      <c r="AY744" s="508"/>
      <c r="AZ744" s="508"/>
      <c r="BA744" s="508"/>
      <c r="BB744" s="508"/>
      <c r="BC744" s="508"/>
      <c r="BD744" s="508"/>
      <c r="BE744" s="508"/>
      <c r="BF744" s="508"/>
      <c r="BG744" s="508"/>
      <c r="BH744" s="508"/>
      <c r="BI744" s="508"/>
      <c r="BJ744" s="508"/>
      <c r="BK744" s="508"/>
      <c r="BL744" s="508"/>
    </row>
    <row r="745" spans="34:69" ht="21" customHeight="1">
      <c r="AH745" s="87"/>
      <c r="AI745" s="13"/>
      <c r="AJ745" s="13"/>
      <c r="AK745" s="13"/>
      <c r="AL745" s="13"/>
      <c r="AM745" s="13"/>
      <c r="AN745" s="13"/>
      <c r="AO745" s="13"/>
      <c r="AP745" s="13"/>
      <c r="AQ745" s="13"/>
      <c r="AR745" s="13"/>
      <c r="AS745" s="13"/>
      <c r="AT745" s="13"/>
      <c r="AU745" s="13"/>
      <c r="AV745" s="13"/>
      <c r="AW745" s="13"/>
      <c r="AX745" s="13"/>
      <c r="AY745" s="13"/>
      <c r="AZ745" s="13"/>
      <c r="BA745" s="13"/>
      <c r="BB745" s="13"/>
      <c r="BC745" s="13"/>
      <c r="BD745" s="13"/>
      <c r="BE745" s="13"/>
      <c r="BF745" s="13"/>
      <c r="BG745" s="13"/>
      <c r="BH745" s="13"/>
      <c r="BI745" s="13"/>
      <c r="BJ745" s="13"/>
      <c r="BK745" s="13"/>
      <c r="BL745" s="13"/>
    </row>
    <row r="746" spans="34:69" ht="21" customHeight="1">
      <c r="AH746" s="508" t="s">
        <v>63</v>
      </c>
      <c r="AI746" s="508"/>
      <c r="AJ746" s="508"/>
      <c r="AK746" s="29"/>
      <c r="AL746" s="1"/>
      <c r="AM746" s="1"/>
      <c r="AN746" s="1"/>
      <c r="AO746" s="1"/>
      <c r="AP746" s="1"/>
      <c r="AQ746" s="1"/>
      <c r="AR746" s="1"/>
      <c r="AS746" s="1"/>
      <c r="AT746" s="1"/>
      <c r="AU746" s="1"/>
      <c r="AV746" s="1"/>
      <c r="AW746" s="1"/>
      <c r="AX746" s="1"/>
      <c r="AY746" s="1"/>
      <c r="AZ746" s="1"/>
      <c r="BA746" s="1"/>
      <c r="BB746" s="1"/>
      <c r="BC746" s="1"/>
      <c r="BD746" s="1"/>
      <c r="BE746" s="1"/>
      <c r="BF746" s="1"/>
      <c r="BG746" s="1"/>
      <c r="BH746" s="1"/>
      <c r="BI746" s="1"/>
      <c r="BJ746" s="1"/>
      <c r="BK746" s="1"/>
      <c r="BL746" s="1"/>
    </row>
    <row r="747" spans="34:69" ht="21" customHeight="1">
      <c r="AH747" s="87" t="s">
        <v>229</v>
      </c>
      <c r="AI747" s="508" t="s">
        <v>64</v>
      </c>
      <c r="AJ747" s="508"/>
      <c r="AK747" s="508"/>
      <c r="AL747" s="508"/>
      <c r="AM747" s="508"/>
      <c r="AN747" s="508"/>
      <c r="AO747" s="508"/>
      <c r="AP747" s="508"/>
      <c r="AQ747" s="508"/>
      <c r="AR747" s="508"/>
      <c r="AS747" s="508"/>
      <c r="AT747" s="508"/>
      <c r="AU747" s="508"/>
      <c r="AV747" s="508"/>
      <c r="AW747" s="508"/>
      <c r="AX747" s="508"/>
      <c r="AY747" s="508"/>
      <c r="AZ747" s="508"/>
      <c r="BA747" s="508"/>
      <c r="BB747" s="508"/>
      <c r="BC747" s="508"/>
      <c r="BD747" s="508"/>
      <c r="BE747" s="508"/>
      <c r="BF747" s="508"/>
      <c r="BG747" s="508"/>
      <c r="BH747" s="508"/>
      <c r="BI747" s="508"/>
      <c r="BJ747" s="508"/>
      <c r="BK747" s="508"/>
      <c r="BL747" s="508"/>
    </row>
    <row r="748" spans="34:69" ht="20.100000000000001" customHeight="1">
      <c r="AH748" s="552" t="s">
        <v>65</v>
      </c>
      <c r="AI748" s="552"/>
      <c r="AJ748" s="552"/>
      <c r="AK748" s="552"/>
      <c r="AL748" s="552"/>
      <c r="AM748" s="552"/>
      <c r="AN748" s="552"/>
      <c r="AO748" s="552"/>
      <c r="AP748" s="552"/>
      <c r="AQ748" s="552"/>
      <c r="AR748" s="552"/>
      <c r="AS748" s="552"/>
      <c r="AT748" s="552"/>
      <c r="AU748" s="552"/>
      <c r="AV748" s="552"/>
      <c r="AW748" s="552"/>
      <c r="AX748" s="552"/>
      <c r="AY748" s="552"/>
      <c r="AZ748" s="552"/>
      <c r="BA748" s="552"/>
      <c r="BB748" s="552"/>
      <c r="BC748" s="552"/>
      <c r="BD748" s="552"/>
      <c r="BE748" s="552"/>
      <c r="BF748" s="552"/>
      <c r="BG748" s="552"/>
      <c r="BH748" s="552"/>
      <c r="BI748" s="552"/>
      <c r="BJ748" s="552"/>
      <c r="BK748" s="552"/>
      <c r="BL748" s="552"/>
    </row>
    <row r="749" spans="34:69" ht="20.100000000000001" customHeight="1">
      <c r="AH749" s="87"/>
      <c r="AI749" s="87"/>
      <c r="AJ749" s="87"/>
      <c r="AK749" s="87"/>
      <c r="AL749" s="87"/>
      <c r="AM749" s="87"/>
      <c r="AN749" s="87"/>
      <c r="AO749" s="87"/>
      <c r="AP749" s="87"/>
      <c r="AQ749" s="87"/>
      <c r="AR749" s="87"/>
      <c r="AS749" s="87"/>
      <c r="AT749" s="87"/>
      <c r="AU749" s="87"/>
      <c r="AV749" s="87"/>
      <c r="AW749" s="87"/>
      <c r="AX749" s="87"/>
      <c r="AY749" s="87"/>
      <c r="AZ749" s="87"/>
      <c r="BA749" s="87"/>
      <c r="BB749" s="87"/>
      <c r="BC749" s="554" t="s">
        <v>66</v>
      </c>
      <c r="BD749" s="554"/>
      <c r="BE749" s="554"/>
      <c r="BF749" s="554"/>
      <c r="BG749" s="554"/>
      <c r="BH749" s="554"/>
      <c r="BI749" s="554"/>
      <c r="BJ749" s="554"/>
      <c r="BK749" s="554"/>
      <c r="BL749" s="554"/>
    </row>
    <row r="750" spans="34:69" ht="20.100000000000001" customHeight="1">
      <c r="AH750" s="508" t="s">
        <v>67</v>
      </c>
      <c r="AI750" s="508"/>
      <c r="AJ750" s="508"/>
      <c r="AK750" s="508"/>
      <c r="AL750" s="508"/>
      <c r="AM750" s="508"/>
      <c r="AN750" s="508"/>
      <c r="AO750" s="29"/>
      <c r="AP750" s="1"/>
      <c r="AQ750" s="1"/>
      <c r="AR750" s="1"/>
      <c r="AS750" s="1"/>
      <c r="AT750" s="1"/>
      <c r="AU750" s="1"/>
      <c r="AV750" s="1"/>
      <c r="AW750" s="1"/>
      <c r="AX750" s="1"/>
      <c r="AY750" s="1"/>
      <c r="AZ750" s="1"/>
      <c r="BA750" s="1"/>
      <c r="BB750" s="1"/>
      <c r="BC750" s="1"/>
      <c r="BD750" s="1"/>
      <c r="BE750" s="1"/>
      <c r="BF750" s="1"/>
      <c r="BG750" s="1"/>
      <c r="BH750" s="1"/>
      <c r="BI750" s="1"/>
      <c r="BJ750" s="1"/>
      <c r="BK750" s="1"/>
      <c r="BL750" s="1"/>
    </row>
    <row r="751" spans="34:69" ht="20.100000000000001" customHeight="1">
      <c r="AH751" s="87" t="s">
        <v>68</v>
      </c>
      <c r="AI751" s="516" t="s">
        <v>69</v>
      </c>
      <c r="AJ751" s="516"/>
      <c r="AK751" s="516"/>
      <c r="AL751" s="516"/>
      <c r="AM751" s="516"/>
      <c r="AN751" s="516"/>
      <c r="AO751" s="516"/>
      <c r="AP751" s="516"/>
      <c r="AQ751" s="516"/>
      <c r="AR751" s="516"/>
      <c r="AS751" s="516"/>
      <c r="AT751" s="516"/>
      <c r="AU751" s="516"/>
      <c r="AV751" s="516"/>
      <c r="AW751" s="516"/>
      <c r="AX751" s="516"/>
      <c r="AY751" s="516"/>
      <c r="AZ751" s="516"/>
      <c r="BA751" s="516"/>
      <c r="BB751" s="516"/>
      <c r="BC751" s="516"/>
      <c r="BD751" s="516"/>
      <c r="BE751" s="516"/>
      <c r="BF751" s="516"/>
      <c r="BG751" s="516"/>
      <c r="BH751" s="516"/>
      <c r="BI751" s="516"/>
      <c r="BJ751" s="516"/>
      <c r="BK751" s="516"/>
      <c r="BL751" s="516"/>
      <c r="BM751" s="553"/>
      <c r="BN751" s="553"/>
      <c r="BO751" s="553"/>
      <c r="BP751" s="553"/>
    </row>
    <row r="752" spans="34:69" ht="20.100000000000001" customHeight="1">
      <c r="AH752" s="87"/>
      <c r="AI752" s="553"/>
      <c r="AJ752" s="553"/>
      <c r="AK752" s="553"/>
      <c r="AL752" s="553"/>
      <c r="AM752" s="553"/>
      <c r="AN752" s="553"/>
      <c r="AO752" s="553"/>
      <c r="AP752" s="553"/>
      <c r="AQ752" s="553"/>
      <c r="AR752" s="553"/>
      <c r="AS752" s="553"/>
      <c r="AT752" s="553"/>
      <c r="AU752" s="553"/>
      <c r="AV752" s="553"/>
      <c r="AW752" s="553"/>
      <c r="AX752" s="553"/>
      <c r="AY752" s="553"/>
      <c r="AZ752" s="553"/>
      <c r="BA752" s="553"/>
      <c r="BB752" s="553"/>
      <c r="BC752" s="553"/>
      <c r="BD752" s="553"/>
      <c r="BE752" s="553"/>
      <c r="BF752" s="553"/>
      <c r="BG752" s="553"/>
      <c r="BH752" s="553"/>
      <c r="BI752" s="553"/>
      <c r="BJ752" s="553"/>
      <c r="BK752" s="553"/>
      <c r="BL752" s="553"/>
      <c r="BM752" s="553"/>
      <c r="BN752" s="553"/>
      <c r="BO752" s="553"/>
      <c r="BP752" s="553"/>
    </row>
    <row r="753" spans="34:64" ht="20.100000000000001" customHeight="1">
      <c r="AH753" s="1"/>
      <c r="AI753" s="88"/>
      <c r="AJ753" s="88"/>
      <c r="AK753" s="88"/>
      <c r="AL753" s="88"/>
      <c r="AM753" s="88"/>
      <c r="AN753" s="88"/>
      <c r="AO753" s="88"/>
      <c r="AP753" s="88"/>
      <c r="AQ753" s="88"/>
      <c r="AR753" s="88"/>
      <c r="AS753" s="88"/>
      <c r="AT753" s="88"/>
      <c r="AU753" s="88"/>
      <c r="AV753" s="1"/>
      <c r="AW753" s="1"/>
      <c r="AX753" s="1"/>
      <c r="AY753" s="1"/>
      <c r="AZ753" s="1"/>
      <c r="BA753" s="1"/>
      <c r="BB753" s="1"/>
      <c r="BC753" s="1"/>
      <c r="BD753" s="1"/>
      <c r="BE753" s="1"/>
      <c r="BF753" s="1"/>
      <c r="BG753" s="1"/>
      <c r="BH753" s="1"/>
      <c r="BI753" s="1"/>
      <c r="BJ753" s="1"/>
      <c r="BK753" s="1"/>
      <c r="BL753" s="1"/>
    </row>
    <row r="754" spans="34:64" ht="20.100000000000001" customHeight="1">
      <c r="AH754" s="508" t="s">
        <v>226</v>
      </c>
      <c r="AI754" s="508"/>
      <c r="AJ754" s="508"/>
      <c r="AK754" s="1"/>
      <c r="AL754" s="1"/>
      <c r="AM754" s="1"/>
      <c r="AN754" s="1"/>
      <c r="AO754" s="1"/>
      <c r="AP754" s="1"/>
      <c r="AQ754" s="1"/>
      <c r="AR754" s="1"/>
      <c r="AS754" s="1"/>
      <c r="AT754" s="1"/>
      <c r="AU754" s="1"/>
      <c r="AV754" s="1"/>
      <c r="AW754" s="1"/>
      <c r="AX754" s="1"/>
      <c r="AY754" s="1"/>
      <c r="AZ754" s="1"/>
      <c r="BA754" s="1"/>
      <c r="BB754" s="1"/>
      <c r="BC754" s="1"/>
      <c r="BD754" s="1"/>
      <c r="BE754" s="1"/>
      <c r="BF754" s="1"/>
      <c r="BG754" s="1"/>
      <c r="BH754" s="1"/>
      <c r="BI754" s="1"/>
      <c r="BJ754" s="1"/>
      <c r="BK754" s="1"/>
      <c r="BL754" s="1"/>
    </row>
    <row r="755" spans="34:64" ht="20.100000000000001" customHeight="1">
      <c r="AH755" s="87" t="s">
        <v>28</v>
      </c>
      <c r="AI755" s="508" t="s">
        <v>70</v>
      </c>
      <c r="AJ755" s="508"/>
      <c r="AK755" s="508"/>
      <c r="AL755" s="508"/>
      <c r="AM755" s="508"/>
      <c r="AN755" s="508"/>
      <c r="AO755" s="508"/>
      <c r="AP755" s="508"/>
      <c r="AQ755" s="508"/>
      <c r="AR755" s="508"/>
      <c r="AS755" s="508"/>
      <c r="AT755" s="508"/>
      <c r="AU755" s="508"/>
      <c r="AV755" s="508"/>
      <c r="AW755" s="508"/>
      <c r="AX755" s="508"/>
      <c r="AY755" s="508"/>
      <c r="AZ755" s="508"/>
      <c r="BA755" s="508"/>
      <c r="BB755" s="508"/>
      <c r="BC755" s="508"/>
      <c r="BD755" s="508"/>
      <c r="BE755" s="508"/>
      <c r="BF755" s="508"/>
      <c r="BG755" s="508"/>
      <c r="BH755" s="508"/>
      <c r="BI755" s="508"/>
      <c r="BJ755" s="508"/>
      <c r="BK755" s="508"/>
      <c r="BL755" s="508"/>
    </row>
    <row r="756" spans="34:64" ht="20.100000000000001" customHeight="1">
      <c r="AH756" s="1"/>
      <c r="AI756" s="1"/>
      <c r="AJ756" s="1"/>
      <c r="AK756" s="1"/>
      <c r="AL756" s="1"/>
      <c r="AM756" s="1"/>
      <c r="AN756" s="1"/>
      <c r="AO756" s="1"/>
      <c r="AP756" s="1"/>
      <c r="AQ756" s="1"/>
      <c r="AR756" s="1"/>
      <c r="AS756" s="1"/>
      <c r="AT756" s="1"/>
      <c r="AU756" s="1"/>
      <c r="AV756" s="1"/>
      <c r="AW756" s="1"/>
      <c r="AX756" s="1"/>
      <c r="AY756" s="1"/>
      <c r="AZ756" s="1"/>
      <c r="BA756" s="1"/>
      <c r="BB756" s="1"/>
      <c r="BC756" s="1"/>
      <c r="BD756" s="1"/>
      <c r="BE756" s="1"/>
      <c r="BF756" s="1"/>
      <c r="BG756" s="1"/>
      <c r="BH756" s="1"/>
      <c r="BI756" s="1"/>
      <c r="BJ756" s="1"/>
      <c r="BK756" s="1"/>
      <c r="BL756" s="1"/>
    </row>
    <row r="757" spans="34:64" ht="20.100000000000001" customHeight="1">
      <c r="AH757" s="1"/>
      <c r="AI757" s="1"/>
      <c r="AJ757" s="1"/>
      <c r="AK757" s="1"/>
      <c r="AL757" s="1"/>
      <c r="AM757" s="1"/>
      <c r="AN757" s="1"/>
      <c r="AO757" s="1"/>
      <c r="AP757" s="1"/>
      <c r="AQ757" s="1"/>
      <c r="AR757" s="1"/>
      <c r="AS757" s="1"/>
      <c r="AT757" s="1"/>
      <c r="AU757" s="1"/>
      <c r="AV757" s="1"/>
      <c r="AW757" s="1"/>
      <c r="AX757" s="1"/>
      <c r="AY757" s="1"/>
      <c r="AZ757" s="1"/>
      <c r="BA757" s="1"/>
      <c r="BB757" s="1"/>
      <c r="BC757" s="1"/>
      <c r="BD757" s="1"/>
      <c r="BE757" s="1"/>
      <c r="BF757" s="1"/>
      <c r="BG757" s="1"/>
      <c r="BH757" s="1"/>
      <c r="BI757" s="1"/>
      <c r="BJ757" s="1"/>
      <c r="BK757" s="1"/>
      <c r="BL757" s="1"/>
    </row>
    <row r="758" spans="34:64" ht="20.100000000000001" customHeight="1">
      <c r="AH758" s="1"/>
      <c r="AI758" s="1"/>
      <c r="AJ758" s="1"/>
      <c r="AK758" s="1"/>
      <c r="AL758" s="1"/>
      <c r="AM758" s="1"/>
      <c r="AN758" s="1"/>
      <c r="AO758" s="1"/>
      <c r="AP758" s="1"/>
      <c r="AQ758" s="1"/>
      <c r="AR758" s="1"/>
      <c r="AS758" s="1"/>
      <c r="AT758" s="1"/>
      <c r="AU758" s="1"/>
      <c r="AV758" s="1"/>
      <c r="AW758" s="1"/>
      <c r="AX758" s="1"/>
      <c r="AY758" s="1"/>
      <c r="AZ758" s="1"/>
      <c r="BA758" s="1"/>
      <c r="BB758" s="1"/>
      <c r="BC758" s="1"/>
      <c r="BD758" s="1"/>
      <c r="BE758" s="1"/>
      <c r="BF758" s="1"/>
      <c r="BG758" s="1"/>
      <c r="BH758" s="1"/>
      <c r="BI758" s="1"/>
      <c r="BJ758" s="1"/>
      <c r="BK758" s="1"/>
      <c r="BL758" s="1"/>
    </row>
    <row r="759" spans="34:64" ht="20.100000000000001" customHeight="1">
      <c r="AH759" s="1"/>
      <c r="AI759" s="1"/>
      <c r="AJ759" s="1"/>
      <c r="AK759" s="1"/>
      <c r="AL759" s="1"/>
      <c r="AM759" s="1"/>
      <c r="AN759" s="1"/>
      <c r="AO759" s="1"/>
      <c r="AP759" s="1"/>
      <c r="AQ759" s="1"/>
      <c r="AR759" s="1"/>
      <c r="AS759" s="1"/>
      <c r="AT759" s="1"/>
      <c r="AU759" s="1"/>
      <c r="AV759" s="1"/>
      <c r="AW759" s="1"/>
      <c r="AX759" s="1"/>
      <c r="AY759" s="1"/>
      <c r="AZ759" s="1"/>
      <c r="BA759" s="1"/>
      <c r="BB759" s="1"/>
      <c r="BC759" s="1"/>
      <c r="BD759" s="1"/>
      <c r="BE759" s="1"/>
      <c r="BF759" s="1"/>
      <c r="BG759" s="1"/>
      <c r="BH759" s="1"/>
      <c r="BI759" s="1"/>
      <c r="BJ759" s="1"/>
      <c r="BK759" s="1"/>
      <c r="BL759" s="1"/>
    </row>
    <row r="760" spans="34:64" ht="20.100000000000001" customHeight="1">
      <c r="AH760" s="1"/>
      <c r="AI760" s="1"/>
      <c r="AJ760" s="1"/>
      <c r="AK760" s="1"/>
      <c r="AL760" s="1"/>
      <c r="AM760" s="1"/>
      <c r="AN760" s="1"/>
      <c r="AO760" s="1"/>
      <c r="AP760" s="1"/>
      <c r="AQ760" s="1"/>
      <c r="AR760" s="1"/>
      <c r="AS760" s="1"/>
      <c r="AT760" s="1"/>
      <c r="AU760" s="1"/>
      <c r="AV760" s="1"/>
      <c r="AW760" s="1"/>
      <c r="AX760" s="1"/>
      <c r="AY760" s="1"/>
      <c r="AZ760" s="1"/>
      <c r="BA760" s="1"/>
      <c r="BB760" s="1"/>
      <c r="BC760" s="1"/>
      <c r="BD760" s="1"/>
      <c r="BE760" s="1"/>
      <c r="BF760" s="1"/>
      <c r="BG760" s="1"/>
      <c r="BH760" s="1"/>
      <c r="BI760" s="1"/>
      <c r="BJ760" s="1"/>
      <c r="BK760" s="1"/>
      <c r="BL760" s="1"/>
    </row>
    <row r="761" spans="34:64" ht="20.100000000000001" customHeight="1">
      <c r="AH761" s="1"/>
      <c r="AI761" s="1"/>
      <c r="AJ761" s="1"/>
      <c r="AK761" s="1"/>
      <c r="AL761" s="1"/>
      <c r="AM761" s="1"/>
      <c r="AN761" s="1"/>
      <c r="AO761" s="1"/>
      <c r="AP761" s="1"/>
      <c r="AQ761" s="1"/>
      <c r="AR761" s="1"/>
      <c r="AS761" s="1"/>
      <c r="AT761" s="1"/>
      <c r="AU761" s="1"/>
      <c r="AV761" s="1"/>
      <c r="AW761" s="1"/>
      <c r="AX761" s="1"/>
      <c r="AY761" s="1"/>
      <c r="AZ761" s="1"/>
      <c r="BA761" s="1"/>
      <c r="BB761" s="1"/>
      <c r="BC761" s="1"/>
      <c r="BD761" s="1"/>
      <c r="BE761" s="1"/>
      <c r="BF761" s="1"/>
      <c r="BG761" s="1"/>
      <c r="BH761" s="1"/>
      <c r="BI761" s="1"/>
      <c r="BJ761" s="1"/>
      <c r="BK761" s="1"/>
      <c r="BL761" s="1"/>
    </row>
    <row r="762" spans="34:64" ht="20.100000000000001" customHeight="1">
      <c r="AH762" s="1"/>
      <c r="AI762" s="1"/>
      <c r="AJ762" s="1"/>
      <c r="AK762" s="1"/>
      <c r="AL762" s="1"/>
      <c r="AM762" s="1"/>
      <c r="AN762" s="1"/>
      <c r="AO762" s="1"/>
      <c r="AP762" s="1"/>
      <c r="AQ762" s="1"/>
      <c r="AR762" s="1"/>
      <c r="AS762" s="1"/>
      <c r="AT762" s="1"/>
      <c r="AU762" s="1"/>
      <c r="AV762" s="1"/>
      <c r="AW762" s="1"/>
      <c r="AX762" s="1"/>
      <c r="AY762" s="1"/>
      <c r="AZ762" s="1"/>
      <c r="BA762" s="1"/>
      <c r="BB762" s="1"/>
      <c r="BC762" s="1"/>
      <c r="BD762" s="1"/>
      <c r="BE762" s="1"/>
      <c r="BF762" s="1"/>
      <c r="BG762" s="1"/>
      <c r="BH762" s="1"/>
      <c r="BI762" s="1"/>
      <c r="BJ762" s="1"/>
      <c r="BK762" s="1"/>
      <c r="BL762" s="1"/>
    </row>
    <row r="763" spans="34:64" ht="20.100000000000001" customHeight="1">
      <c r="AH763" s="1"/>
      <c r="AI763" s="1"/>
      <c r="AJ763" s="1"/>
      <c r="AK763" s="1"/>
      <c r="AL763" s="1"/>
      <c r="AM763" s="1"/>
      <c r="AN763" s="1"/>
      <c r="AO763" s="1"/>
      <c r="AP763" s="1"/>
      <c r="AQ763" s="1"/>
      <c r="AR763" s="1"/>
      <c r="AS763" s="1"/>
      <c r="AT763" s="1"/>
      <c r="AU763" s="1"/>
      <c r="AV763" s="1"/>
      <c r="AW763" s="1"/>
      <c r="AX763" s="1"/>
      <c r="AY763" s="1"/>
      <c r="AZ763" s="1"/>
      <c r="BA763" s="1"/>
      <c r="BB763" s="1"/>
      <c r="BC763" s="1"/>
      <c r="BD763" s="1"/>
      <c r="BE763" s="1"/>
      <c r="BF763" s="1"/>
      <c r="BG763" s="1"/>
      <c r="BH763" s="1"/>
      <c r="BI763" s="1"/>
      <c r="BJ763" s="1"/>
      <c r="BK763" s="1"/>
      <c r="BL763" s="1"/>
    </row>
    <row r="764" spans="34:64" ht="20.100000000000001" customHeight="1">
      <c r="AH764" s="1"/>
      <c r="AI764" s="1"/>
      <c r="AJ764" s="1"/>
      <c r="AK764" s="1"/>
      <c r="AL764" s="1"/>
      <c r="AM764" s="1"/>
      <c r="AN764" s="1"/>
      <c r="AO764" s="1"/>
      <c r="AP764" s="1"/>
      <c r="AQ764" s="1"/>
      <c r="AR764" s="1"/>
      <c r="AS764" s="1"/>
      <c r="AT764" s="1"/>
      <c r="AU764" s="1"/>
      <c r="AV764" s="1"/>
      <c r="AW764" s="1"/>
      <c r="AX764" s="1"/>
      <c r="AY764" s="1"/>
      <c r="AZ764" s="1"/>
      <c r="BA764" s="1"/>
      <c r="BB764" s="1"/>
      <c r="BC764" s="1"/>
      <c r="BD764" s="1"/>
      <c r="BE764" s="1"/>
      <c r="BF764" s="1"/>
      <c r="BG764" s="1"/>
      <c r="BH764" s="1"/>
      <c r="BI764" s="1"/>
      <c r="BJ764" s="1"/>
      <c r="BK764" s="1"/>
      <c r="BL764" s="1"/>
    </row>
    <row r="765" spans="34:64" ht="20.100000000000001" customHeight="1">
      <c r="AH765" s="1"/>
      <c r="AI765" s="1"/>
      <c r="AJ765" s="1"/>
      <c r="AK765" s="1"/>
      <c r="AL765" s="1"/>
      <c r="AM765" s="1"/>
      <c r="AN765" s="1"/>
      <c r="AO765" s="1"/>
      <c r="AP765" s="1"/>
      <c r="AQ765" s="1"/>
      <c r="AR765" s="1"/>
      <c r="AS765" s="1"/>
      <c r="AT765" s="1"/>
      <c r="AU765" s="1"/>
      <c r="AV765" s="1"/>
      <c r="AW765" s="1"/>
      <c r="AX765" s="1"/>
      <c r="AY765" s="1"/>
      <c r="AZ765" s="1"/>
      <c r="BA765" s="1"/>
      <c r="BB765" s="1"/>
      <c r="BC765" s="1"/>
      <c r="BD765" s="1"/>
      <c r="BE765" s="1"/>
      <c r="BF765" s="1"/>
      <c r="BG765" s="1"/>
      <c r="BH765" s="1"/>
      <c r="BI765" s="1"/>
      <c r="BJ765" s="1"/>
      <c r="BK765" s="1"/>
      <c r="BL765" s="1"/>
    </row>
    <row r="766" spans="34:64" ht="20.100000000000001" customHeight="1">
      <c r="AH766" s="1"/>
      <c r="AI766" s="1"/>
      <c r="AJ766" s="1"/>
      <c r="AK766" s="1"/>
      <c r="AL766" s="1"/>
      <c r="AM766" s="1"/>
      <c r="AN766" s="1"/>
      <c r="AO766" s="1"/>
      <c r="AP766" s="1"/>
      <c r="AQ766" s="1"/>
      <c r="AR766" s="1"/>
      <c r="AS766" s="1"/>
      <c r="AT766" s="1"/>
      <c r="AU766" s="1"/>
      <c r="AV766" s="1"/>
      <c r="AW766" s="1"/>
      <c r="AX766" s="1"/>
      <c r="AY766" s="1"/>
      <c r="AZ766" s="1"/>
      <c r="BA766" s="1"/>
      <c r="BB766" s="1"/>
      <c r="BC766" s="1"/>
      <c r="BD766" s="1"/>
      <c r="BE766" s="1"/>
      <c r="BF766" s="1"/>
      <c r="BG766" s="1"/>
      <c r="BH766" s="1"/>
      <c r="BI766" s="1"/>
      <c r="BJ766" s="1"/>
      <c r="BK766" s="1"/>
      <c r="BL766" s="1"/>
    </row>
    <row r="767" spans="34:64" ht="20.100000000000001" customHeight="1">
      <c r="AH767" s="1"/>
      <c r="AI767" s="1"/>
      <c r="AJ767" s="1"/>
      <c r="AK767" s="1"/>
      <c r="AL767" s="1"/>
      <c r="AM767" s="1"/>
      <c r="AN767" s="1"/>
      <c r="AO767" s="1"/>
      <c r="AP767" s="1"/>
      <c r="AQ767" s="1"/>
      <c r="AR767" s="1"/>
      <c r="AS767" s="1"/>
      <c r="AT767" s="1"/>
      <c r="AU767" s="1"/>
      <c r="AV767" s="1"/>
      <c r="AW767" s="1"/>
      <c r="AX767" s="1"/>
      <c r="AY767" s="1"/>
      <c r="AZ767" s="1"/>
      <c r="BA767" s="1"/>
      <c r="BB767" s="1"/>
      <c r="BC767" s="1"/>
      <c r="BD767" s="1"/>
      <c r="BE767" s="1"/>
      <c r="BF767" s="1"/>
      <c r="BG767" s="1"/>
      <c r="BH767" s="1"/>
      <c r="BI767" s="1"/>
      <c r="BJ767" s="1"/>
      <c r="BK767" s="1"/>
      <c r="BL767" s="1"/>
    </row>
    <row r="768" spans="34:64" ht="20.100000000000001" customHeight="1">
      <c r="AH768" s="1"/>
      <c r="AI768" s="1"/>
      <c r="AJ768" s="1"/>
      <c r="AK768" s="1"/>
      <c r="AL768" s="1"/>
      <c r="AM768" s="1"/>
      <c r="AN768" s="1"/>
      <c r="AO768" s="1"/>
      <c r="AP768" s="1"/>
      <c r="AQ768" s="1"/>
      <c r="AR768" s="1"/>
      <c r="AS768" s="1"/>
      <c r="AT768" s="1"/>
      <c r="AU768" s="1"/>
      <c r="AV768" s="1"/>
      <c r="AW768" s="1"/>
      <c r="AX768" s="1"/>
      <c r="AY768" s="1"/>
      <c r="AZ768" s="1"/>
      <c r="BA768" s="1"/>
      <c r="BB768" s="1"/>
      <c r="BC768" s="1"/>
      <c r="BD768" s="1"/>
      <c r="BE768" s="1"/>
      <c r="BF768" s="1"/>
      <c r="BG768" s="1"/>
      <c r="BH768" s="1"/>
      <c r="BI768" s="1"/>
      <c r="BJ768" s="1"/>
      <c r="BK768" s="1"/>
      <c r="BL768" s="1"/>
    </row>
    <row r="769" spans="34:69" ht="20.100000000000001" customHeight="1">
      <c r="AH769" s="1"/>
      <c r="AI769" s="1"/>
      <c r="AJ769" s="1"/>
      <c r="AK769" s="1"/>
      <c r="AL769" s="1"/>
      <c r="AM769" s="1"/>
      <c r="AN769" s="1"/>
      <c r="AO769" s="1"/>
      <c r="AP769" s="1"/>
      <c r="AQ769" s="1"/>
      <c r="AR769" s="1"/>
      <c r="AS769" s="1"/>
      <c r="AT769" s="1"/>
      <c r="AU769" s="1"/>
      <c r="AV769" s="1"/>
      <c r="AW769" s="1"/>
      <c r="AX769" s="1"/>
      <c r="AY769" s="1"/>
      <c r="AZ769" s="1"/>
      <c r="BA769" s="1"/>
      <c r="BB769" s="1"/>
      <c r="BC769" s="1"/>
      <c r="BD769" s="1"/>
      <c r="BE769" s="1"/>
      <c r="BF769" s="1"/>
      <c r="BG769" s="1"/>
      <c r="BH769" s="1"/>
      <c r="BI769" s="1"/>
      <c r="BJ769" s="1"/>
      <c r="BK769" s="1"/>
      <c r="BL769" s="1"/>
    </row>
    <row r="770" spans="34:69" ht="20.100000000000001" customHeight="1">
      <c r="AH770" s="1"/>
      <c r="AI770" s="1"/>
      <c r="AJ770" s="1"/>
      <c r="AK770" s="1"/>
      <c r="AL770" s="1"/>
      <c r="AM770" s="1"/>
      <c r="AN770" s="1"/>
      <c r="AO770" s="1"/>
      <c r="AP770" s="1"/>
      <c r="AQ770" s="1"/>
      <c r="AR770" s="1"/>
      <c r="AS770" s="1"/>
      <c r="AT770" s="1"/>
      <c r="AU770" s="1"/>
      <c r="AV770" s="1"/>
      <c r="AW770" s="1"/>
      <c r="AX770" s="1"/>
      <c r="AY770" s="1"/>
      <c r="AZ770" s="1"/>
      <c r="BA770" s="1"/>
      <c r="BB770" s="1"/>
      <c r="BC770" s="1"/>
      <c r="BD770" s="1"/>
      <c r="BE770" s="1"/>
      <c r="BF770" s="1"/>
      <c r="BG770" s="1"/>
      <c r="BH770" s="1"/>
      <c r="BI770" s="1"/>
      <c r="BJ770" s="1"/>
      <c r="BK770" s="1"/>
      <c r="BL770" s="1"/>
    </row>
    <row r="771" spans="34:69" ht="20.100000000000001" customHeight="1">
      <c r="AH771" s="1"/>
      <c r="AI771" s="1"/>
      <c r="AJ771" s="1"/>
      <c r="AK771" s="1"/>
      <c r="AL771" s="1"/>
      <c r="AM771" s="1"/>
      <c r="AN771" s="1"/>
      <c r="AO771" s="1"/>
      <c r="AP771" s="1"/>
      <c r="AQ771" s="1"/>
      <c r="AR771" s="1"/>
      <c r="AS771" s="1"/>
      <c r="AT771" s="1"/>
      <c r="AU771" s="1"/>
      <c r="AV771" s="1"/>
      <c r="AW771" s="1"/>
      <c r="AX771" s="1"/>
      <c r="AY771" s="1"/>
      <c r="AZ771" s="1"/>
      <c r="BA771" s="1"/>
      <c r="BB771" s="1"/>
      <c r="BC771" s="1"/>
      <c r="BD771" s="1"/>
      <c r="BE771" s="1"/>
      <c r="BF771" s="1"/>
      <c r="BG771" s="1"/>
      <c r="BH771" s="1"/>
      <c r="BI771" s="1"/>
      <c r="BJ771" s="1"/>
      <c r="BK771" s="1"/>
      <c r="BL771" s="1"/>
    </row>
    <row r="772" spans="34:69" ht="20.100000000000001" customHeight="1">
      <c r="AH772" s="1"/>
      <c r="AI772" s="1"/>
      <c r="AJ772" s="1"/>
      <c r="AK772" s="1"/>
      <c r="AL772" s="1"/>
      <c r="AM772" s="1"/>
      <c r="AN772" s="1"/>
      <c r="AO772" s="1"/>
      <c r="AP772" s="1"/>
      <c r="AQ772" s="1"/>
      <c r="AR772" s="1"/>
      <c r="AS772" s="1"/>
      <c r="AT772" s="1"/>
      <c r="AU772" s="1"/>
      <c r="AV772" s="1"/>
      <c r="AW772" s="1"/>
      <c r="AX772" s="1"/>
      <c r="AY772" s="1"/>
      <c r="AZ772" s="1"/>
      <c r="BA772" s="1"/>
      <c r="BB772" s="1"/>
      <c r="BC772" s="1"/>
      <c r="BD772" s="1"/>
      <c r="BE772" s="1"/>
      <c r="BF772" s="1"/>
      <c r="BG772" s="1"/>
      <c r="BH772" s="1"/>
      <c r="BI772" s="1"/>
      <c r="BJ772" s="1"/>
      <c r="BK772" s="1"/>
      <c r="BL772" s="1"/>
    </row>
    <row r="773" spans="34:69" ht="20.100000000000001" customHeight="1">
      <c r="AH773" s="1"/>
      <c r="AI773" s="1"/>
      <c r="AJ773" s="1"/>
      <c r="AK773" s="1"/>
      <c r="AL773" s="1"/>
      <c r="AM773" s="1"/>
      <c r="AN773" s="1"/>
      <c r="AO773" s="1"/>
      <c r="AP773" s="1"/>
      <c r="AQ773" s="1"/>
      <c r="AR773" s="1"/>
      <c r="AS773" s="1"/>
      <c r="AT773" s="1"/>
      <c r="AU773" s="1"/>
      <c r="AV773" s="1"/>
      <c r="AW773" s="1"/>
      <c r="AX773" s="1"/>
      <c r="AY773" s="1"/>
      <c r="AZ773" s="1"/>
      <c r="BA773" s="1"/>
      <c r="BB773" s="1"/>
      <c r="BC773" s="1"/>
      <c r="BD773" s="1"/>
      <c r="BE773" s="1"/>
      <c r="BF773" s="1"/>
      <c r="BG773" s="1"/>
      <c r="BH773" s="1"/>
      <c r="BI773" s="1"/>
      <c r="BJ773" s="1"/>
      <c r="BK773" s="1"/>
      <c r="BL773" s="1"/>
    </row>
    <row r="774" spans="34:69" ht="20.100000000000001" customHeight="1">
      <c r="AH774" s="552" t="s">
        <v>71</v>
      </c>
      <c r="AI774" s="513"/>
      <c r="AJ774" s="513"/>
      <c r="AK774" s="513"/>
      <c r="AL774" s="513"/>
      <c r="AM774" s="513"/>
      <c r="AN774" s="513"/>
      <c r="AO774" s="513"/>
      <c r="AP774" s="513"/>
      <c r="AQ774" s="513"/>
      <c r="AR774" s="513"/>
      <c r="AS774" s="513"/>
      <c r="AT774" s="513"/>
      <c r="AU774" s="513"/>
      <c r="AV774" s="513"/>
      <c r="AW774" s="513"/>
      <c r="AX774" s="513"/>
      <c r="AY774" s="513"/>
      <c r="AZ774" s="513"/>
      <c r="BA774" s="513"/>
      <c r="BB774" s="513"/>
      <c r="BC774" s="513"/>
      <c r="BD774" s="513"/>
      <c r="BE774" s="513"/>
      <c r="BF774" s="513"/>
      <c r="BG774" s="513"/>
      <c r="BH774" s="513"/>
      <c r="BI774" s="513"/>
      <c r="BJ774" s="513"/>
      <c r="BK774" s="513"/>
      <c r="BL774" s="513"/>
    </row>
    <row r="775" spans="34:69" ht="20.100000000000001" customHeight="1">
      <c r="AH775"/>
      <c r="AI775"/>
      <c r="AJ775"/>
      <c r="AK775"/>
      <c r="AL775"/>
      <c r="AM775"/>
      <c r="AN775"/>
      <c r="AO775"/>
      <c r="AP775"/>
      <c r="AQ775"/>
      <c r="AR775"/>
      <c r="AS775"/>
      <c r="AT775"/>
      <c r="AU775"/>
      <c r="AV775"/>
      <c r="AW775"/>
      <c r="AX775"/>
      <c r="AY775"/>
      <c r="AZ775"/>
      <c r="BA775"/>
      <c r="BB775"/>
      <c r="BC775"/>
      <c r="BD775"/>
      <c r="BE775"/>
      <c r="BF775"/>
      <c r="BG775"/>
      <c r="BH775"/>
      <c r="BI775"/>
      <c r="BJ775"/>
      <c r="BK775"/>
      <c r="BL775"/>
      <c r="BM775"/>
      <c r="BN775"/>
      <c r="BO775"/>
      <c r="BP775"/>
      <c r="BQ775"/>
    </row>
    <row r="776" spans="34:69" ht="20.100000000000001" customHeight="1">
      <c r="AH776"/>
      <c r="AI776"/>
      <c r="AJ776"/>
      <c r="AK776"/>
      <c r="AL776"/>
      <c r="AM776"/>
      <c r="AN776"/>
      <c r="AO776"/>
      <c r="AP776"/>
      <c r="AQ776"/>
      <c r="AR776"/>
      <c r="AS776"/>
      <c r="AT776"/>
      <c r="AU776"/>
      <c r="AV776"/>
      <c r="AW776"/>
      <c r="AX776"/>
      <c r="AY776"/>
      <c r="AZ776"/>
      <c r="BA776"/>
      <c r="BB776"/>
      <c r="BC776"/>
      <c r="BD776"/>
      <c r="BE776"/>
      <c r="BF776"/>
      <c r="BG776"/>
      <c r="BH776"/>
      <c r="BI776"/>
      <c r="BJ776"/>
      <c r="BK776"/>
      <c r="BL776"/>
      <c r="BM776"/>
      <c r="BN776"/>
      <c r="BO776"/>
      <c r="BP776"/>
      <c r="BQ776"/>
    </row>
    <row r="777" spans="34:69" ht="20.100000000000001" customHeight="1">
      <c r="AH777"/>
      <c r="AI777"/>
      <c r="AJ777"/>
      <c r="AK777"/>
      <c r="AL777"/>
      <c r="AM777"/>
      <c r="AN777"/>
      <c r="AO777"/>
      <c r="AP777"/>
      <c r="AQ777"/>
      <c r="AR777"/>
      <c r="AS777"/>
      <c r="AT777"/>
      <c r="AU777"/>
      <c r="AV777"/>
      <c r="AW777"/>
      <c r="AX777"/>
      <c r="AY777"/>
      <c r="AZ777"/>
      <c r="BA777"/>
      <c r="BB777"/>
      <c r="BC777"/>
      <c r="BD777"/>
      <c r="BE777"/>
      <c r="BF777"/>
      <c r="BG777"/>
      <c r="BH777"/>
      <c r="BI777"/>
      <c r="BJ777"/>
      <c r="BK777"/>
      <c r="BL777"/>
      <c r="BM777"/>
      <c r="BN777"/>
      <c r="BO777"/>
      <c r="BP777"/>
      <c r="BQ777"/>
    </row>
    <row r="778" spans="34:69" ht="20.100000000000001" customHeight="1">
      <c r="AH778"/>
      <c r="AI778"/>
      <c r="AJ778"/>
      <c r="AK778"/>
      <c r="AL778"/>
      <c r="AM778"/>
      <c r="AN778"/>
      <c r="AO778"/>
      <c r="AP778"/>
      <c r="AQ778"/>
      <c r="AR778"/>
      <c r="AS778"/>
      <c r="AT778"/>
      <c r="AU778"/>
      <c r="AV778"/>
      <c r="AW778"/>
      <c r="AX778"/>
      <c r="AY778"/>
      <c r="AZ778"/>
      <c r="BA778"/>
      <c r="BB778"/>
      <c r="BC778"/>
      <c r="BD778"/>
      <c r="BE778"/>
      <c r="BF778"/>
      <c r="BG778"/>
      <c r="BH778"/>
      <c r="BI778"/>
      <c r="BJ778"/>
      <c r="BK778"/>
      <c r="BL778"/>
      <c r="BM778"/>
      <c r="BN778"/>
      <c r="BO778"/>
      <c r="BP778"/>
      <c r="BQ778"/>
    </row>
    <row r="779" spans="34:69" ht="20.100000000000001" customHeight="1">
      <c r="AH779"/>
      <c r="AI779"/>
      <c r="AJ779"/>
      <c r="AK779"/>
      <c r="AL779"/>
      <c r="AM779"/>
      <c r="AN779"/>
      <c r="AO779"/>
      <c r="AP779"/>
      <c r="AQ779"/>
      <c r="AR779"/>
      <c r="AS779"/>
      <c r="AT779"/>
      <c r="AU779"/>
      <c r="AV779"/>
      <c r="AW779"/>
      <c r="AX779"/>
      <c r="AY779"/>
      <c r="AZ779"/>
      <c r="BA779"/>
      <c r="BB779"/>
      <c r="BC779"/>
      <c r="BD779"/>
      <c r="BE779"/>
      <c r="BF779"/>
      <c r="BG779"/>
      <c r="BH779"/>
      <c r="BI779"/>
      <c r="BJ779"/>
      <c r="BK779"/>
      <c r="BL779"/>
      <c r="BM779"/>
      <c r="BN779"/>
      <c r="BO779"/>
      <c r="BP779"/>
      <c r="BQ779"/>
    </row>
    <row r="780" spans="34:69" ht="20.100000000000001" customHeight="1">
      <c r="AH780"/>
      <c r="AI780"/>
      <c r="AJ780"/>
      <c r="AK780"/>
      <c r="AL780"/>
      <c r="AM780"/>
      <c r="AN780"/>
      <c r="AO780"/>
      <c r="AP780"/>
      <c r="AQ780"/>
      <c r="AR780"/>
      <c r="AS780"/>
      <c r="AT780"/>
      <c r="AU780"/>
      <c r="AV780"/>
      <c r="AW780"/>
      <c r="AX780"/>
      <c r="AY780"/>
      <c r="AZ780"/>
      <c r="BA780"/>
      <c r="BB780"/>
      <c r="BC780"/>
      <c r="BD780"/>
      <c r="BE780"/>
      <c r="BF780"/>
      <c r="BG780"/>
      <c r="BH780"/>
      <c r="BI780"/>
      <c r="BJ780"/>
      <c r="BK780"/>
      <c r="BL780"/>
      <c r="BM780"/>
      <c r="BN780"/>
      <c r="BO780"/>
      <c r="BP780"/>
      <c r="BQ780"/>
    </row>
    <row r="781" spans="34:69" ht="20.100000000000001" customHeight="1">
      <c r="AH781"/>
      <c r="AI781"/>
      <c r="AJ781"/>
      <c r="AK781"/>
      <c r="AL781"/>
      <c r="AM781"/>
      <c r="AN781"/>
      <c r="AO781"/>
      <c r="AP781"/>
      <c r="AQ781"/>
      <c r="AR781"/>
      <c r="AS781"/>
      <c r="AT781"/>
      <c r="AU781"/>
      <c r="AV781"/>
      <c r="AW781"/>
      <c r="AX781"/>
      <c r="AY781"/>
      <c r="AZ781"/>
      <c r="BA781"/>
      <c r="BB781"/>
      <c r="BC781"/>
      <c r="BD781"/>
      <c r="BE781"/>
      <c r="BF781"/>
      <c r="BG781"/>
      <c r="BH781"/>
      <c r="BI781"/>
      <c r="BJ781"/>
      <c r="BK781"/>
      <c r="BL781"/>
      <c r="BM781"/>
      <c r="BN781"/>
      <c r="BO781"/>
      <c r="BP781"/>
      <c r="BQ781"/>
    </row>
    <row r="782" spans="34:69" ht="20.100000000000001" customHeight="1">
      <c r="AH782"/>
      <c r="AI782"/>
      <c r="AJ782"/>
      <c r="AK782"/>
      <c r="AL782"/>
      <c r="AM782"/>
      <c r="AN782"/>
      <c r="AO782"/>
      <c r="AP782"/>
      <c r="AQ782"/>
      <c r="AR782"/>
      <c r="AS782"/>
      <c r="AT782"/>
      <c r="AU782"/>
      <c r="AV782"/>
      <c r="AW782"/>
      <c r="AX782"/>
      <c r="AY782"/>
      <c r="AZ782"/>
      <c r="BA782"/>
      <c r="BB782"/>
      <c r="BC782"/>
      <c r="BD782"/>
      <c r="BE782"/>
      <c r="BF782"/>
      <c r="BG782"/>
      <c r="BH782"/>
      <c r="BI782"/>
      <c r="BJ782"/>
      <c r="BK782"/>
      <c r="BL782"/>
      <c r="BM782"/>
      <c r="BN782"/>
      <c r="BO782"/>
      <c r="BP782"/>
      <c r="BQ782"/>
    </row>
    <row r="783" spans="34:69" ht="20.100000000000001" customHeight="1">
      <c r="AH783"/>
      <c r="AI783"/>
      <c r="AJ783"/>
      <c r="AK783"/>
      <c r="AL783"/>
      <c r="AM783"/>
      <c r="AN783"/>
      <c r="AO783"/>
      <c r="AP783"/>
      <c r="AQ783"/>
      <c r="AR783"/>
      <c r="AS783"/>
      <c r="AT783"/>
      <c r="AU783"/>
      <c r="AV783"/>
      <c r="AW783"/>
      <c r="AX783"/>
      <c r="AY783"/>
      <c r="AZ783"/>
      <c r="BA783"/>
      <c r="BB783"/>
      <c r="BC783"/>
      <c r="BD783"/>
      <c r="BE783"/>
      <c r="BF783"/>
      <c r="BG783"/>
      <c r="BH783"/>
      <c r="BI783"/>
      <c r="BJ783"/>
      <c r="BK783"/>
      <c r="BL783"/>
      <c r="BM783"/>
      <c r="BN783"/>
      <c r="BO783"/>
      <c r="BP783"/>
      <c r="BQ783"/>
    </row>
    <row r="784" spans="34:69" ht="20.100000000000001" customHeight="1">
      <c r="AH784"/>
      <c r="AI784"/>
      <c r="AJ784"/>
      <c r="AK784"/>
      <c r="AL784"/>
      <c r="AM784"/>
      <c r="AN784"/>
      <c r="AO784"/>
      <c r="AP784"/>
      <c r="AQ784"/>
      <c r="AR784"/>
      <c r="AS784"/>
      <c r="AT784"/>
      <c r="AU784"/>
      <c r="AV784"/>
      <c r="AW784"/>
      <c r="AX784"/>
      <c r="AY784"/>
      <c r="AZ784"/>
      <c r="BA784"/>
      <c r="BB784"/>
      <c r="BC784"/>
      <c r="BD784"/>
      <c r="BE784"/>
      <c r="BF784"/>
      <c r="BG784"/>
      <c r="BH784"/>
      <c r="BI784"/>
      <c r="BJ784"/>
      <c r="BK784"/>
      <c r="BL784"/>
      <c r="BM784"/>
      <c r="BN784"/>
      <c r="BO784"/>
      <c r="BP784"/>
      <c r="BQ784"/>
    </row>
    <row r="785" spans="34:69" ht="20.100000000000001" customHeight="1">
      <c r="AH785"/>
      <c r="AI785"/>
      <c r="AJ785"/>
      <c r="AK785"/>
      <c r="AL785"/>
      <c r="AM785"/>
      <c r="AN785"/>
      <c r="AO785"/>
      <c r="AP785"/>
      <c r="AQ785"/>
      <c r="AR785"/>
      <c r="AS785"/>
      <c r="AT785"/>
      <c r="AU785"/>
      <c r="AV785"/>
      <c r="AW785"/>
      <c r="AX785"/>
      <c r="AY785"/>
      <c r="AZ785"/>
      <c r="BA785"/>
      <c r="BB785"/>
      <c r="BC785"/>
      <c r="BD785"/>
      <c r="BE785"/>
      <c r="BF785"/>
      <c r="BG785"/>
      <c r="BH785"/>
      <c r="BI785"/>
      <c r="BJ785"/>
      <c r="BK785"/>
      <c r="BL785"/>
      <c r="BM785"/>
      <c r="BN785"/>
      <c r="BO785"/>
      <c r="BP785"/>
      <c r="BQ785"/>
    </row>
    <row r="786" spans="34:69" ht="20.100000000000001" customHeight="1">
      <c r="AH786"/>
      <c r="AI786"/>
      <c r="AJ786"/>
      <c r="AK786"/>
      <c r="AL786"/>
      <c r="AM786"/>
      <c r="AN786"/>
      <c r="AO786"/>
      <c r="AP786"/>
      <c r="AQ786"/>
      <c r="AR786"/>
      <c r="AS786"/>
      <c r="AT786"/>
      <c r="AU786"/>
      <c r="AV786"/>
      <c r="AW786"/>
      <c r="AX786"/>
      <c r="AY786"/>
      <c r="AZ786"/>
      <c r="BA786"/>
      <c r="BB786"/>
      <c r="BC786"/>
      <c r="BD786"/>
      <c r="BE786"/>
      <c r="BF786"/>
      <c r="BG786"/>
      <c r="BH786"/>
      <c r="BI786"/>
      <c r="BJ786"/>
      <c r="BK786"/>
      <c r="BL786"/>
      <c r="BM786"/>
      <c r="BN786"/>
      <c r="BO786"/>
      <c r="BP786"/>
      <c r="BQ786"/>
    </row>
    <row r="787" spans="34:69" ht="20.100000000000001" customHeight="1">
      <c r="AH787"/>
      <c r="AI787"/>
      <c r="AJ787"/>
      <c r="AK787"/>
      <c r="AL787"/>
      <c r="AM787"/>
      <c r="AN787"/>
      <c r="AO787"/>
      <c r="AP787"/>
      <c r="AQ787"/>
      <c r="AR787"/>
      <c r="AS787"/>
      <c r="AT787"/>
      <c r="AU787"/>
      <c r="AV787"/>
      <c r="AW787"/>
      <c r="AX787"/>
      <c r="AY787"/>
      <c r="AZ787"/>
      <c r="BA787"/>
      <c r="BB787"/>
      <c r="BC787"/>
      <c r="BD787"/>
      <c r="BE787"/>
      <c r="BF787"/>
      <c r="BG787"/>
      <c r="BH787"/>
      <c r="BI787"/>
      <c r="BJ787"/>
      <c r="BK787"/>
      <c r="BL787"/>
      <c r="BM787"/>
      <c r="BN787"/>
      <c r="BO787"/>
      <c r="BP787"/>
      <c r="BQ787"/>
    </row>
    <row r="788" spans="34:69" ht="20.100000000000001" customHeight="1">
      <c r="AH788"/>
      <c r="AI788"/>
      <c r="AJ788"/>
      <c r="AK788"/>
      <c r="AL788"/>
      <c r="AM788"/>
      <c r="AN788"/>
      <c r="AO788"/>
      <c r="AP788"/>
      <c r="AQ788"/>
      <c r="AR788"/>
      <c r="AS788"/>
      <c r="AT788"/>
      <c r="AU788"/>
      <c r="AV788"/>
      <c r="AW788"/>
      <c r="AX788"/>
      <c r="AY788"/>
      <c r="AZ788"/>
      <c r="BA788"/>
      <c r="BB788"/>
      <c r="BC788"/>
      <c r="BD788"/>
      <c r="BE788"/>
      <c r="BF788"/>
      <c r="BG788"/>
      <c r="BH788"/>
      <c r="BI788"/>
      <c r="BJ788"/>
      <c r="BK788"/>
      <c r="BL788"/>
      <c r="BM788"/>
      <c r="BN788"/>
      <c r="BO788"/>
      <c r="BP788"/>
      <c r="BQ788"/>
    </row>
    <row r="789" spans="34:69" ht="20.100000000000001" customHeight="1">
      <c r="AH789"/>
      <c r="AI789"/>
      <c r="AJ789"/>
      <c r="AK789"/>
      <c r="AL789"/>
      <c r="AM789"/>
      <c r="AN789"/>
      <c r="AO789"/>
      <c r="AP789"/>
      <c r="AQ789"/>
      <c r="AR789"/>
      <c r="AS789"/>
      <c r="AT789"/>
      <c r="AU789"/>
      <c r="AV789"/>
      <c r="AW789"/>
      <c r="AX789"/>
      <c r="AY789"/>
      <c r="AZ789"/>
      <c r="BA789"/>
      <c r="BB789"/>
      <c r="BC789"/>
      <c r="BD789"/>
      <c r="BE789"/>
      <c r="BF789"/>
      <c r="BG789"/>
      <c r="BH789"/>
      <c r="BI789"/>
      <c r="BJ789"/>
      <c r="BK789"/>
      <c r="BL789"/>
      <c r="BM789"/>
      <c r="BN789"/>
      <c r="BO789"/>
      <c r="BP789"/>
      <c r="BQ789"/>
    </row>
    <row r="790" spans="34:69" ht="20.100000000000001" customHeight="1">
      <c r="AH790"/>
      <c r="AI790"/>
      <c r="AJ790"/>
      <c r="AK790"/>
      <c r="AL790"/>
      <c r="AM790"/>
      <c r="AN790"/>
      <c r="AO790"/>
      <c r="AP790"/>
      <c r="AQ790"/>
      <c r="AR790"/>
      <c r="AS790"/>
      <c r="AT790"/>
      <c r="AU790"/>
      <c r="AV790"/>
      <c r="AW790"/>
      <c r="AX790"/>
      <c r="AY790"/>
      <c r="AZ790"/>
      <c r="BA790"/>
      <c r="BB790"/>
      <c r="BC790"/>
      <c r="BD790"/>
      <c r="BE790"/>
      <c r="BF790"/>
      <c r="BG790"/>
      <c r="BH790"/>
      <c r="BI790"/>
      <c r="BJ790"/>
      <c r="BK790"/>
      <c r="BL790"/>
      <c r="BM790"/>
      <c r="BN790"/>
      <c r="BO790"/>
      <c r="BP790"/>
      <c r="BQ790"/>
    </row>
    <row r="791" spans="34:69" ht="20.100000000000001" customHeight="1">
      <c r="AH791"/>
      <c r="AI791"/>
      <c r="AJ791"/>
      <c r="AK791"/>
      <c r="AL791"/>
      <c r="AM791"/>
      <c r="AN791"/>
      <c r="AO791"/>
      <c r="AP791"/>
      <c r="AQ791"/>
      <c r="AR791"/>
      <c r="AS791"/>
      <c r="AT791"/>
      <c r="AU791"/>
      <c r="AV791"/>
      <c r="AW791"/>
      <c r="AX791"/>
      <c r="AY791"/>
      <c r="AZ791"/>
      <c r="BA791"/>
      <c r="BB791"/>
      <c r="BC791"/>
      <c r="BD791"/>
      <c r="BE791"/>
      <c r="BF791"/>
      <c r="BG791"/>
      <c r="BH791"/>
      <c r="BI791"/>
      <c r="BJ791"/>
      <c r="BK791"/>
      <c r="BL791"/>
      <c r="BM791"/>
      <c r="BN791"/>
      <c r="BO791"/>
      <c r="BP791"/>
      <c r="BQ791"/>
    </row>
    <row r="792" spans="34:69" ht="20.100000000000001" customHeight="1">
      <c r="AH792"/>
      <c r="AI792"/>
      <c r="AJ792"/>
      <c r="AK792"/>
      <c r="AL792"/>
      <c r="AM792"/>
      <c r="AN792"/>
      <c r="AO792"/>
      <c r="AP792"/>
      <c r="AQ792"/>
      <c r="AR792"/>
      <c r="AS792"/>
      <c r="AT792"/>
      <c r="AU792"/>
      <c r="AV792"/>
      <c r="AW792"/>
      <c r="AX792"/>
      <c r="AY792"/>
      <c r="AZ792"/>
      <c r="BA792"/>
      <c r="BB792"/>
      <c r="BC792"/>
      <c r="BD792"/>
      <c r="BE792"/>
      <c r="BF792"/>
      <c r="BG792"/>
      <c r="BH792"/>
      <c r="BI792"/>
      <c r="BJ792"/>
      <c r="BK792"/>
      <c r="BL792"/>
      <c r="BM792"/>
      <c r="BN792"/>
      <c r="BO792"/>
      <c r="BP792"/>
      <c r="BQ792"/>
    </row>
    <row r="793" spans="34:69" ht="20.100000000000001" customHeight="1">
      <c r="AH793"/>
      <c r="AI793"/>
      <c r="AJ793"/>
      <c r="AK793"/>
      <c r="AL793"/>
      <c r="AM793"/>
      <c r="AN793"/>
      <c r="AO793"/>
      <c r="AP793"/>
      <c r="AQ793"/>
      <c r="AR793"/>
      <c r="AS793"/>
      <c r="AT793"/>
      <c r="AU793"/>
      <c r="AV793"/>
      <c r="AW793"/>
      <c r="AX793"/>
      <c r="AY793"/>
      <c r="AZ793"/>
      <c r="BA793"/>
      <c r="BB793"/>
      <c r="BC793"/>
      <c r="BD793"/>
      <c r="BE793"/>
      <c r="BF793"/>
      <c r="BG793"/>
      <c r="BH793"/>
      <c r="BI793"/>
      <c r="BJ793"/>
      <c r="BK793"/>
      <c r="BL793"/>
      <c r="BM793"/>
      <c r="BN793"/>
      <c r="BO793"/>
      <c r="BP793"/>
      <c r="BQ793"/>
    </row>
    <row r="794" spans="34:69" ht="20.100000000000001" customHeight="1">
      <c r="AH794"/>
      <c r="AI794"/>
      <c r="AJ794"/>
      <c r="AK794"/>
      <c r="AL794"/>
      <c r="AM794"/>
      <c r="AN794"/>
      <c r="AO794"/>
      <c r="AP794"/>
      <c r="AQ794"/>
      <c r="AR794"/>
      <c r="AS794"/>
      <c r="AT794"/>
      <c r="AU794"/>
      <c r="AV794"/>
      <c r="AW794"/>
      <c r="AX794"/>
      <c r="AY794"/>
      <c r="AZ794"/>
      <c r="BA794"/>
      <c r="BB794"/>
      <c r="BC794"/>
      <c r="BD794"/>
      <c r="BE794"/>
      <c r="BF794"/>
      <c r="BG794"/>
      <c r="BH794"/>
      <c r="BI794"/>
      <c r="BJ794"/>
      <c r="BK794"/>
      <c r="BL794"/>
      <c r="BM794"/>
      <c r="BN794"/>
      <c r="BO794"/>
      <c r="BP794"/>
      <c r="BQ794"/>
    </row>
    <row r="795" spans="34:69" ht="20.100000000000001" customHeight="1">
      <c r="AH795"/>
      <c r="AI795"/>
      <c r="AJ795"/>
      <c r="AK795"/>
      <c r="AL795"/>
      <c r="AM795"/>
      <c r="AN795"/>
      <c r="AO795"/>
      <c r="AP795"/>
      <c r="AQ795"/>
      <c r="AR795"/>
      <c r="AS795"/>
      <c r="AT795"/>
      <c r="AU795"/>
      <c r="AV795"/>
      <c r="AW795"/>
      <c r="AX795"/>
      <c r="AY795"/>
      <c r="AZ795"/>
      <c r="BA795"/>
      <c r="BB795"/>
      <c r="BC795"/>
      <c r="BD795"/>
      <c r="BE795"/>
      <c r="BF795"/>
      <c r="BG795"/>
      <c r="BH795"/>
      <c r="BI795"/>
      <c r="BJ795"/>
      <c r="BK795"/>
      <c r="BL795"/>
      <c r="BM795"/>
      <c r="BN795"/>
      <c r="BO795"/>
      <c r="BP795"/>
      <c r="BQ795"/>
    </row>
    <row r="796" spans="34:69" ht="20.100000000000001" customHeight="1">
      <c r="AH796"/>
      <c r="AI796"/>
      <c r="AJ796"/>
      <c r="AK796"/>
      <c r="AL796"/>
      <c r="AM796"/>
      <c r="AN796"/>
      <c r="AO796"/>
      <c r="AP796"/>
      <c r="AQ796"/>
      <c r="AR796"/>
      <c r="AS796"/>
      <c r="AT796"/>
      <c r="AU796"/>
      <c r="AV796"/>
      <c r="AW796"/>
      <c r="AX796"/>
      <c r="AY796"/>
      <c r="AZ796"/>
      <c r="BA796"/>
      <c r="BB796"/>
      <c r="BC796"/>
      <c r="BD796"/>
      <c r="BE796"/>
      <c r="BF796"/>
      <c r="BG796"/>
      <c r="BH796"/>
      <c r="BI796"/>
      <c r="BJ796"/>
      <c r="BK796"/>
      <c r="BL796"/>
      <c r="BM796"/>
      <c r="BN796"/>
      <c r="BO796"/>
      <c r="BP796"/>
      <c r="BQ796"/>
    </row>
    <row r="797" spans="34:69" ht="20.100000000000001" customHeight="1">
      <c r="AH797"/>
      <c r="AI797"/>
      <c r="AJ797"/>
      <c r="AK797"/>
      <c r="AL797"/>
      <c r="AM797"/>
      <c r="AN797"/>
      <c r="AO797"/>
      <c r="AP797"/>
      <c r="AQ797"/>
      <c r="AR797"/>
      <c r="AS797"/>
      <c r="AT797"/>
      <c r="AU797"/>
      <c r="AV797"/>
      <c r="AW797"/>
      <c r="AX797"/>
      <c r="AY797"/>
      <c r="AZ797"/>
      <c r="BA797"/>
      <c r="BB797"/>
      <c r="BC797"/>
      <c r="BD797"/>
      <c r="BE797"/>
      <c r="BF797"/>
      <c r="BG797"/>
      <c r="BH797"/>
      <c r="BI797"/>
      <c r="BJ797"/>
      <c r="BK797"/>
      <c r="BL797"/>
      <c r="BM797"/>
      <c r="BN797"/>
      <c r="BO797"/>
      <c r="BP797"/>
      <c r="BQ797"/>
    </row>
    <row r="798" spans="34:69" ht="20.100000000000001" customHeight="1">
      <c r="AH798"/>
      <c r="AI798"/>
      <c r="AJ798"/>
      <c r="AK798"/>
      <c r="AL798"/>
      <c r="AM798"/>
      <c r="AN798"/>
      <c r="AO798"/>
      <c r="AP798"/>
      <c r="AQ798"/>
      <c r="AR798"/>
      <c r="AS798"/>
      <c r="AT798"/>
      <c r="AU798"/>
      <c r="AV798"/>
      <c r="AW798"/>
      <c r="AX798"/>
      <c r="AY798"/>
      <c r="AZ798"/>
      <c r="BA798"/>
      <c r="BB798"/>
      <c r="BC798"/>
      <c r="BD798"/>
      <c r="BE798"/>
      <c r="BF798"/>
      <c r="BG798"/>
      <c r="BH798"/>
      <c r="BI798"/>
      <c r="BJ798"/>
      <c r="BK798"/>
      <c r="BL798"/>
      <c r="BM798"/>
      <c r="BN798"/>
      <c r="BO798"/>
      <c r="BP798"/>
      <c r="BQ798"/>
    </row>
    <row r="799" spans="34:69" ht="20.100000000000001" customHeight="1">
      <c r="AH799"/>
      <c r="AI799"/>
      <c r="AJ799"/>
      <c r="AK799"/>
      <c r="AL799"/>
      <c r="AM799"/>
      <c r="AN799"/>
      <c r="AO799"/>
      <c r="AP799"/>
      <c r="AQ799"/>
      <c r="AR799"/>
      <c r="AS799"/>
      <c r="AT799"/>
      <c r="AU799"/>
      <c r="AV799"/>
      <c r="AW799"/>
      <c r="AX799"/>
      <c r="AY799"/>
      <c r="AZ799"/>
      <c r="BA799"/>
      <c r="BB799"/>
      <c r="BC799"/>
      <c r="BD799"/>
      <c r="BE799"/>
      <c r="BF799"/>
      <c r="BG799"/>
      <c r="BH799"/>
      <c r="BI799"/>
      <c r="BJ799"/>
      <c r="BK799"/>
      <c r="BL799"/>
      <c r="BM799"/>
      <c r="BN799"/>
      <c r="BO799"/>
      <c r="BP799"/>
      <c r="BQ799"/>
    </row>
    <row r="800" spans="34:69" ht="20.100000000000001" customHeight="1">
      <c r="AH800"/>
      <c r="AI800"/>
      <c r="AJ800"/>
      <c r="AK800"/>
      <c r="AL800"/>
      <c r="AM800"/>
      <c r="AN800"/>
      <c r="AO800"/>
      <c r="AP800"/>
      <c r="AQ800"/>
      <c r="AR800"/>
      <c r="AS800"/>
      <c r="AT800"/>
      <c r="AU800"/>
      <c r="AV800"/>
      <c r="AW800"/>
      <c r="AX800"/>
      <c r="AY800"/>
      <c r="AZ800"/>
      <c r="BA800"/>
      <c r="BB800"/>
      <c r="BC800"/>
      <c r="BD800"/>
      <c r="BE800"/>
      <c r="BF800"/>
      <c r="BG800"/>
      <c r="BH800"/>
      <c r="BI800"/>
      <c r="BJ800"/>
      <c r="BK800"/>
      <c r="BL800"/>
      <c r="BM800"/>
      <c r="BN800"/>
      <c r="BO800"/>
      <c r="BP800"/>
      <c r="BQ800"/>
    </row>
    <row r="801" spans="34:69" ht="20.100000000000001" customHeight="1">
      <c r="AH801"/>
      <c r="AI801"/>
      <c r="AJ801"/>
      <c r="AK801"/>
      <c r="AL801"/>
      <c r="AM801"/>
      <c r="AN801"/>
      <c r="AO801"/>
      <c r="AP801"/>
      <c r="AQ801"/>
      <c r="AR801"/>
      <c r="AS801"/>
      <c r="AT801"/>
      <c r="AU801"/>
      <c r="AV801"/>
      <c r="AW801"/>
      <c r="AX801"/>
      <c r="AY801"/>
      <c r="AZ801"/>
      <c r="BA801"/>
      <c r="BB801"/>
      <c r="BC801"/>
      <c r="BD801"/>
      <c r="BE801"/>
      <c r="BF801"/>
      <c r="BG801"/>
      <c r="BH801"/>
      <c r="BI801"/>
      <c r="BJ801"/>
      <c r="BK801"/>
      <c r="BL801"/>
      <c r="BM801"/>
      <c r="BN801"/>
      <c r="BO801"/>
      <c r="BP801"/>
      <c r="BQ801"/>
    </row>
    <row r="802" spans="34:69" ht="20.100000000000001" customHeight="1">
      <c r="AH802"/>
      <c r="AI802"/>
      <c r="AJ802"/>
      <c r="AK802"/>
      <c r="AL802"/>
      <c r="AM802"/>
      <c r="AN802"/>
      <c r="AO802"/>
      <c r="AP802"/>
      <c r="AQ802"/>
      <c r="AR802"/>
      <c r="AS802"/>
      <c r="AT802"/>
      <c r="AU802"/>
      <c r="AV802"/>
      <c r="AW802"/>
      <c r="AX802"/>
      <c r="AY802"/>
      <c r="AZ802"/>
      <c r="BA802"/>
      <c r="BB802"/>
      <c r="BC802"/>
      <c r="BD802"/>
      <c r="BE802"/>
      <c r="BF802"/>
      <c r="BG802"/>
      <c r="BH802"/>
      <c r="BI802"/>
      <c r="BJ802"/>
      <c r="BK802"/>
      <c r="BL802"/>
      <c r="BM802"/>
      <c r="BN802"/>
      <c r="BO802"/>
      <c r="BP802"/>
      <c r="BQ802"/>
    </row>
    <row r="803" spans="34:69" ht="20.100000000000001" customHeight="1">
      <c r="AH803"/>
      <c r="AI803"/>
      <c r="AJ803"/>
      <c r="AK803"/>
      <c r="AL803"/>
      <c r="AM803"/>
      <c r="AN803"/>
      <c r="AO803"/>
      <c r="AP803"/>
      <c r="AQ803"/>
      <c r="AR803"/>
      <c r="AS803"/>
      <c r="AT803"/>
      <c r="AU803"/>
      <c r="AV803"/>
      <c r="AW803"/>
      <c r="AX803"/>
      <c r="AY803"/>
      <c r="AZ803"/>
      <c r="BA803"/>
      <c r="BB803"/>
      <c r="BC803"/>
      <c r="BD803"/>
      <c r="BE803"/>
      <c r="BF803"/>
      <c r="BG803"/>
      <c r="BH803"/>
      <c r="BI803"/>
      <c r="BJ803"/>
      <c r="BK803"/>
      <c r="BL803"/>
      <c r="BM803"/>
      <c r="BN803"/>
      <c r="BO803"/>
      <c r="BP803"/>
      <c r="BQ803"/>
    </row>
    <row r="804" spans="34:69" ht="20.100000000000001" customHeight="1">
      <c r="AH804"/>
      <c r="AI804"/>
      <c r="AJ804"/>
      <c r="AK804"/>
      <c r="AL804"/>
      <c r="AM804"/>
      <c r="AN804"/>
      <c r="AO804"/>
      <c r="AP804"/>
      <c r="AQ804"/>
      <c r="AR804"/>
      <c r="AS804"/>
      <c r="AT804"/>
      <c r="AU804"/>
      <c r="AV804"/>
      <c r="AW804"/>
      <c r="AX804"/>
      <c r="AY804"/>
      <c r="AZ804"/>
      <c r="BA804"/>
      <c r="BB804"/>
      <c r="BC804"/>
      <c r="BD804"/>
      <c r="BE804"/>
      <c r="BF804"/>
      <c r="BG804"/>
      <c r="BH804"/>
      <c r="BI804"/>
      <c r="BJ804"/>
      <c r="BK804"/>
      <c r="BL804"/>
      <c r="BM804"/>
      <c r="BN804"/>
      <c r="BO804"/>
      <c r="BP804"/>
      <c r="BQ804"/>
    </row>
    <row r="805" spans="34:69" ht="20.100000000000001" customHeight="1">
      <c r="AH805"/>
      <c r="AI805"/>
      <c r="AJ805"/>
      <c r="AK805"/>
      <c r="AL805"/>
      <c r="AM805"/>
      <c r="AN805"/>
      <c r="AO805"/>
      <c r="AP805"/>
      <c r="AQ805"/>
      <c r="AR805"/>
      <c r="AS805"/>
      <c r="AT805"/>
      <c r="AU805"/>
      <c r="AV805"/>
      <c r="AW805"/>
      <c r="AX805"/>
      <c r="AY805"/>
      <c r="AZ805"/>
      <c r="BA805"/>
      <c r="BB805"/>
      <c r="BC805"/>
      <c r="BD805"/>
      <c r="BE805"/>
      <c r="BF805"/>
      <c r="BG805"/>
      <c r="BH805"/>
      <c r="BI805"/>
      <c r="BJ805"/>
      <c r="BK805"/>
      <c r="BL805"/>
      <c r="BM805"/>
      <c r="BN805"/>
      <c r="BO805"/>
      <c r="BP805"/>
      <c r="BQ805"/>
    </row>
    <row r="806" spans="34:69" ht="20.100000000000001" customHeight="1">
      <c r="AH806"/>
      <c r="AI806"/>
      <c r="AJ806"/>
      <c r="AK806"/>
      <c r="AL806"/>
      <c r="AM806"/>
      <c r="AN806"/>
      <c r="AO806"/>
      <c r="AP806"/>
      <c r="AQ806"/>
      <c r="AR806"/>
      <c r="AS806"/>
      <c r="AT806"/>
      <c r="AU806"/>
      <c r="AV806"/>
      <c r="AW806"/>
      <c r="AX806"/>
      <c r="AY806"/>
      <c r="AZ806"/>
      <c r="BA806"/>
      <c r="BB806"/>
      <c r="BC806"/>
      <c r="BD806"/>
      <c r="BE806"/>
      <c r="BF806"/>
      <c r="BG806"/>
      <c r="BH806"/>
      <c r="BI806"/>
      <c r="BJ806"/>
      <c r="BK806"/>
      <c r="BL806"/>
      <c r="BM806"/>
      <c r="BN806"/>
      <c r="BO806"/>
      <c r="BP806"/>
      <c r="BQ806"/>
    </row>
    <row r="807" spans="34:69" ht="20.100000000000001" customHeight="1">
      <c r="AH807"/>
      <c r="AI807"/>
      <c r="AJ807"/>
      <c r="AK807"/>
      <c r="AL807"/>
      <c r="AM807"/>
      <c r="AN807"/>
      <c r="AO807"/>
      <c r="AP807"/>
      <c r="AQ807"/>
      <c r="AR807"/>
      <c r="AS807"/>
      <c r="AT807"/>
      <c r="AU807"/>
      <c r="AV807"/>
      <c r="AW807"/>
      <c r="AX807"/>
      <c r="AY807"/>
      <c r="AZ807"/>
      <c r="BA807"/>
      <c r="BB807"/>
      <c r="BC807"/>
      <c r="BD807"/>
      <c r="BE807"/>
      <c r="BF807"/>
      <c r="BG807"/>
      <c r="BH807"/>
      <c r="BI807"/>
      <c r="BJ807"/>
      <c r="BK807"/>
      <c r="BL807"/>
      <c r="BM807"/>
      <c r="BN807"/>
      <c r="BO807"/>
      <c r="BP807"/>
      <c r="BQ807"/>
    </row>
    <row r="808" spans="34:69" ht="20.100000000000001" customHeight="1">
      <c r="AH808"/>
      <c r="AI808"/>
      <c r="AJ808"/>
      <c r="AK808"/>
      <c r="AL808"/>
      <c r="AM808"/>
      <c r="AN808"/>
      <c r="AO808"/>
      <c r="AP808"/>
      <c r="AQ808"/>
      <c r="AR808"/>
      <c r="AS808"/>
      <c r="AT808"/>
      <c r="AU808"/>
      <c r="AV808"/>
      <c r="AW808"/>
      <c r="AX808"/>
      <c r="AY808"/>
      <c r="AZ808"/>
      <c r="BA808"/>
      <c r="BB808"/>
      <c r="BC808"/>
      <c r="BD808"/>
      <c r="BE808"/>
      <c r="BF808"/>
      <c r="BG808"/>
      <c r="BH808"/>
      <c r="BI808"/>
      <c r="BJ808"/>
      <c r="BK808"/>
      <c r="BL808"/>
      <c r="BM808"/>
      <c r="BN808"/>
      <c r="BO808"/>
      <c r="BP808"/>
      <c r="BQ808"/>
    </row>
    <row r="809" spans="34:69" ht="20.100000000000001" customHeight="1">
      <c r="AH809"/>
      <c r="AI809"/>
      <c r="AJ809"/>
      <c r="AK809"/>
      <c r="AL809"/>
      <c r="AM809"/>
      <c r="AN809"/>
      <c r="AO809"/>
      <c r="AP809"/>
      <c r="AQ809"/>
      <c r="AR809"/>
      <c r="AS809"/>
      <c r="AT809"/>
      <c r="AU809"/>
      <c r="AV809"/>
      <c r="AW809"/>
      <c r="AX809"/>
      <c r="AY809"/>
      <c r="AZ809"/>
      <c r="BA809"/>
      <c r="BB809"/>
      <c r="BC809"/>
      <c r="BD809"/>
      <c r="BE809"/>
      <c r="BF809"/>
      <c r="BG809"/>
      <c r="BH809"/>
      <c r="BI809"/>
      <c r="BJ809"/>
      <c r="BK809"/>
      <c r="BL809"/>
      <c r="BM809"/>
      <c r="BN809"/>
      <c r="BO809"/>
      <c r="BP809"/>
      <c r="BQ809"/>
    </row>
    <row r="810" spans="34:69" ht="20.100000000000001" customHeight="1">
      <c r="AH810"/>
      <c r="AI810"/>
      <c r="AJ810"/>
      <c r="AK810"/>
      <c r="AL810"/>
      <c r="AM810"/>
      <c r="AN810"/>
      <c r="AO810"/>
      <c r="AP810"/>
      <c r="AQ810"/>
      <c r="AR810"/>
      <c r="AS810"/>
      <c r="AT810"/>
      <c r="AU810"/>
      <c r="AV810"/>
      <c r="AW810"/>
      <c r="AX810"/>
      <c r="AY810"/>
      <c r="AZ810"/>
      <c r="BA810"/>
      <c r="BB810"/>
      <c r="BC810"/>
      <c r="BD810"/>
      <c r="BE810"/>
      <c r="BF810"/>
      <c r="BG810"/>
      <c r="BH810"/>
      <c r="BI810"/>
      <c r="BJ810"/>
      <c r="BK810"/>
      <c r="BL810"/>
      <c r="BM810"/>
      <c r="BN810"/>
      <c r="BO810"/>
      <c r="BP810"/>
      <c r="BQ810"/>
    </row>
    <row r="811" spans="34:69" ht="20.100000000000001" customHeight="1">
      <c r="AH811"/>
      <c r="AI811"/>
      <c r="AJ811"/>
      <c r="AK811"/>
      <c r="AL811"/>
      <c r="AM811"/>
      <c r="AN811"/>
      <c r="AO811"/>
      <c r="AP811"/>
      <c r="AQ811"/>
      <c r="AR811"/>
      <c r="AS811"/>
      <c r="AT811"/>
      <c r="AU811"/>
      <c r="AV811"/>
      <c r="AW811"/>
      <c r="AX811"/>
      <c r="AY811"/>
      <c r="AZ811"/>
      <c r="BA811"/>
      <c r="BB811"/>
      <c r="BC811"/>
      <c r="BD811"/>
      <c r="BE811"/>
      <c r="BF811"/>
      <c r="BG811"/>
      <c r="BH811"/>
      <c r="BI811"/>
      <c r="BJ811"/>
      <c r="BK811"/>
      <c r="BL811"/>
      <c r="BM811"/>
      <c r="BN811"/>
      <c r="BO811"/>
      <c r="BP811"/>
      <c r="BQ811"/>
    </row>
    <row r="812" spans="34:69" ht="20.100000000000001" customHeight="1">
      <c r="AH812"/>
      <c r="AI812"/>
      <c r="AJ812"/>
      <c r="AK812"/>
      <c r="AL812"/>
      <c r="AM812"/>
      <c r="AN812"/>
      <c r="AO812"/>
      <c r="AP812"/>
      <c r="AQ812"/>
      <c r="AR812"/>
      <c r="AS812"/>
      <c r="AT812"/>
      <c r="AU812"/>
      <c r="AV812"/>
      <c r="AW812"/>
      <c r="AX812"/>
      <c r="AY812"/>
      <c r="AZ812"/>
      <c r="BA812"/>
      <c r="BB812"/>
      <c r="BC812"/>
      <c r="BD812"/>
      <c r="BE812"/>
      <c r="BF812"/>
      <c r="BG812"/>
      <c r="BH812"/>
      <c r="BI812"/>
      <c r="BJ812"/>
      <c r="BK812"/>
      <c r="BL812"/>
      <c r="BM812"/>
      <c r="BN812"/>
      <c r="BO812"/>
      <c r="BP812"/>
      <c r="BQ812"/>
    </row>
    <row r="813" spans="34:69" ht="20.100000000000001" customHeight="1">
      <c r="AH813"/>
      <c r="AI813"/>
      <c r="AJ813"/>
      <c r="AK813"/>
      <c r="AL813"/>
      <c r="AM813"/>
      <c r="AN813"/>
      <c r="AO813"/>
      <c r="AP813"/>
      <c r="AQ813"/>
      <c r="AR813"/>
      <c r="AS813"/>
      <c r="AT813"/>
      <c r="AU813"/>
      <c r="AV813"/>
      <c r="AW813"/>
      <c r="AX813"/>
      <c r="AY813"/>
      <c r="AZ813"/>
      <c r="BA813"/>
      <c r="BB813"/>
      <c r="BC813"/>
      <c r="BD813"/>
      <c r="BE813"/>
      <c r="BF813"/>
      <c r="BG813"/>
      <c r="BH813"/>
      <c r="BI813"/>
      <c r="BJ813"/>
      <c r="BK813"/>
      <c r="BL813"/>
      <c r="BM813"/>
      <c r="BN813"/>
      <c r="BO813"/>
      <c r="BP813"/>
      <c r="BQ813"/>
    </row>
    <row r="814" spans="34:69" ht="20.100000000000001" customHeight="1">
      <c r="AH814"/>
      <c r="AI814"/>
      <c r="AJ814"/>
      <c r="AK814"/>
      <c r="AL814"/>
      <c r="AM814"/>
      <c r="AN814"/>
      <c r="AO814"/>
      <c r="AP814"/>
      <c r="AQ814"/>
      <c r="AR814"/>
      <c r="AS814"/>
      <c r="AT814"/>
      <c r="AU814"/>
      <c r="AV814"/>
      <c r="AW814"/>
      <c r="AX814"/>
      <c r="AY814"/>
      <c r="AZ814"/>
      <c r="BA814"/>
      <c r="BB814"/>
      <c r="BC814"/>
      <c r="BD814"/>
      <c r="BE814"/>
      <c r="BF814"/>
      <c r="BG814"/>
      <c r="BH814"/>
      <c r="BI814"/>
      <c r="BJ814"/>
      <c r="BK814"/>
      <c r="BL814"/>
      <c r="BM814"/>
      <c r="BN814"/>
      <c r="BO814"/>
      <c r="BP814"/>
      <c r="BQ814"/>
    </row>
    <row r="815" spans="34:69" ht="20.100000000000001" customHeight="1">
      <c r="AH815"/>
      <c r="AI815"/>
      <c r="AJ815"/>
      <c r="AK815"/>
      <c r="AL815"/>
      <c r="AM815"/>
      <c r="AN815"/>
      <c r="AO815"/>
      <c r="AP815"/>
      <c r="AQ815"/>
      <c r="AR815"/>
      <c r="AS815"/>
      <c r="AT815"/>
      <c r="AU815"/>
      <c r="AV815"/>
      <c r="AW815"/>
      <c r="AX815"/>
      <c r="AY815"/>
      <c r="AZ815"/>
      <c r="BA815"/>
      <c r="BB815"/>
      <c r="BC815"/>
      <c r="BD815"/>
      <c r="BE815"/>
      <c r="BF815"/>
      <c r="BG815"/>
      <c r="BH815"/>
      <c r="BI815"/>
      <c r="BJ815"/>
      <c r="BK815"/>
      <c r="BL815"/>
      <c r="BM815"/>
      <c r="BN815"/>
      <c r="BO815"/>
      <c r="BP815"/>
      <c r="BQ815"/>
    </row>
    <row r="816" spans="34:69" ht="20.100000000000001" customHeight="1">
      <c r="AH816"/>
      <c r="AI816"/>
      <c r="AJ816"/>
      <c r="AK816"/>
      <c r="AL816"/>
      <c r="AM816"/>
      <c r="AN816"/>
      <c r="AO816"/>
      <c r="AP816"/>
      <c r="AQ816"/>
      <c r="AR816"/>
      <c r="AS816"/>
      <c r="AT816"/>
      <c r="AU816"/>
      <c r="AV816"/>
      <c r="AW816"/>
      <c r="AX816"/>
      <c r="AY816"/>
      <c r="AZ816"/>
      <c r="BA816"/>
      <c r="BB816"/>
      <c r="BC816"/>
      <c r="BD816"/>
      <c r="BE816"/>
      <c r="BF816"/>
      <c r="BG816"/>
      <c r="BH816"/>
      <c r="BI816"/>
      <c r="BJ816"/>
      <c r="BK816"/>
      <c r="BL816"/>
      <c r="BM816"/>
      <c r="BN816"/>
      <c r="BO816"/>
      <c r="BP816"/>
      <c r="BQ816"/>
    </row>
    <row r="817" spans="34:69" ht="20.100000000000001" customHeight="1">
      <c r="AH817"/>
      <c r="AI817"/>
      <c r="AJ817"/>
      <c r="AK817"/>
      <c r="AL817"/>
      <c r="AM817"/>
      <c r="AN817"/>
      <c r="AO817"/>
      <c r="AP817"/>
      <c r="AQ817"/>
      <c r="AR817"/>
      <c r="AS817"/>
      <c r="AT817"/>
      <c r="AU817"/>
      <c r="AV817"/>
      <c r="AW817"/>
      <c r="AX817"/>
      <c r="AY817"/>
      <c r="AZ817"/>
      <c r="BA817"/>
      <c r="BB817"/>
      <c r="BC817"/>
      <c r="BD817"/>
      <c r="BE817"/>
      <c r="BF817"/>
      <c r="BG817"/>
      <c r="BH817"/>
      <c r="BI817"/>
      <c r="BJ817"/>
      <c r="BK817"/>
      <c r="BL817"/>
      <c r="BM817"/>
      <c r="BN817"/>
      <c r="BO817"/>
      <c r="BP817"/>
      <c r="BQ817"/>
    </row>
    <row r="818" spans="34:69" ht="20.100000000000001" customHeight="1">
      <c r="AH818"/>
      <c r="AI818"/>
      <c r="AJ818"/>
      <c r="AK818"/>
      <c r="AL818"/>
      <c r="AM818"/>
      <c r="AN818"/>
      <c r="AO818"/>
      <c r="AP818"/>
      <c r="AQ818"/>
      <c r="AR818"/>
      <c r="AS818"/>
      <c r="AT818"/>
      <c r="AU818"/>
      <c r="AV818"/>
      <c r="AW818"/>
      <c r="AX818"/>
      <c r="AY818"/>
      <c r="AZ818"/>
      <c r="BA818"/>
      <c r="BB818"/>
      <c r="BC818"/>
      <c r="BD818"/>
      <c r="BE818"/>
      <c r="BF818"/>
      <c r="BG818"/>
      <c r="BH818"/>
      <c r="BI818"/>
      <c r="BJ818"/>
      <c r="BK818"/>
      <c r="BL818"/>
      <c r="BM818"/>
      <c r="BN818"/>
      <c r="BO818"/>
      <c r="BP818"/>
      <c r="BQ818"/>
    </row>
    <row r="819" spans="34:69" ht="20.100000000000001" customHeight="1">
      <c r="AH819"/>
      <c r="AI819"/>
      <c r="AJ819"/>
      <c r="AK819"/>
      <c r="AL819"/>
      <c r="AM819"/>
      <c r="AN819"/>
      <c r="AO819"/>
      <c r="AP819"/>
      <c r="AQ819"/>
      <c r="AR819"/>
      <c r="AS819"/>
      <c r="AT819"/>
      <c r="AU819"/>
      <c r="AV819"/>
      <c r="AW819"/>
      <c r="AX819"/>
      <c r="AY819"/>
      <c r="AZ819"/>
      <c r="BA819"/>
      <c r="BB819"/>
      <c r="BC819"/>
      <c r="BD819"/>
      <c r="BE819"/>
      <c r="BF819"/>
      <c r="BG819"/>
      <c r="BH819"/>
      <c r="BI819"/>
      <c r="BJ819"/>
      <c r="BK819"/>
      <c r="BL819"/>
      <c r="BM819"/>
      <c r="BN819"/>
      <c r="BO819"/>
      <c r="BP819"/>
      <c r="BQ819"/>
    </row>
    <row r="820" spans="34:69" ht="20.100000000000001" customHeight="1">
      <c r="AH820"/>
      <c r="AI820"/>
      <c r="AJ820"/>
      <c r="AK820"/>
      <c r="AL820"/>
      <c r="AM820"/>
      <c r="AN820"/>
      <c r="AO820"/>
      <c r="AP820"/>
      <c r="AQ820"/>
      <c r="AR820"/>
      <c r="AS820"/>
      <c r="AT820"/>
      <c r="AU820"/>
      <c r="AV820"/>
      <c r="AW820"/>
      <c r="AX820"/>
      <c r="AY820"/>
      <c r="AZ820"/>
      <c r="BA820"/>
      <c r="BB820"/>
      <c r="BC820"/>
      <c r="BD820"/>
      <c r="BE820"/>
      <c r="BF820"/>
      <c r="BG820"/>
      <c r="BH820"/>
      <c r="BI820"/>
      <c r="BJ820"/>
      <c r="BK820"/>
      <c r="BL820"/>
      <c r="BM820"/>
      <c r="BN820"/>
      <c r="BO820"/>
      <c r="BP820"/>
      <c r="BQ820"/>
    </row>
    <row r="821" spans="34:69" ht="20.100000000000001" customHeight="1">
      <c r="AH821"/>
      <c r="AI821"/>
      <c r="AJ821"/>
      <c r="AK821"/>
      <c r="AL821"/>
      <c r="AM821"/>
      <c r="AN821"/>
      <c r="AO821"/>
      <c r="AP821"/>
      <c r="AQ821"/>
      <c r="AR821"/>
      <c r="AS821"/>
      <c r="AT821"/>
      <c r="AU821"/>
      <c r="AV821"/>
      <c r="AW821"/>
      <c r="AX821"/>
      <c r="AY821"/>
      <c r="AZ821"/>
      <c r="BA821"/>
      <c r="BB821"/>
      <c r="BC821"/>
      <c r="BD821"/>
      <c r="BE821"/>
      <c r="BF821"/>
      <c r="BG821"/>
      <c r="BH821"/>
      <c r="BI821"/>
      <c r="BJ821"/>
      <c r="BK821"/>
      <c r="BL821"/>
      <c r="BM821"/>
      <c r="BN821"/>
      <c r="BO821"/>
      <c r="BP821"/>
      <c r="BQ821"/>
    </row>
    <row r="822" spans="34:69" ht="20.100000000000001" customHeight="1">
      <c r="AH822"/>
      <c r="AI822"/>
      <c r="AJ822"/>
      <c r="AK822"/>
      <c r="AL822"/>
      <c r="AM822"/>
      <c r="AN822"/>
      <c r="AO822"/>
      <c r="AP822"/>
      <c r="AQ822"/>
      <c r="AR822"/>
      <c r="AS822"/>
      <c r="AT822"/>
      <c r="AU822"/>
      <c r="AV822"/>
      <c r="AW822"/>
      <c r="AX822"/>
      <c r="AY822"/>
      <c r="AZ822"/>
      <c r="BA822"/>
      <c r="BB822"/>
      <c r="BC822"/>
      <c r="BD822"/>
      <c r="BE822"/>
      <c r="BF822"/>
      <c r="BG822"/>
      <c r="BH822"/>
      <c r="BI822"/>
      <c r="BJ822"/>
      <c r="BK822"/>
      <c r="BL822"/>
      <c r="BM822"/>
      <c r="BN822"/>
      <c r="BO822"/>
      <c r="BP822"/>
      <c r="BQ822"/>
    </row>
    <row r="823" spans="34:69" ht="20.100000000000001" customHeight="1">
      <c r="AH823"/>
      <c r="AI823"/>
      <c r="AJ823"/>
      <c r="AK823"/>
      <c r="AL823"/>
      <c r="AM823"/>
      <c r="AN823"/>
      <c r="AO823"/>
      <c r="AP823"/>
      <c r="AQ823"/>
      <c r="AR823"/>
      <c r="AS823"/>
      <c r="AT823"/>
      <c r="AU823"/>
      <c r="AV823"/>
      <c r="AW823"/>
      <c r="AX823"/>
      <c r="AY823"/>
      <c r="AZ823"/>
      <c r="BA823"/>
      <c r="BB823"/>
      <c r="BC823"/>
      <c r="BD823"/>
      <c r="BE823"/>
      <c r="BF823"/>
      <c r="BG823"/>
      <c r="BH823"/>
      <c r="BI823"/>
      <c r="BJ823"/>
      <c r="BK823"/>
      <c r="BL823"/>
      <c r="BM823"/>
      <c r="BN823"/>
      <c r="BO823"/>
      <c r="BP823"/>
      <c r="BQ823"/>
    </row>
    <row r="824" spans="34:69" ht="20.100000000000001" customHeight="1">
      <c r="AH824"/>
      <c r="AI824"/>
      <c r="AJ824"/>
      <c r="AK824"/>
      <c r="AL824"/>
      <c r="AM824"/>
      <c r="AN824"/>
      <c r="AO824"/>
      <c r="AP824"/>
      <c r="AQ824"/>
      <c r="AR824"/>
      <c r="AS824"/>
      <c r="AT824"/>
      <c r="AU824"/>
      <c r="AV824"/>
      <c r="AW824"/>
      <c r="AX824"/>
      <c r="AY824"/>
      <c r="AZ824"/>
      <c r="BA824"/>
      <c r="BB824"/>
      <c r="BC824"/>
      <c r="BD824"/>
      <c r="BE824"/>
      <c r="BF824"/>
      <c r="BG824"/>
      <c r="BH824"/>
      <c r="BI824"/>
      <c r="BJ824"/>
      <c r="BK824"/>
      <c r="BL824"/>
      <c r="BM824"/>
      <c r="BN824"/>
      <c r="BO824"/>
      <c r="BP824"/>
      <c r="BQ824"/>
    </row>
    <row r="825" spans="34:69" ht="20.100000000000001" customHeight="1">
      <c r="AH825"/>
      <c r="AI825"/>
      <c r="AJ825"/>
      <c r="AK825"/>
      <c r="AL825"/>
      <c r="AM825"/>
      <c r="AN825"/>
      <c r="AO825"/>
      <c r="AP825"/>
      <c r="AQ825"/>
      <c r="AR825"/>
      <c r="AS825"/>
      <c r="AT825"/>
      <c r="AU825"/>
      <c r="AV825"/>
      <c r="AW825"/>
      <c r="AX825"/>
      <c r="AY825"/>
      <c r="AZ825"/>
      <c r="BA825"/>
      <c r="BB825"/>
      <c r="BC825"/>
      <c r="BD825"/>
      <c r="BE825"/>
      <c r="BF825"/>
      <c r="BG825"/>
      <c r="BH825"/>
      <c r="BI825"/>
      <c r="BJ825"/>
      <c r="BK825"/>
      <c r="BL825"/>
      <c r="BM825"/>
      <c r="BN825"/>
      <c r="BO825"/>
      <c r="BP825"/>
      <c r="BQ825"/>
    </row>
    <row r="826" spans="34:69" ht="20.100000000000001" customHeight="1">
      <c r="AH826"/>
      <c r="AI826"/>
      <c r="AJ826"/>
      <c r="AK826"/>
      <c r="AL826"/>
      <c r="AM826"/>
      <c r="AN826"/>
      <c r="AO826"/>
      <c r="AP826"/>
      <c r="AQ826"/>
      <c r="AR826"/>
      <c r="AS826"/>
      <c r="AT826"/>
      <c r="AU826"/>
      <c r="AV826"/>
      <c r="AW826"/>
      <c r="AX826"/>
      <c r="AY826"/>
      <c r="AZ826"/>
      <c r="BA826"/>
      <c r="BB826"/>
      <c r="BC826"/>
      <c r="BD826"/>
      <c r="BE826"/>
      <c r="BF826"/>
      <c r="BG826"/>
      <c r="BH826"/>
      <c r="BI826"/>
      <c r="BJ826"/>
      <c r="BK826"/>
      <c r="BL826"/>
      <c r="BM826"/>
      <c r="BN826"/>
      <c r="BO826"/>
      <c r="BP826"/>
      <c r="BQ826"/>
    </row>
    <row r="827" spans="34:69" ht="20.100000000000001" customHeight="1">
      <c r="AH827"/>
      <c r="AI827"/>
      <c r="AJ827"/>
      <c r="AK827"/>
      <c r="AL827"/>
      <c r="AM827"/>
      <c r="AN827"/>
      <c r="AO827"/>
      <c r="AP827"/>
      <c r="AQ827"/>
      <c r="AR827"/>
      <c r="AS827"/>
      <c r="AT827"/>
      <c r="AU827"/>
      <c r="AV827"/>
      <c r="AW827"/>
      <c r="AX827"/>
      <c r="AY827"/>
      <c r="AZ827"/>
      <c r="BA827"/>
      <c r="BB827"/>
      <c r="BC827"/>
      <c r="BD827"/>
      <c r="BE827"/>
      <c r="BF827"/>
      <c r="BG827"/>
      <c r="BH827"/>
      <c r="BI827"/>
      <c r="BJ827"/>
      <c r="BK827"/>
      <c r="BL827"/>
      <c r="BM827"/>
      <c r="BN827"/>
      <c r="BO827"/>
      <c r="BP827"/>
      <c r="BQ827"/>
    </row>
    <row r="828" spans="34:69" ht="20.100000000000001" customHeight="1">
      <c r="AH828"/>
      <c r="AI828"/>
      <c r="AJ828"/>
      <c r="AK828"/>
      <c r="AL828"/>
      <c r="AM828"/>
      <c r="AN828"/>
      <c r="AO828"/>
      <c r="AP828"/>
      <c r="AQ828"/>
      <c r="AR828"/>
      <c r="AS828"/>
      <c r="AT828"/>
      <c r="AU828"/>
      <c r="AV828"/>
      <c r="AW828"/>
      <c r="AX828"/>
      <c r="AY828"/>
      <c r="AZ828"/>
      <c r="BA828"/>
      <c r="BB828"/>
      <c r="BC828"/>
      <c r="BD828"/>
      <c r="BE828"/>
      <c r="BF828"/>
      <c r="BG828"/>
      <c r="BH828"/>
      <c r="BI828"/>
      <c r="BJ828"/>
      <c r="BK828"/>
      <c r="BL828"/>
      <c r="BM828"/>
      <c r="BN828"/>
      <c r="BO828"/>
      <c r="BP828"/>
      <c r="BQ828"/>
    </row>
    <row r="829" spans="34:69" ht="20.100000000000001" customHeight="1">
      <c r="AH829"/>
      <c r="AI829"/>
      <c r="AJ829"/>
      <c r="AK829"/>
      <c r="AL829"/>
      <c r="AM829"/>
      <c r="AN829"/>
      <c r="AO829"/>
      <c r="AP829"/>
      <c r="AQ829"/>
      <c r="AR829"/>
      <c r="AS829"/>
      <c r="AT829"/>
      <c r="AU829"/>
      <c r="AV829"/>
      <c r="AW829"/>
      <c r="AX829"/>
      <c r="AY829"/>
      <c r="AZ829"/>
      <c r="BA829"/>
      <c r="BB829"/>
      <c r="BC829"/>
      <c r="BD829"/>
      <c r="BE829"/>
      <c r="BF829"/>
      <c r="BG829"/>
      <c r="BH829"/>
      <c r="BI829"/>
      <c r="BJ829"/>
      <c r="BK829"/>
      <c r="BL829"/>
      <c r="BM829"/>
      <c r="BN829"/>
      <c r="BO829"/>
      <c r="BP829"/>
      <c r="BQ829"/>
    </row>
    <row r="830" spans="34:69" ht="20.100000000000001" customHeight="1">
      <c r="AH830"/>
      <c r="AI830"/>
      <c r="AJ830"/>
      <c r="AK830"/>
      <c r="AL830"/>
      <c r="AM830"/>
      <c r="AN830"/>
      <c r="AO830"/>
      <c r="AP830"/>
      <c r="AQ830"/>
      <c r="AR830"/>
      <c r="AS830"/>
      <c r="AT830"/>
      <c r="AU830"/>
      <c r="AV830"/>
      <c r="AW830"/>
      <c r="AX830"/>
      <c r="AY830"/>
      <c r="AZ830"/>
      <c r="BA830"/>
      <c r="BB830"/>
      <c r="BC830"/>
      <c r="BD830"/>
      <c r="BE830"/>
      <c r="BF830"/>
      <c r="BG830"/>
      <c r="BH830"/>
      <c r="BI830"/>
      <c r="BJ830"/>
      <c r="BK830"/>
      <c r="BL830"/>
      <c r="BM830"/>
      <c r="BN830"/>
      <c r="BO830"/>
      <c r="BP830"/>
      <c r="BQ830"/>
    </row>
    <row r="831" spans="34:69" ht="20.100000000000001" customHeight="1">
      <c r="AH831"/>
      <c r="AI831"/>
      <c r="AJ831"/>
      <c r="AK831"/>
      <c r="AL831"/>
      <c r="AM831"/>
      <c r="AN831"/>
      <c r="AO831"/>
      <c r="AP831"/>
      <c r="AQ831"/>
      <c r="AR831"/>
      <c r="AS831"/>
      <c r="AT831"/>
      <c r="AU831"/>
      <c r="AV831"/>
      <c r="AW831"/>
      <c r="AX831"/>
      <c r="AY831"/>
      <c r="AZ831"/>
      <c r="BA831"/>
      <c r="BB831"/>
      <c r="BC831"/>
      <c r="BD831"/>
      <c r="BE831"/>
      <c r="BF831"/>
      <c r="BG831"/>
      <c r="BH831"/>
      <c r="BI831"/>
      <c r="BJ831"/>
      <c r="BK831"/>
      <c r="BL831"/>
      <c r="BM831"/>
      <c r="BN831"/>
      <c r="BO831"/>
      <c r="BP831"/>
      <c r="BQ831"/>
    </row>
    <row r="832" spans="34:69" ht="20.100000000000001" customHeight="1">
      <c r="AH832"/>
      <c r="AI832"/>
      <c r="AJ832"/>
      <c r="AK832"/>
      <c r="AL832"/>
      <c r="AM832"/>
      <c r="AN832"/>
      <c r="AO832"/>
      <c r="AP832"/>
      <c r="AQ832"/>
      <c r="AR832"/>
      <c r="AS832"/>
      <c r="AT832"/>
      <c r="AU832"/>
      <c r="AV832"/>
      <c r="AW832"/>
      <c r="AX832"/>
      <c r="AY832"/>
      <c r="AZ832"/>
      <c r="BA832"/>
      <c r="BB832"/>
      <c r="BC832"/>
      <c r="BD832"/>
      <c r="BE832"/>
      <c r="BF832"/>
      <c r="BG832"/>
      <c r="BH832"/>
      <c r="BI832"/>
      <c r="BJ832"/>
      <c r="BK832"/>
      <c r="BL832"/>
      <c r="BM832"/>
      <c r="BN832"/>
      <c r="BO832"/>
      <c r="BP832"/>
      <c r="BQ832"/>
    </row>
    <row r="833" spans="34:69" ht="20.100000000000001" customHeight="1">
      <c r="AH833"/>
      <c r="AI833"/>
      <c r="AJ833"/>
      <c r="AK833"/>
      <c r="AL833"/>
      <c r="AM833"/>
      <c r="AN833"/>
      <c r="AO833"/>
      <c r="AP833"/>
      <c r="AQ833"/>
      <c r="AR833"/>
      <c r="AS833"/>
      <c r="AT833"/>
      <c r="AU833"/>
      <c r="AV833"/>
      <c r="AW833"/>
      <c r="AX833"/>
      <c r="AY833"/>
      <c r="AZ833"/>
      <c r="BA833"/>
      <c r="BB833"/>
      <c r="BC833"/>
      <c r="BD833"/>
      <c r="BE833"/>
      <c r="BF833"/>
      <c r="BG833"/>
      <c r="BH833"/>
      <c r="BI833"/>
      <c r="BJ833"/>
      <c r="BK833"/>
      <c r="BL833"/>
      <c r="BM833"/>
      <c r="BN833"/>
      <c r="BO833"/>
      <c r="BP833"/>
      <c r="BQ833"/>
    </row>
    <row r="834" spans="34:69" ht="20.100000000000001" customHeight="1">
      <c r="AH834"/>
      <c r="AI834"/>
      <c r="AJ834"/>
      <c r="AK834"/>
      <c r="AL834"/>
      <c r="AM834"/>
      <c r="AN834"/>
      <c r="AO834"/>
      <c r="AP834"/>
      <c r="AQ834"/>
      <c r="AR834"/>
      <c r="AS834"/>
      <c r="AT834"/>
      <c r="AU834"/>
      <c r="AV834"/>
      <c r="AW834"/>
      <c r="AX834"/>
      <c r="AY834"/>
      <c r="AZ834"/>
      <c r="BA834"/>
      <c r="BB834"/>
      <c r="BC834"/>
      <c r="BD834"/>
      <c r="BE834"/>
      <c r="BF834"/>
      <c r="BG834"/>
      <c r="BH834"/>
      <c r="BI834"/>
      <c r="BJ834"/>
      <c r="BK834"/>
      <c r="BL834"/>
      <c r="BM834"/>
      <c r="BN834"/>
      <c r="BO834"/>
      <c r="BP834"/>
      <c r="BQ834"/>
    </row>
    <row r="835" spans="34:69" ht="20.100000000000001" customHeight="1">
      <c r="AH835"/>
      <c r="AI835"/>
      <c r="AJ835"/>
      <c r="AK835"/>
      <c r="AL835"/>
      <c r="AM835"/>
      <c r="AN835"/>
      <c r="AO835"/>
      <c r="AP835"/>
      <c r="AQ835"/>
      <c r="AR835"/>
      <c r="AS835"/>
      <c r="AT835"/>
      <c r="AU835"/>
      <c r="AV835"/>
      <c r="AW835"/>
      <c r="AX835"/>
      <c r="AY835"/>
      <c r="AZ835"/>
      <c r="BA835"/>
      <c r="BB835"/>
      <c r="BC835"/>
      <c r="BD835"/>
      <c r="BE835"/>
      <c r="BF835"/>
      <c r="BG835"/>
      <c r="BH835"/>
      <c r="BI835"/>
      <c r="BJ835"/>
      <c r="BK835"/>
      <c r="BL835"/>
      <c r="BM835"/>
      <c r="BN835"/>
      <c r="BO835"/>
      <c r="BP835"/>
      <c r="BQ835"/>
    </row>
    <row r="836" spans="34:69" ht="20.100000000000001" customHeight="1">
      <c r="AH836"/>
      <c r="AI836"/>
      <c r="AJ836"/>
      <c r="AK836"/>
      <c r="AL836"/>
      <c r="AM836"/>
      <c r="AN836"/>
      <c r="AO836"/>
      <c r="AP836"/>
      <c r="AQ836"/>
      <c r="AR836"/>
      <c r="AS836"/>
      <c r="AT836"/>
      <c r="AU836"/>
      <c r="AV836"/>
      <c r="AW836"/>
      <c r="AX836"/>
      <c r="AY836"/>
      <c r="AZ836"/>
      <c r="BA836"/>
      <c r="BB836"/>
      <c r="BC836"/>
      <c r="BD836"/>
      <c r="BE836"/>
      <c r="BF836"/>
      <c r="BG836"/>
      <c r="BH836"/>
      <c r="BI836"/>
      <c r="BJ836"/>
      <c r="BK836"/>
      <c r="BL836"/>
      <c r="BM836"/>
      <c r="BN836"/>
      <c r="BO836"/>
      <c r="BP836"/>
      <c r="BQ836"/>
    </row>
    <row r="837" spans="34:69" ht="20.100000000000001" customHeight="1">
      <c r="AH837"/>
      <c r="AI837"/>
      <c r="AJ837"/>
      <c r="AK837"/>
      <c r="AL837"/>
      <c r="AM837"/>
      <c r="AN837"/>
      <c r="AO837"/>
      <c r="AP837"/>
      <c r="AQ837"/>
      <c r="AR837"/>
      <c r="AS837"/>
      <c r="AT837"/>
      <c r="AU837"/>
      <c r="AV837"/>
      <c r="AW837"/>
      <c r="AX837"/>
      <c r="AY837"/>
      <c r="AZ837"/>
      <c r="BA837"/>
      <c r="BB837"/>
      <c r="BC837"/>
      <c r="BD837"/>
      <c r="BE837"/>
      <c r="BF837"/>
      <c r="BG837"/>
      <c r="BH837"/>
      <c r="BI837"/>
      <c r="BJ837"/>
      <c r="BK837"/>
      <c r="BL837"/>
      <c r="BM837"/>
      <c r="BN837"/>
      <c r="BO837"/>
      <c r="BP837"/>
      <c r="BQ837"/>
    </row>
    <row r="838" spans="34:69" ht="20.100000000000001" customHeight="1">
      <c r="AH838"/>
      <c r="AI838"/>
      <c r="AJ838"/>
      <c r="AK838"/>
      <c r="AL838"/>
      <c r="AM838"/>
      <c r="AN838"/>
      <c r="AO838"/>
      <c r="AP838"/>
      <c r="AQ838"/>
      <c r="AR838"/>
      <c r="AS838"/>
      <c r="AT838"/>
      <c r="AU838"/>
      <c r="AV838"/>
      <c r="AW838"/>
      <c r="AX838"/>
      <c r="AY838"/>
      <c r="AZ838"/>
      <c r="BA838"/>
      <c r="BB838"/>
      <c r="BC838"/>
      <c r="BD838"/>
      <c r="BE838"/>
      <c r="BF838"/>
      <c r="BG838"/>
      <c r="BH838"/>
      <c r="BI838"/>
      <c r="BJ838"/>
      <c r="BK838"/>
      <c r="BL838"/>
      <c r="BM838"/>
      <c r="BN838"/>
      <c r="BO838"/>
      <c r="BP838"/>
      <c r="BQ838"/>
    </row>
    <row r="839" spans="34:69" ht="20.100000000000001" customHeight="1">
      <c r="AH839"/>
      <c r="AI839"/>
      <c r="AJ839"/>
      <c r="AK839"/>
      <c r="AL839"/>
      <c r="AM839"/>
      <c r="AN839"/>
      <c r="AO839"/>
      <c r="AP839"/>
      <c r="AQ839"/>
      <c r="AR839"/>
      <c r="AS839"/>
      <c r="AT839"/>
      <c r="AU839"/>
      <c r="AV839"/>
      <c r="AW839"/>
      <c r="AX839"/>
      <c r="AY839"/>
      <c r="AZ839"/>
      <c r="BA839"/>
      <c r="BB839"/>
      <c r="BC839"/>
      <c r="BD839"/>
      <c r="BE839"/>
      <c r="BF839"/>
      <c r="BG839"/>
      <c r="BH839"/>
      <c r="BI839"/>
      <c r="BJ839"/>
      <c r="BK839"/>
      <c r="BL839"/>
      <c r="BM839"/>
      <c r="BN839"/>
      <c r="BO839"/>
      <c r="BP839"/>
      <c r="BQ839"/>
    </row>
    <row r="840" spans="34:69" ht="20.100000000000001" customHeight="1">
      <c r="AH840"/>
      <c r="AI840"/>
      <c r="AJ840"/>
      <c r="AK840"/>
      <c r="AL840"/>
      <c r="AM840"/>
      <c r="AN840"/>
      <c r="AO840"/>
      <c r="AP840"/>
      <c r="AQ840"/>
      <c r="AR840"/>
      <c r="AS840"/>
      <c r="AT840"/>
      <c r="AU840"/>
      <c r="AV840"/>
      <c r="AW840"/>
      <c r="AX840"/>
      <c r="AY840"/>
      <c r="AZ840"/>
      <c r="BA840"/>
      <c r="BB840"/>
      <c r="BC840"/>
      <c r="BD840"/>
      <c r="BE840"/>
      <c r="BF840"/>
      <c r="BG840"/>
      <c r="BH840"/>
      <c r="BI840"/>
      <c r="BJ840"/>
      <c r="BK840"/>
      <c r="BL840"/>
      <c r="BM840"/>
      <c r="BN840"/>
      <c r="BO840"/>
      <c r="BP840"/>
      <c r="BQ840"/>
    </row>
    <row r="841" spans="34:69" ht="20.100000000000001" customHeight="1">
      <c r="AH841"/>
      <c r="AI841"/>
      <c r="AJ841"/>
      <c r="AK841"/>
      <c r="AL841"/>
      <c r="AM841"/>
      <c r="AN841"/>
      <c r="AO841"/>
      <c r="AP841"/>
      <c r="AQ841"/>
      <c r="AR841"/>
      <c r="AS841"/>
      <c r="AT841"/>
      <c r="AU841"/>
      <c r="AV841"/>
      <c r="AW841"/>
      <c r="AX841"/>
      <c r="AY841"/>
      <c r="AZ841"/>
      <c r="BA841"/>
      <c r="BB841"/>
      <c r="BC841"/>
      <c r="BD841"/>
      <c r="BE841"/>
      <c r="BF841"/>
      <c r="BG841"/>
      <c r="BH841"/>
      <c r="BI841"/>
      <c r="BJ841"/>
      <c r="BK841"/>
      <c r="BL841"/>
      <c r="BM841"/>
      <c r="BN841"/>
      <c r="BO841"/>
      <c r="BP841"/>
      <c r="BQ841"/>
    </row>
    <row r="842" spans="34:69" ht="20.100000000000001" customHeight="1">
      <c r="AH842"/>
      <c r="AI842"/>
      <c r="AJ842"/>
      <c r="AK842"/>
      <c r="AL842"/>
      <c r="AM842"/>
      <c r="AN842"/>
      <c r="AO842"/>
      <c r="AP842"/>
      <c r="AQ842"/>
      <c r="AR842"/>
      <c r="AS842"/>
      <c r="AT842"/>
      <c r="AU842"/>
      <c r="AV842"/>
      <c r="AW842"/>
      <c r="AX842"/>
      <c r="AY842"/>
      <c r="AZ842"/>
      <c r="BA842"/>
      <c r="BB842"/>
      <c r="BC842"/>
      <c r="BD842"/>
      <c r="BE842"/>
      <c r="BF842"/>
      <c r="BG842"/>
      <c r="BH842"/>
      <c r="BI842"/>
      <c r="BJ842"/>
      <c r="BK842"/>
      <c r="BL842"/>
      <c r="BM842"/>
      <c r="BN842"/>
      <c r="BO842"/>
      <c r="BP842"/>
      <c r="BQ842"/>
    </row>
    <row r="843" spans="34:69" ht="20.100000000000001" customHeight="1">
      <c r="AH843"/>
      <c r="AI843"/>
      <c r="AJ843"/>
      <c r="AK843"/>
      <c r="AL843"/>
      <c r="AM843"/>
      <c r="AN843"/>
      <c r="AO843"/>
      <c r="AP843"/>
      <c r="AQ843"/>
      <c r="AR843"/>
      <c r="AS843"/>
      <c r="AT843"/>
      <c r="AU843"/>
      <c r="AV843"/>
      <c r="AW843"/>
      <c r="AX843"/>
      <c r="AY843"/>
      <c r="AZ843"/>
      <c r="BA843"/>
      <c r="BB843"/>
      <c r="BC843"/>
      <c r="BD843"/>
      <c r="BE843"/>
      <c r="BF843"/>
      <c r="BG843"/>
      <c r="BH843"/>
      <c r="BI843"/>
      <c r="BJ843"/>
      <c r="BK843"/>
      <c r="BL843"/>
      <c r="BM843"/>
      <c r="BN843"/>
      <c r="BO843"/>
      <c r="BP843"/>
      <c r="BQ843"/>
    </row>
    <row r="844" spans="34:69" ht="20.100000000000001" customHeight="1">
      <c r="AH844"/>
      <c r="AI844"/>
      <c r="AJ844"/>
      <c r="AK844"/>
      <c r="AL844"/>
      <c r="AM844"/>
      <c r="AN844"/>
      <c r="AO844"/>
      <c r="AP844"/>
      <c r="AQ844"/>
      <c r="AR844"/>
      <c r="AS844"/>
      <c r="AT844"/>
      <c r="AU844"/>
      <c r="AV844"/>
      <c r="AW844"/>
      <c r="AX844"/>
      <c r="AY844"/>
      <c r="AZ844"/>
      <c r="BA844"/>
      <c r="BB844"/>
      <c r="BC844"/>
      <c r="BD844"/>
      <c r="BE844"/>
      <c r="BF844"/>
      <c r="BG844"/>
      <c r="BH844"/>
      <c r="BI844"/>
      <c r="BJ844"/>
      <c r="BK844"/>
      <c r="BL844"/>
      <c r="BM844"/>
      <c r="BN844"/>
      <c r="BO844"/>
      <c r="BP844"/>
      <c r="BQ844"/>
    </row>
    <row r="845" spans="34:69" ht="20.100000000000001" customHeight="1">
      <c r="AH845"/>
      <c r="AI845"/>
      <c r="AJ845"/>
      <c r="AK845"/>
      <c r="AL845"/>
      <c r="AM845"/>
      <c r="AN845"/>
      <c r="AO845"/>
      <c r="AP845"/>
      <c r="AQ845"/>
      <c r="AR845"/>
      <c r="AS845"/>
      <c r="AT845"/>
      <c r="AU845"/>
      <c r="AV845"/>
      <c r="AW845"/>
      <c r="AX845"/>
      <c r="AY845"/>
      <c r="AZ845"/>
      <c r="BA845"/>
      <c r="BB845"/>
      <c r="BC845"/>
      <c r="BD845"/>
      <c r="BE845"/>
      <c r="BF845"/>
      <c r="BG845"/>
      <c r="BH845"/>
      <c r="BI845"/>
      <c r="BJ845"/>
      <c r="BK845"/>
      <c r="BL845"/>
      <c r="BM845"/>
      <c r="BN845"/>
      <c r="BO845"/>
      <c r="BP845"/>
      <c r="BQ845"/>
    </row>
    <row r="846" spans="34:69" ht="20.100000000000001" customHeight="1">
      <c r="AH846"/>
      <c r="AI846"/>
      <c r="AJ846"/>
      <c r="AK846"/>
      <c r="AL846"/>
      <c r="AM846"/>
      <c r="AN846"/>
      <c r="AO846"/>
      <c r="AP846"/>
      <c r="AQ846"/>
      <c r="AR846"/>
      <c r="AS846"/>
      <c r="AT846"/>
      <c r="AU846"/>
      <c r="AV846"/>
      <c r="AW846"/>
      <c r="AX846"/>
      <c r="AY846"/>
      <c r="AZ846"/>
      <c r="BA846"/>
      <c r="BB846"/>
      <c r="BC846"/>
      <c r="BD846"/>
      <c r="BE846"/>
      <c r="BF846"/>
      <c r="BG846"/>
      <c r="BH846"/>
      <c r="BI846"/>
      <c r="BJ846"/>
      <c r="BK846"/>
      <c r="BL846"/>
      <c r="BM846"/>
      <c r="BN846"/>
      <c r="BO846"/>
      <c r="BP846"/>
      <c r="BQ846"/>
    </row>
    <row r="847" spans="34:69" ht="20.100000000000001" customHeight="1">
      <c r="AH847"/>
      <c r="AI847"/>
      <c r="AJ847"/>
      <c r="AK847"/>
      <c r="AL847"/>
      <c r="AM847"/>
      <c r="AN847"/>
      <c r="AO847"/>
      <c r="AP847"/>
      <c r="AQ847"/>
      <c r="AR847"/>
      <c r="AS847"/>
      <c r="AT847"/>
      <c r="AU847"/>
      <c r="AV847"/>
      <c r="AW847"/>
      <c r="AX847"/>
      <c r="AY847"/>
      <c r="AZ847"/>
      <c r="BA847"/>
      <c r="BB847"/>
      <c r="BC847"/>
      <c r="BD847"/>
      <c r="BE847"/>
      <c r="BF847"/>
      <c r="BG847"/>
      <c r="BH847"/>
      <c r="BI847"/>
      <c r="BJ847"/>
      <c r="BK847"/>
      <c r="BL847"/>
      <c r="BM847"/>
      <c r="BN847"/>
      <c r="BO847"/>
      <c r="BP847"/>
      <c r="BQ847"/>
    </row>
    <row r="848" spans="34:69" ht="20.100000000000001" customHeight="1">
      <c r="AH848"/>
      <c r="AI848"/>
      <c r="AJ848"/>
      <c r="AK848"/>
      <c r="AL848"/>
      <c r="AM848"/>
      <c r="AN848"/>
      <c r="AO848"/>
      <c r="AP848"/>
      <c r="AQ848"/>
      <c r="AR848"/>
      <c r="AS848"/>
      <c r="AT848"/>
      <c r="AU848"/>
      <c r="AV848"/>
      <c r="AW848"/>
      <c r="AX848"/>
      <c r="AY848"/>
      <c r="AZ848"/>
      <c r="BA848"/>
      <c r="BB848"/>
      <c r="BC848"/>
      <c r="BD848"/>
      <c r="BE848"/>
      <c r="BF848"/>
      <c r="BG848"/>
      <c r="BH848"/>
      <c r="BI848"/>
      <c r="BJ848"/>
      <c r="BK848"/>
      <c r="BL848"/>
      <c r="BM848"/>
      <c r="BN848"/>
      <c r="BO848"/>
      <c r="BP848"/>
      <c r="BQ848"/>
    </row>
    <row r="849" spans="34:69" ht="20.100000000000001" customHeight="1">
      <c r="AH849"/>
      <c r="AI849"/>
      <c r="AJ849"/>
      <c r="AK849"/>
      <c r="AL849"/>
      <c r="AM849"/>
      <c r="AN849"/>
      <c r="AO849"/>
      <c r="AP849"/>
      <c r="AQ849"/>
      <c r="AR849"/>
      <c r="AS849"/>
      <c r="AT849"/>
      <c r="AU849"/>
      <c r="AV849"/>
      <c r="AW849"/>
      <c r="AX849"/>
      <c r="AY849"/>
      <c r="AZ849"/>
      <c r="BA849"/>
      <c r="BB849"/>
      <c r="BC849"/>
      <c r="BD849"/>
      <c r="BE849"/>
      <c r="BF849"/>
      <c r="BG849"/>
      <c r="BH849"/>
      <c r="BI849"/>
      <c r="BJ849"/>
      <c r="BK849"/>
      <c r="BL849"/>
      <c r="BM849"/>
      <c r="BN849"/>
      <c r="BO849"/>
      <c r="BP849"/>
      <c r="BQ849"/>
    </row>
    <row r="850" spans="34:69" ht="20.100000000000001" customHeight="1">
      <c r="AH850"/>
      <c r="AI850"/>
      <c r="AJ850"/>
      <c r="AK850"/>
      <c r="AL850"/>
      <c r="AM850"/>
      <c r="AN850"/>
      <c r="AO850"/>
      <c r="AP850"/>
      <c r="AQ850"/>
      <c r="AR850"/>
      <c r="AS850"/>
      <c r="AT850"/>
      <c r="AU850"/>
      <c r="AV850"/>
      <c r="AW850"/>
      <c r="AX850"/>
      <c r="AY850"/>
      <c r="AZ850"/>
      <c r="BA850"/>
      <c r="BB850"/>
      <c r="BC850"/>
      <c r="BD850"/>
      <c r="BE850"/>
      <c r="BF850"/>
      <c r="BG850"/>
      <c r="BH850"/>
      <c r="BI850"/>
      <c r="BJ850"/>
      <c r="BK850"/>
      <c r="BL850"/>
      <c r="BM850"/>
      <c r="BN850"/>
      <c r="BO850"/>
      <c r="BP850"/>
      <c r="BQ850"/>
    </row>
    <row r="851" spans="34:69" ht="20.100000000000001" customHeight="1">
      <c r="AH851"/>
      <c r="AI851"/>
      <c r="AJ851"/>
      <c r="AK851"/>
      <c r="AL851"/>
      <c r="AM851"/>
      <c r="AN851"/>
      <c r="AO851"/>
      <c r="AP851"/>
      <c r="AQ851"/>
      <c r="AR851"/>
      <c r="AS851"/>
      <c r="AT851"/>
      <c r="AU851"/>
      <c r="AV851"/>
      <c r="AW851"/>
      <c r="AX851"/>
      <c r="AY851"/>
      <c r="AZ851"/>
      <c r="BA851"/>
      <c r="BB851"/>
      <c r="BC851"/>
      <c r="BD851"/>
      <c r="BE851"/>
      <c r="BF851"/>
      <c r="BG851"/>
      <c r="BH851"/>
      <c r="BI851"/>
      <c r="BJ851"/>
      <c r="BK851"/>
      <c r="BL851"/>
      <c r="BM851"/>
      <c r="BN851"/>
      <c r="BO851"/>
      <c r="BP851"/>
      <c r="BQ851"/>
    </row>
    <row r="852" spans="34:69" ht="20.100000000000001" customHeight="1">
      <c r="AH852"/>
      <c r="AI852"/>
      <c r="AJ852"/>
      <c r="AK852"/>
      <c r="AL852"/>
      <c r="AM852"/>
      <c r="AN852"/>
      <c r="AO852"/>
      <c r="AP852"/>
      <c r="AQ852"/>
      <c r="AR852"/>
      <c r="AS852"/>
      <c r="AT852"/>
      <c r="AU852"/>
      <c r="AV852"/>
      <c r="AW852"/>
      <c r="AX852"/>
      <c r="AY852"/>
      <c r="AZ852"/>
      <c r="BA852"/>
      <c r="BB852"/>
      <c r="BC852"/>
      <c r="BD852"/>
      <c r="BE852"/>
      <c r="BF852"/>
      <c r="BG852"/>
      <c r="BH852"/>
      <c r="BI852"/>
      <c r="BJ852"/>
      <c r="BK852"/>
      <c r="BL852"/>
      <c r="BM852"/>
      <c r="BN852"/>
      <c r="BO852"/>
      <c r="BP852"/>
      <c r="BQ852"/>
    </row>
    <row r="853" spans="34:69" ht="20.100000000000001" customHeight="1">
      <c r="AH853"/>
      <c r="AI853"/>
      <c r="AJ853"/>
      <c r="AK853"/>
      <c r="AL853"/>
      <c r="AM853"/>
      <c r="AN853"/>
      <c r="AO853"/>
      <c r="AP853"/>
      <c r="AQ853"/>
      <c r="AR853"/>
      <c r="AS853"/>
      <c r="AT853"/>
      <c r="AU853"/>
      <c r="AV853"/>
      <c r="AW853"/>
      <c r="AX853"/>
      <c r="AY853"/>
      <c r="AZ853"/>
      <c r="BA853"/>
      <c r="BB853"/>
      <c r="BC853"/>
      <c r="BD853"/>
      <c r="BE853"/>
      <c r="BF853"/>
      <c r="BG853"/>
      <c r="BH853"/>
      <c r="BI853"/>
      <c r="BJ853"/>
      <c r="BK853"/>
      <c r="BL853"/>
      <c r="BM853"/>
      <c r="BN853"/>
      <c r="BO853"/>
      <c r="BP853"/>
      <c r="BQ853"/>
    </row>
    <row r="854" spans="34:69" ht="20.100000000000001" customHeight="1">
      <c r="AH854"/>
      <c r="AI854"/>
      <c r="AJ854"/>
      <c r="AK854"/>
      <c r="AL854"/>
      <c r="AM854"/>
      <c r="AN854"/>
      <c r="AO854"/>
      <c r="AP854"/>
      <c r="AQ854"/>
      <c r="AR854"/>
      <c r="AS854"/>
      <c r="AT854"/>
      <c r="AU854"/>
      <c r="AV854"/>
      <c r="AW854"/>
      <c r="AX854"/>
      <c r="AY854"/>
      <c r="AZ854"/>
      <c r="BA854"/>
      <c r="BB854"/>
      <c r="BC854"/>
      <c r="BD854"/>
      <c r="BE854"/>
      <c r="BF854"/>
      <c r="BG854"/>
      <c r="BH854"/>
      <c r="BI854"/>
      <c r="BJ854"/>
      <c r="BK854"/>
      <c r="BL854"/>
      <c r="BM854"/>
      <c r="BN854"/>
      <c r="BO854"/>
      <c r="BP854"/>
      <c r="BQ854"/>
    </row>
    <row r="855" spans="34:69" ht="20.100000000000001" customHeight="1">
      <c r="AH855"/>
      <c r="AI855"/>
      <c r="AJ855"/>
      <c r="AK855"/>
      <c r="AL855"/>
      <c r="AM855"/>
      <c r="AN855"/>
      <c r="AO855"/>
      <c r="AP855"/>
      <c r="AQ855"/>
      <c r="AR855"/>
      <c r="AS855"/>
      <c r="AT855"/>
      <c r="AU855"/>
      <c r="AV855"/>
      <c r="AW855"/>
      <c r="AX855"/>
      <c r="AY855"/>
      <c r="AZ855"/>
      <c r="BA855"/>
      <c r="BB855"/>
      <c r="BC855"/>
      <c r="BD855"/>
      <c r="BE855"/>
      <c r="BF855"/>
      <c r="BG855"/>
      <c r="BH855"/>
      <c r="BI855"/>
      <c r="BJ855"/>
      <c r="BK855"/>
      <c r="BL855"/>
      <c r="BM855"/>
      <c r="BN855"/>
      <c r="BO855"/>
      <c r="BP855"/>
      <c r="BQ855"/>
    </row>
    <row r="856" spans="34:69" ht="20.100000000000001" customHeight="1">
      <c r="AH856"/>
      <c r="AI856"/>
      <c r="AJ856"/>
      <c r="AK856"/>
      <c r="AL856"/>
      <c r="AM856"/>
      <c r="AN856"/>
      <c r="AO856"/>
      <c r="AP856"/>
      <c r="AQ856"/>
      <c r="AR856"/>
      <c r="AS856"/>
      <c r="AT856"/>
      <c r="AU856"/>
      <c r="AV856"/>
      <c r="AW856"/>
      <c r="AX856"/>
      <c r="AY856"/>
      <c r="AZ856"/>
      <c r="BA856"/>
      <c r="BB856"/>
      <c r="BC856"/>
      <c r="BD856"/>
      <c r="BE856"/>
      <c r="BF856"/>
      <c r="BG856"/>
      <c r="BH856"/>
      <c r="BI856"/>
      <c r="BJ856"/>
      <c r="BK856"/>
      <c r="BL856"/>
      <c r="BM856"/>
      <c r="BN856"/>
      <c r="BO856"/>
      <c r="BP856"/>
      <c r="BQ856"/>
    </row>
    <row r="857" spans="34:69" ht="20.100000000000001" customHeight="1">
      <c r="AH857"/>
      <c r="AI857"/>
      <c r="AJ857"/>
      <c r="AK857"/>
      <c r="AL857"/>
      <c r="AM857"/>
      <c r="AN857"/>
      <c r="AO857"/>
      <c r="AP857"/>
      <c r="AQ857"/>
      <c r="AR857"/>
      <c r="AS857"/>
      <c r="AT857"/>
      <c r="AU857"/>
      <c r="AV857"/>
      <c r="AW857"/>
      <c r="AX857"/>
      <c r="AY857"/>
      <c r="AZ857"/>
      <c r="BA857"/>
      <c r="BB857"/>
      <c r="BC857"/>
      <c r="BD857"/>
      <c r="BE857"/>
      <c r="BF857"/>
      <c r="BG857"/>
      <c r="BH857"/>
      <c r="BI857"/>
      <c r="BJ857"/>
      <c r="BK857"/>
      <c r="BL857"/>
      <c r="BM857"/>
      <c r="BN857"/>
      <c r="BO857"/>
      <c r="BP857"/>
      <c r="BQ857"/>
    </row>
    <row r="858" spans="34:69" ht="20.100000000000001" customHeight="1">
      <c r="AH858"/>
      <c r="AI858"/>
      <c r="AJ858"/>
      <c r="AK858"/>
      <c r="AL858"/>
      <c r="AM858"/>
      <c r="AN858"/>
      <c r="AO858"/>
      <c r="AP858"/>
      <c r="AQ858"/>
      <c r="AR858"/>
      <c r="AS858"/>
      <c r="AT858"/>
      <c r="AU858"/>
      <c r="AV858"/>
      <c r="AW858"/>
      <c r="AX858"/>
      <c r="AY858"/>
      <c r="AZ858"/>
      <c r="BA858"/>
      <c r="BB858"/>
      <c r="BC858"/>
      <c r="BD858"/>
      <c r="BE858"/>
      <c r="BF858"/>
      <c r="BG858"/>
      <c r="BH858"/>
      <c r="BI858"/>
      <c r="BJ858"/>
      <c r="BK858"/>
      <c r="BL858"/>
      <c r="BM858"/>
      <c r="BN858"/>
      <c r="BO858"/>
      <c r="BP858"/>
      <c r="BQ858"/>
    </row>
    <row r="859" spans="34:69" ht="20.100000000000001" customHeight="1">
      <c r="AH859"/>
      <c r="AI859"/>
      <c r="AJ859"/>
      <c r="AK859"/>
      <c r="AL859"/>
      <c r="AM859"/>
      <c r="AN859"/>
      <c r="AO859"/>
      <c r="AP859"/>
      <c r="AQ859"/>
      <c r="AR859"/>
      <c r="AS859"/>
      <c r="AT859"/>
      <c r="AU859"/>
      <c r="AV859"/>
      <c r="AW859"/>
      <c r="AX859"/>
      <c r="AY859"/>
      <c r="AZ859"/>
      <c r="BA859"/>
      <c r="BB859"/>
      <c r="BC859"/>
      <c r="BD859"/>
      <c r="BE859"/>
      <c r="BF859"/>
      <c r="BG859"/>
      <c r="BH859"/>
      <c r="BI859"/>
      <c r="BJ859"/>
      <c r="BK859"/>
      <c r="BL859"/>
      <c r="BM859"/>
      <c r="BN859"/>
      <c r="BO859"/>
      <c r="BP859"/>
      <c r="BQ859"/>
    </row>
    <row r="860" spans="34:69" ht="20.100000000000001" customHeight="1">
      <c r="AH860"/>
      <c r="AI860"/>
      <c r="AJ860"/>
      <c r="AK860"/>
      <c r="AL860"/>
      <c r="AM860"/>
      <c r="AN860"/>
      <c r="AO860"/>
      <c r="AP860"/>
      <c r="AQ860"/>
      <c r="AR860"/>
      <c r="AS860"/>
      <c r="AT860"/>
      <c r="AU860"/>
      <c r="AV860"/>
      <c r="AW860"/>
      <c r="AX860"/>
      <c r="AY860"/>
      <c r="AZ860"/>
      <c r="BA860"/>
      <c r="BB860"/>
      <c r="BC860"/>
      <c r="BD860"/>
      <c r="BE860"/>
      <c r="BF860"/>
      <c r="BG860"/>
      <c r="BH860"/>
      <c r="BI860"/>
      <c r="BJ860"/>
      <c r="BK860"/>
      <c r="BL860"/>
      <c r="BM860"/>
      <c r="BN860"/>
      <c r="BO860"/>
      <c r="BP860"/>
      <c r="BQ860"/>
    </row>
    <row r="861" spans="34:69" ht="20.100000000000001" customHeight="1">
      <c r="AH861"/>
      <c r="AI861"/>
      <c r="AJ861"/>
      <c r="AK861"/>
      <c r="AL861"/>
      <c r="AM861"/>
      <c r="AN861"/>
      <c r="AO861"/>
      <c r="AP861"/>
      <c r="AQ861"/>
      <c r="AR861"/>
      <c r="AS861"/>
      <c r="AT861"/>
      <c r="AU861"/>
      <c r="AV861"/>
      <c r="AW861"/>
      <c r="AX861"/>
      <c r="AY861"/>
      <c r="AZ861"/>
      <c r="BA861"/>
      <c r="BB861"/>
      <c r="BC861"/>
      <c r="BD861"/>
      <c r="BE861"/>
      <c r="BF861"/>
      <c r="BG861"/>
      <c r="BH861"/>
      <c r="BI861"/>
      <c r="BJ861"/>
      <c r="BK861"/>
      <c r="BL861"/>
      <c r="BM861"/>
      <c r="BN861"/>
      <c r="BO861"/>
      <c r="BP861"/>
      <c r="BQ861"/>
    </row>
    <row r="862" spans="34:69" ht="20.100000000000001" customHeight="1">
      <c r="AH862"/>
      <c r="AI862"/>
      <c r="AJ862"/>
      <c r="AK862"/>
      <c r="AL862"/>
      <c r="AM862"/>
      <c r="AN862"/>
      <c r="AO862"/>
      <c r="AP862"/>
      <c r="AQ862"/>
      <c r="AR862"/>
      <c r="AS862"/>
      <c r="AT862"/>
      <c r="AU862"/>
      <c r="AV862"/>
      <c r="AW862"/>
      <c r="AX862"/>
      <c r="AY862"/>
      <c r="AZ862"/>
      <c r="BA862"/>
      <c r="BB862"/>
      <c r="BC862"/>
      <c r="BD862"/>
      <c r="BE862"/>
      <c r="BF862"/>
      <c r="BG862"/>
      <c r="BH862"/>
      <c r="BI862"/>
      <c r="BJ862"/>
      <c r="BK862"/>
      <c r="BL862"/>
      <c r="BM862"/>
      <c r="BN862"/>
      <c r="BO862"/>
      <c r="BP862"/>
      <c r="BQ862"/>
    </row>
    <row r="863" spans="34:69" ht="20.100000000000001" customHeight="1">
      <c r="AH863"/>
      <c r="AI863"/>
      <c r="AJ863"/>
      <c r="AK863"/>
      <c r="AL863"/>
      <c r="AM863"/>
      <c r="AN863"/>
      <c r="AO863"/>
      <c r="AP863"/>
      <c r="AQ863"/>
      <c r="AR863"/>
      <c r="AS863"/>
      <c r="AT863"/>
      <c r="AU863"/>
      <c r="AV863"/>
      <c r="AW863"/>
      <c r="AX863"/>
      <c r="AY863"/>
      <c r="AZ863"/>
      <c r="BA863"/>
      <c r="BB863"/>
      <c r="BC863"/>
      <c r="BD863"/>
      <c r="BE863"/>
      <c r="BF863"/>
      <c r="BG863"/>
      <c r="BH863"/>
      <c r="BI863"/>
      <c r="BJ863"/>
      <c r="BK863"/>
      <c r="BL863"/>
      <c r="BM863"/>
      <c r="BN863"/>
      <c r="BO863"/>
      <c r="BP863"/>
      <c r="BQ863"/>
    </row>
    <row r="864" spans="34:69" ht="20.100000000000001" customHeight="1">
      <c r="AH864"/>
      <c r="AI864"/>
      <c r="AJ864"/>
      <c r="AK864"/>
      <c r="AL864"/>
      <c r="AM864"/>
      <c r="AN864"/>
      <c r="AO864"/>
      <c r="AP864"/>
      <c r="AQ864"/>
      <c r="AR864"/>
      <c r="AS864"/>
      <c r="AT864"/>
      <c r="AU864"/>
      <c r="AV864"/>
      <c r="AW864"/>
      <c r="AX864"/>
      <c r="AY864"/>
      <c r="AZ864"/>
      <c r="BA864"/>
      <c r="BB864"/>
      <c r="BC864"/>
      <c r="BD864"/>
      <c r="BE864"/>
      <c r="BF864"/>
      <c r="BG864"/>
      <c r="BH864"/>
      <c r="BI864"/>
      <c r="BJ864"/>
      <c r="BK864"/>
      <c r="BL864"/>
      <c r="BM864"/>
      <c r="BN864"/>
      <c r="BO864"/>
      <c r="BP864"/>
      <c r="BQ864"/>
    </row>
    <row r="865" spans="34:69" ht="20.100000000000001" customHeight="1">
      <c r="AH865"/>
      <c r="AI865"/>
      <c r="AJ865"/>
      <c r="AK865"/>
      <c r="AL865"/>
      <c r="AM865"/>
      <c r="AN865"/>
      <c r="AO865"/>
      <c r="AP865"/>
      <c r="AQ865"/>
      <c r="AR865"/>
      <c r="AS865"/>
      <c r="AT865"/>
      <c r="AU865"/>
      <c r="AV865"/>
      <c r="AW865"/>
      <c r="AX865"/>
      <c r="AY865"/>
      <c r="AZ865"/>
      <c r="BA865"/>
      <c r="BB865"/>
      <c r="BC865"/>
      <c r="BD865"/>
      <c r="BE865"/>
      <c r="BF865"/>
      <c r="BG865"/>
      <c r="BH865"/>
      <c r="BI865"/>
      <c r="BJ865"/>
      <c r="BK865"/>
      <c r="BL865"/>
      <c r="BM865"/>
      <c r="BN865"/>
      <c r="BO865"/>
      <c r="BP865"/>
      <c r="BQ865"/>
    </row>
    <row r="866" spans="34:69" ht="20.100000000000001" customHeight="1">
      <c r="AH866"/>
      <c r="AI866"/>
      <c r="AJ866"/>
      <c r="AK866"/>
      <c r="AL866"/>
      <c r="AM866"/>
      <c r="AN866"/>
      <c r="AO866"/>
      <c r="AP866"/>
      <c r="AQ866"/>
      <c r="AR866"/>
      <c r="AS866"/>
      <c r="AT866"/>
      <c r="AU866"/>
      <c r="AV866"/>
      <c r="AW866"/>
      <c r="AX866"/>
      <c r="AY866"/>
      <c r="AZ866"/>
      <c r="BA866"/>
      <c r="BB866"/>
      <c r="BC866"/>
      <c r="BD866"/>
      <c r="BE866"/>
      <c r="BF866"/>
      <c r="BG866"/>
      <c r="BH866"/>
      <c r="BI866"/>
      <c r="BJ866"/>
      <c r="BK866"/>
      <c r="BL866"/>
      <c r="BM866"/>
      <c r="BN866"/>
      <c r="BO866"/>
      <c r="BP866"/>
      <c r="BQ866"/>
    </row>
    <row r="867" spans="34:69" ht="20.100000000000001" customHeight="1">
      <c r="AH867"/>
      <c r="AI867"/>
      <c r="AJ867"/>
      <c r="AK867"/>
      <c r="AL867"/>
      <c r="AM867"/>
      <c r="AN867"/>
      <c r="AO867"/>
      <c r="AP867"/>
      <c r="AQ867"/>
      <c r="AR867"/>
      <c r="AS867"/>
      <c r="AT867"/>
      <c r="AU867"/>
      <c r="AV867"/>
      <c r="AW867"/>
      <c r="AX867"/>
      <c r="AY867"/>
      <c r="AZ867"/>
      <c r="BA867"/>
      <c r="BB867"/>
      <c r="BC867"/>
      <c r="BD867"/>
      <c r="BE867"/>
      <c r="BF867"/>
      <c r="BG867"/>
      <c r="BH867"/>
      <c r="BI867"/>
      <c r="BJ867"/>
      <c r="BK867"/>
      <c r="BL867"/>
      <c r="BM867"/>
      <c r="BN867"/>
      <c r="BO867"/>
      <c r="BP867"/>
      <c r="BQ867"/>
    </row>
    <row r="868" spans="34:69" ht="20.100000000000001" customHeight="1">
      <c r="AH868"/>
      <c r="AI868"/>
      <c r="AJ868"/>
      <c r="AK868"/>
      <c r="AL868"/>
      <c r="AM868"/>
      <c r="AN868"/>
      <c r="AO868"/>
      <c r="AP868"/>
      <c r="AQ868"/>
      <c r="AR868"/>
      <c r="AS868"/>
      <c r="AT868"/>
      <c r="AU868"/>
      <c r="AV868"/>
      <c r="AW868"/>
      <c r="AX868"/>
      <c r="AY868"/>
      <c r="AZ868"/>
      <c r="BA868"/>
      <c r="BB868"/>
      <c r="BC868"/>
      <c r="BD868"/>
      <c r="BE868"/>
      <c r="BF868"/>
      <c r="BG868"/>
      <c r="BH868"/>
      <c r="BI868"/>
      <c r="BJ868"/>
      <c r="BK868"/>
      <c r="BL868"/>
      <c r="BM868"/>
      <c r="BN868"/>
      <c r="BO868"/>
      <c r="BP868"/>
      <c r="BQ868"/>
    </row>
    <row r="869" spans="34:69" ht="20.100000000000001" customHeight="1">
      <c r="AH869"/>
      <c r="AI869"/>
      <c r="AJ869"/>
      <c r="AK869"/>
      <c r="AL869"/>
      <c r="AM869"/>
      <c r="AN869"/>
      <c r="AO869"/>
      <c r="AP869"/>
      <c r="AQ869"/>
      <c r="AR869"/>
      <c r="AS869"/>
      <c r="AT869"/>
      <c r="AU869"/>
      <c r="AV869"/>
      <c r="AW869"/>
      <c r="AX869"/>
      <c r="AY869"/>
      <c r="AZ869"/>
      <c r="BA869"/>
      <c r="BB869"/>
      <c r="BC869"/>
      <c r="BD869"/>
      <c r="BE869"/>
      <c r="BF869"/>
      <c r="BG869"/>
      <c r="BH869"/>
      <c r="BI869"/>
      <c r="BJ869"/>
      <c r="BK869"/>
      <c r="BL869"/>
      <c r="BM869"/>
      <c r="BN869"/>
      <c r="BO869"/>
      <c r="BP869"/>
      <c r="BQ869"/>
    </row>
    <row r="870" spans="34:69" ht="20.100000000000001" customHeight="1">
      <c r="AH870"/>
      <c r="AI870"/>
      <c r="AJ870"/>
      <c r="AK870"/>
      <c r="AL870"/>
      <c r="AM870"/>
      <c r="AN870"/>
      <c r="AO870"/>
      <c r="AP870"/>
      <c r="AQ870"/>
      <c r="AR870"/>
      <c r="AS870"/>
      <c r="AT870"/>
      <c r="AU870"/>
      <c r="AV870"/>
      <c r="AW870"/>
      <c r="AX870"/>
      <c r="AY870"/>
      <c r="AZ870"/>
      <c r="BA870"/>
      <c r="BB870"/>
      <c r="BC870"/>
      <c r="BD870"/>
      <c r="BE870"/>
      <c r="BF870"/>
      <c r="BG870"/>
      <c r="BH870"/>
      <c r="BI870"/>
      <c r="BJ870"/>
      <c r="BK870"/>
      <c r="BL870"/>
      <c r="BM870"/>
      <c r="BN870"/>
      <c r="BO870"/>
      <c r="BP870"/>
      <c r="BQ870"/>
    </row>
    <row r="871" spans="34:69" ht="20.100000000000001" customHeight="1">
      <c r="AH871"/>
      <c r="AI871"/>
      <c r="AJ871"/>
      <c r="AK871"/>
      <c r="AL871"/>
      <c r="AM871"/>
      <c r="AN871"/>
      <c r="AO871"/>
      <c r="AP871"/>
      <c r="AQ871"/>
      <c r="AR871"/>
      <c r="AS871"/>
      <c r="AT871"/>
      <c r="AU871"/>
      <c r="AV871"/>
      <c r="AW871"/>
      <c r="AX871"/>
      <c r="AY871"/>
      <c r="AZ871"/>
      <c r="BA871"/>
      <c r="BB871"/>
      <c r="BC871"/>
      <c r="BD871"/>
      <c r="BE871"/>
      <c r="BF871"/>
      <c r="BG871"/>
      <c r="BH871"/>
      <c r="BI871"/>
      <c r="BJ871"/>
      <c r="BK871"/>
      <c r="BL871"/>
      <c r="BM871"/>
      <c r="BN871"/>
      <c r="BO871"/>
      <c r="BP871"/>
      <c r="BQ871"/>
    </row>
    <row r="872" spans="34:69" ht="20.100000000000001" customHeight="1">
      <c r="AH872"/>
      <c r="AI872"/>
      <c r="AJ872"/>
      <c r="AK872"/>
      <c r="AL872"/>
      <c r="AM872"/>
      <c r="AN872"/>
      <c r="AO872"/>
      <c r="AP872"/>
      <c r="AQ872"/>
      <c r="AR872"/>
      <c r="AS872"/>
      <c r="AT872"/>
      <c r="AU872"/>
      <c r="AV872"/>
      <c r="AW872"/>
      <c r="AX872"/>
      <c r="AY872"/>
      <c r="AZ872"/>
      <c r="BA872"/>
      <c r="BB872"/>
      <c r="BC872"/>
      <c r="BD872"/>
      <c r="BE872"/>
      <c r="BF872"/>
      <c r="BG872"/>
      <c r="BH872"/>
      <c r="BI872"/>
      <c r="BJ872"/>
      <c r="BK872"/>
      <c r="BL872"/>
      <c r="BM872"/>
      <c r="BN872"/>
      <c r="BO872"/>
      <c r="BP872"/>
      <c r="BQ872"/>
    </row>
    <row r="873" spans="34:69" ht="20.100000000000001" customHeight="1">
      <c r="AH873"/>
      <c r="AI873"/>
      <c r="AJ873"/>
      <c r="AK873"/>
      <c r="AL873"/>
      <c r="AM873"/>
      <c r="AN873"/>
      <c r="AO873"/>
      <c r="AP873"/>
      <c r="AQ873"/>
      <c r="AR873"/>
      <c r="AS873"/>
      <c r="AT873"/>
      <c r="AU873"/>
      <c r="AV873"/>
      <c r="AW873"/>
      <c r="AX873"/>
      <c r="AY873"/>
      <c r="AZ873"/>
      <c r="BA873"/>
      <c r="BB873"/>
      <c r="BC873"/>
      <c r="BD873"/>
      <c r="BE873"/>
      <c r="BF873"/>
      <c r="BG873"/>
      <c r="BH873"/>
      <c r="BI873"/>
      <c r="BJ873"/>
      <c r="BK873"/>
      <c r="BL873"/>
      <c r="BM873"/>
      <c r="BN873"/>
      <c r="BO873"/>
      <c r="BP873"/>
      <c r="BQ873"/>
    </row>
    <row r="874" spans="34:69" ht="20.100000000000001" customHeight="1">
      <c r="AH874"/>
      <c r="AI874"/>
      <c r="AJ874"/>
      <c r="AK874"/>
      <c r="AL874"/>
      <c r="AM874"/>
      <c r="AN874"/>
      <c r="AO874"/>
      <c r="AP874"/>
      <c r="AQ874"/>
      <c r="AR874"/>
      <c r="AS874"/>
      <c r="AT874"/>
      <c r="AU874"/>
      <c r="AV874"/>
      <c r="AW874"/>
      <c r="AX874"/>
      <c r="AY874"/>
      <c r="AZ874"/>
      <c r="BA874"/>
      <c r="BB874"/>
      <c r="BC874"/>
      <c r="BD874"/>
      <c r="BE874"/>
      <c r="BF874"/>
      <c r="BG874"/>
      <c r="BH874"/>
      <c r="BI874"/>
      <c r="BJ874"/>
      <c r="BK874"/>
      <c r="BL874"/>
      <c r="BM874"/>
      <c r="BN874"/>
      <c r="BO874"/>
      <c r="BP874"/>
      <c r="BQ874"/>
    </row>
    <row r="875" spans="34:69" ht="20.100000000000001" customHeight="1">
      <c r="AH875"/>
      <c r="AI875"/>
      <c r="AJ875"/>
      <c r="AK875"/>
      <c r="AL875"/>
      <c r="AM875"/>
      <c r="AN875"/>
      <c r="AO875"/>
      <c r="AP875"/>
      <c r="AQ875"/>
      <c r="AR875"/>
      <c r="AS875"/>
      <c r="AT875"/>
      <c r="AU875"/>
      <c r="AV875"/>
      <c r="AW875"/>
      <c r="AX875"/>
      <c r="AY875"/>
      <c r="AZ875"/>
      <c r="BA875"/>
      <c r="BB875"/>
      <c r="BC875"/>
      <c r="BD875"/>
      <c r="BE875"/>
      <c r="BF875"/>
      <c r="BG875"/>
      <c r="BH875"/>
      <c r="BI875"/>
      <c r="BJ875"/>
      <c r="BK875"/>
      <c r="BL875"/>
      <c r="BM875"/>
      <c r="BN875"/>
      <c r="BO875"/>
      <c r="BP875"/>
      <c r="BQ875"/>
    </row>
    <row r="876" spans="34:69" ht="20.100000000000001" customHeight="1">
      <c r="AH876"/>
      <c r="AI876"/>
      <c r="AJ876"/>
      <c r="AK876"/>
      <c r="AL876"/>
      <c r="AM876"/>
      <c r="AN876"/>
      <c r="AO876"/>
      <c r="AP876"/>
      <c r="AQ876"/>
      <c r="AR876"/>
      <c r="AS876"/>
      <c r="AT876"/>
      <c r="AU876"/>
      <c r="AV876"/>
      <c r="AW876"/>
      <c r="AX876"/>
      <c r="AY876"/>
      <c r="AZ876"/>
      <c r="BA876"/>
      <c r="BB876"/>
      <c r="BC876"/>
      <c r="BD876"/>
      <c r="BE876"/>
      <c r="BF876"/>
      <c r="BG876"/>
      <c r="BH876"/>
      <c r="BI876"/>
      <c r="BJ876"/>
      <c r="BK876"/>
      <c r="BL876"/>
      <c r="BM876"/>
      <c r="BN876"/>
      <c r="BO876"/>
      <c r="BP876"/>
      <c r="BQ876"/>
    </row>
    <row r="877" spans="34:69" ht="20.100000000000001" customHeight="1">
      <c r="AH877"/>
      <c r="AI877"/>
      <c r="AJ877"/>
      <c r="AK877"/>
      <c r="AL877"/>
      <c r="AM877"/>
      <c r="AN877"/>
      <c r="AO877"/>
      <c r="AP877"/>
      <c r="AQ877"/>
      <c r="AR877"/>
      <c r="AS877"/>
      <c r="AT877"/>
      <c r="AU877"/>
      <c r="AV877"/>
      <c r="AW877"/>
      <c r="AX877"/>
      <c r="AY877"/>
      <c r="AZ877"/>
      <c r="BA877"/>
      <c r="BB877"/>
      <c r="BC877"/>
      <c r="BD877"/>
      <c r="BE877"/>
      <c r="BF877"/>
      <c r="BG877"/>
      <c r="BH877"/>
      <c r="BI877"/>
      <c r="BJ877"/>
      <c r="BK877"/>
      <c r="BL877"/>
      <c r="BM877"/>
      <c r="BN877"/>
      <c r="BO877"/>
      <c r="BP877"/>
      <c r="BQ877"/>
    </row>
    <row r="957" spans="1:59" ht="20.100000000000001" customHeight="1" thickBot="1">
      <c r="AH957" s="827" t="s">
        <v>71</v>
      </c>
      <c r="AI957" s="499"/>
      <c r="AJ957" s="499"/>
      <c r="AK957" s="499"/>
      <c r="AL957" s="499"/>
      <c r="AM957" s="499"/>
      <c r="AN957" s="499"/>
      <c r="AO957" s="499"/>
      <c r="AP957" s="499"/>
      <c r="AQ957" s="499"/>
      <c r="AR957" s="499"/>
      <c r="AS957" s="499"/>
      <c r="AT957" s="499"/>
      <c r="AU957" s="499"/>
      <c r="AV957" s="499"/>
      <c r="AW957" s="499"/>
      <c r="AX957" s="499"/>
      <c r="AY957" s="499"/>
      <c r="AZ957" s="499"/>
      <c r="BA957" s="499"/>
      <c r="BB957" s="499"/>
      <c r="BC957" s="499"/>
      <c r="BD957" s="499"/>
      <c r="BE957" s="499"/>
      <c r="BF957" s="499"/>
      <c r="BG957" s="499"/>
    </row>
    <row r="958" spans="1:59" ht="20.100000000000001" customHeight="1">
      <c r="A958" s="634"/>
      <c r="B958" s="634"/>
      <c r="C958" s="634"/>
      <c r="D958" s="634"/>
      <c r="E958" s="634"/>
      <c r="F958" s="634"/>
      <c r="G958" s="634"/>
      <c r="H958" s="634"/>
      <c r="I958" s="634"/>
      <c r="J958" s="635"/>
      <c r="K958" s="510" t="s">
        <v>72</v>
      </c>
      <c r="L958" s="511"/>
      <c r="M958" s="511"/>
      <c r="N958" s="511"/>
      <c r="O958" s="511"/>
      <c r="P958" s="511"/>
      <c r="Q958" s="511"/>
      <c r="R958" s="511"/>
      <c r="S958" s="511"/>
      <c r="T958" s="511"/>
      <c r="U958" s="543" t="s">
        <v>240</v>
      </c>
      <c r="V958" s="544"/>
      <c r="W958" s="544"/>
      <c r="X958" s="636" t="s">
        <v>241</v>
      </c>
      <c r="Y958" s="637"/>
      <c r="Z958" s="637"/>
      <c r="AA958" s="637"/>
      <c r="AB958" s="637"/>
      <c r="AC958" s="637"/>
      <c r="AD958" s="637"/>
      <c r="AE958" s="637"/>
      <c r="AF958" s="637"/>
      <c r="AG958" s="638"/>
    </row>
    <row r="959" spans="1:59" ht="20.100000000000001" customHeight="1" thickBot="1">
      <c r="A959" s="509"/>
      <c r="B959" s="509"/>
      <c r="C959" s="509"/>
      <c r="D959" s="509"/>
      <c r="E959" s="509"/>
      <c r="F959" s="509"/>
      <c r="G959" s="509"/>
      <c r="H959" s="509"/>
      <c r="I959" s="509"/>
      <c r="J959" s="528"/>
      <c r="K959" s="529" t="s">
        <v>73</v>
      </c>
      <c r="L959" s="509"/>
      <c r="M959" s="509"/>
      <c r="N959" s="509"/>
      <c r="O959" s="509"/>
      <c r="P959" s="509"/>
      <c r="Q959" s="509"/>
      <c r="R959" s="509"/>
      <c r="S959" s="509"/>
      <c r="T959" s="509"/>
      <c r="U959" s="517" t="s">
        <v>242</v>
      </c>
      <c r="V959" s="518"/>
      <c r="W959" s="518"/>
      <c r="X959" s="631" t="s">
        <v>74</v>
      </c>
      <c r="Y959" s="632"/>
      <c r="Z959" s="632"/>
      <c r="AA959" s="632"/>
      <c r="AB959" s="632"/>
      <c r="AC959" s="633"/>
      <c r="AD959" s="529" t="s">
        <v>75</v>
      </c>
      <c r="AE959" s="509"/>
      <c r="AF959" s="600"/>
      <c r="AG959" s="601"/>
    </row>
    <row r="960" spans="1:59" ht="20.100000000000001" customHeight="1">
      <c r="A960" s="1"/>
      <c r="B960" s="1"/>
      <c r="C960" s="1"/>
      <c r="D960" s="1"/>
      <c r="E960" s="2"/>
      <c r="F960" s="2"/>
      <c r="G960" s="2"/>
      <c r="H960" s="2"/>
      <c r="I960" s="2"/>
      <c r="J960" s="2"/>
      <c r="K960" s="1"/>
      <c r="L960" s="1"/>
      <c r="M960" s="1"/>
      <c r="N960" s="1"/>
      <c r="O960" s="1"/>
      <c r="P960" s="1"/>
      <c r="Q960" s="1"/>
      <c r="R960" s="1"/>
      <c r="S960" s="1"/>
      <c r="T960" s="1"/>
      <c r="U960" s="1"/>
      <c r="V960" s="1"/>
      <c r="W960" s="1"/>
      <c r="X960" s="1"/>
      <c r="Y960" s="1"/>
      <c r="Z960" s="1"/>
      <c r="AA960" s="1"/>
      <c r="AB960" s="1"/>
      <c r="AC960" s="1"/>
      <c r="AD960" s="1"/>
      <c r="AE960" s="1"/>
      <c r="AF960" s="1"/>
      <c r="AG960" s="1"/>
    </row>
    <row r="961" spans="1:33" ht="20.100000000000001" customHeight="1" thickBot="1">
      <c r="A961" s="5"/>
      <c r="B961" s="1"/>
      <c r="C961" s="1"/>
      <c r="D961" s="1"/>
      <c r="E961" s="2"/>
      <c r="F961" s="1"/>
      <c r="G961" s="1"/>
      <c r="H961" s="1"/>
      <c r="I961" s="1"/>
      <c r="J961" s="1"/>
      <c r="K961" s="1"/>
      <c r="L961" s="1"/>
      <c r="M961" s="1"/>
      <c r="N961" s="1"/>
      <c r="O961" s="1"/>
      <c r="P961" s="1"/>
      <c r="Q961" s="1"/>
      <c r="R961" s="1"/>
      <c r="S961" s="1"/>
      <c r="T961" s="1"/>
      <c r="U961" s="1"/>
      <c r="V961" s="1"/>
      <c r="W961" s="1"/>
      <c r="X961" s="1"/>
      <c r="Y961" s="1"/>
      <c r="Z961" s="1"/>
      <c r="AA961" s="1"/>
      <c r="AB961" s="1"/>
      <c r="AC961" s="1"/>
      <c r="AD961" s="1"/>
      <c r="AE961" s="1"/>
      <c r="AF961" s="1"/>
      <c r="AG961" s="1"/>
    </row>
    <row r="962" spans="1:33" ht="20.100000000000001" customHeight="1">
      <c r="A962" s="649"/>
      <c r="B962" s="649"/>
      <c r="C962" s="649"/>
      <c r="D962" s="652" t="s">
        <v>243</v>
      </c>
      <c r="E962" s="653"/>
      <c r="F962" s="653"/>
      <c r="G962" s="653"/>
      <c r="H962" s="653"/>
      <c r="I962" s="653"/>
      <c r="J962" s="653"/>
      <c r="K962" s="653"/>
      <c r="L962" s="653"/>
      <c r="M962" s="653"/>
      <c r="N962" s="652" t="s">
        <v>244</v>
      </c>
      <c r="O962" s="653"/>
      <c r="P962" s="653"/>
      <c r="Q962" s="656"/>
      <c r="R962" s="650" t="s">
        <v>76</v>
      </c>
      <c r="S962" s="649"/>
      <c r="T962" s="649"/>
      <c r="U962" s="649"/>
      <c r="V962" s="649"/>
      <c r="W962" s="658"/>
      <c r="X962" s="649" t="s">
        <v>77</v>
      </c>
      <c r="Y962" s="649"/>
      <c r="Z962" s="649"/>
      <c r="AA962" s="649"/>
      <c r="AB962" s="649"/>
      <c r="AC962" s="649"/>
      <c r="AD962" s="650" t="s">
        <v>245</v>
      </c>
      <c r="AE962" s="649"/>
      <c r="AF962" s="649"/>
      <c r="AG962" s="651"/>
    </row>
    <row r="963" spans="1:33" ht="20.100000000000001" customHeight="1" thickBot="1">
      <c r="A963" s="518"/>
      <c r="B963" s="518"/>
      <c r="C963" s="518"/>
      <c r="D963" s="654"/>
      <c r="E963" s="655"/>
      <c r="F963" s="655"/>
      <c r="G963" s="655"/>
      <c r="H963" s="655"/>
      <c r="I963" s="655"/>
      <c r="J963" s="655"/>
      <c r="K963" s="655"/>
      <c r="L963" s="655"/>
      <c r="M963" s="655"/>
      <c r="N963" s="654"/>
      <c r="O963" s="655"/>
      <c r="P963" s="655"/>
      <c r="Q963" s="657"/>
      <c r="R963" s="517"/>
      <c r="S963" s="518"/>
      <c r="T963" s="518"/>
      <c r="U963" s="518"/>
      <c r="V963" s="518"/>
      <c r="W963" s="523"/>
      <c r="X963" s="600" t="s">
        <v>78</v>
      </c>
      <c r="Y963" s="600"/>
      <c r="Z963" s="599" t="s">
        <v>246</v>
      </c>
      <c r="AA963" s="600"/>
      <c r="AB963" s="599" t="s">
        <v>247</v>
      </c>
      <c r="AC963" s="600"/>
      <c r="AD963" s="517"/>
      <c r="AE963" s="518"/>
      <c r="AF963" s="518"/>
      <c r="AG963" s="519"/>
    </row>
    <row r="964" spans="1:33" ht="20.100000000000001" customHeight="1">
      <c r="A964" s="643"/>
      <c r="B964" s="643"/>
      <c r="C964" s="643"/>
      <c r="D964" s="644" t="s">
        <v>79</v>
      </c>
      <c r="E964" s="643"/>
      <c r="F964" s="643"/>
      <c r="G964" s="643"/>
      <c r="H964" s="643"/>
      <c r="I964" s="643"/>
      <c r="J964" s="643"/>
      <c r="K964" s="643"/>
      <c r="L964" s="643"/>
      <c r="M964" s="645"/>
      <c r="N964" s="646" t="s">
        <v>80</v>
      </c>
      <c r="O964" s="647"/>
      <c r="P964" s="647"/>
      <c r="Q964" s="648"/>
      <c r="R964" s="543" t="s">
        <v>81</v>
      </c>
      <c r="S964" s="544"/>
      <c r="T964" s="544"/>
      <c r="U964" s="544"/>
      <c r="V964" s="544"/>
      <c r="W964" s="551"/>
      <c r="X964" s="639" t="s">
        <v>248</v>
      </c>
      <c r="Y964" s="640"/>
      <c r="Z964" s="639" t="s">
        <v>248</v>
      </c>
      <c r="AA964" s="640"/>
      <c r="AB964" s="639" t="s">
        <v>248</v>
      </c>
      <c r="AC964" s="640"/>
      <c r="AD964" s="641"/>
      <c r="AE964" s="543"/>
      <c r="AF964" s="543"/>
      <c r="AG964" s="642"/>
    </row>
    <row r="965" spans="1:33" ht="20.100000000000001" customHeight="1">
      <c r="A965" s="537"/>
      <c r="B965" s="537"/>
      <c r="C965" s="538"/>
      <c r="D965" s="539" t="s">
        <v>82</v>
      </c>
      <c r="E965" s="537"/>
      <c r="F965" s="537"/>
      <c r="G965" s="537"/>
      <c r="H965" s="537"/>
      <c r="I965" s="537"/>
      <c r="J965" s="537"/>
      <c r="K965" s="537"/>
      <c r="L965" s="537"/>
      <c r="M965" s="538"/>
      <c r="N965" s="668" t="s">
        <v>83</v>
      </c>
      <c r="O965" s="669"/>
      <c r="P965" s="669"/>
      <c r="Q965" s="670"/>
      <c r="R965" s="495" t="s">
        <v>84</v>
      </c>
      <c r="S965" s="496"/>
      <c r="T965" s="496"/>
      <c r="U965" s="496"/>
      <c r="V965" s="496"/>
      <c r="W965" s="497"/>
      <c r="X965" s="666" t="s">
        <v>248</v>
      </c>
      <c r="Y965" s="667"/>
      <c r="Z965" s="666" t="s">
        <v>248</v>
      </c>
      <c r="AA965" s="667"/>
      <c r="AB965" s="666" t="s">
        <v>248</v>
      </c>
      <c r="AC965" s="667"/>
      <c r="AD965" s="661"/>
      <c r="AE965" s="495"/>
      <c r="AF965" s="495"/>
      <c r="AG965" s="662"/>
    </row>
    <row r="966" spans="1:33" ht="20.100000000000001" customHeight="1">
      <c r="A966" s="505"/>
      <c r="B966" s="505"/>
      <c r="C966" s="506"/>
      <c r="D966" s="507" t="s">
        <v>85</v>
      </c>
      <c r="E966" s="505"/>
      <c r="F966" s="505"/>
      <c r="G966" s="505"/>
      <c r="H966" s="505"/>
      <c r="I966" s="505"/>
      <c r="J966" s="505"/>
      <c r="K966" s="505"/>
      <c r="L966" s="505"/>
      <c r="M966" s="506"/>
      <c r="N966" s="663" t="s">
        <v>86</v>
      </c>
      <c r="O966" s="664"/>
      <c r="P966" s="664"/>
      <c r="Q966" s="665"/>
      <c r="R966" s="495" t="s">
        <v>87</v>
      </c>
      <c r="S966" s="496"/>
      <c r="T966" s="496"/>
      <c r="U966" s="496"/>
      <c r="V966" s="496"/>
      <c r="W966" s="497"/>
      <c r="X966" s="659" t="s">
        <v>248</v>
      </c>
      <c r="Y966" s="660"/>
      <c r="Z966" s="659" t="s">
        <v>248</v>
      </c>
      <c r="AA966" s="660"/>
      <c r="AB966" s="659" t="s">
        <v>248</v>
      </c>
      <c r="AC966" s="660"/>
      <c r="AD966" s="661"/>
      <c r="AE966" s="495"/>
      <c r="AF966" s="495"/>
      <c r="AG966" s="662"/>
    </row>
    <row r="967" spans="1:33" ht="20.100000000000001" customHeight="1">
      <c r="A967" s="680"/>
      <c r="B967" s="680"/>
      <c r="C967" s="681"/>
      <c r="D967" s="505" t="s">
        <v>88</v>
      </c>
      <c r="E967" s="505"/>
      <c r="F967" s="505"/>
      <c r="G967" s="505"/>
      <c r="H967" s="505"/>
      <c r="I967" s="505"/>
      <c r="J967" s="505"/>
      <c r="K967" s="505"/>
      <c r="L967" s="505"/>
      <c r="M967" s="506"/>
      <c r="N967" s="674" t="s">
        <v>89</v>
      </c>
      <c r="O967" s="675"/>
      <c r="P967" s="675"/>
      <c r="Q967" s="676"/>
      <c r="R967" s="501" t="s">
        <v>90</v>
      </c>
      <c r="S967" s="502"/>
      <c r="T967" s="502"/>
      <c r="U967" s="502"/>
      <c r="V967" s="502"/>
      <c r="W967" s="503"/>
      <c r="X967" s="666" t="s">
        <v>248</v>
      </c>
      <c r="Y967" s="667"/>
      <c r="Z967" s="666" t="s">
        <v>248</v>
      </c>
      <c r="AA967" s="667"/>
      <c r="AB967" s="666" t="s">
        <v>248</v>
      </c>
      <c r="AC967" s="667"/>
      <c r="AD967" s="661"/>
      <c r="AE967" s="495"/>
      <c r="AF967" s="495"/>
      <c r="AG967" s="662"/>
    </row>
    <row r="968" spans="1:33" ht="20.100000000000001" customHeight="1">
      <c r="A968" s="505"/>
      <c r="B968" s="505"/>
      <c r="C968" s="506"/>
      <c r="D968" s="507" t="s">
        <v>91</v>
      </c>
      <c r="E968" s="505"/>
      <c r="F968" s="505"/>
      <c r="G968" s="505"/>
      <c r="H968" s="505"/>
      <c r="I968" s="505"/>
      <c r="J968" s="505"/>
      <c r="K968" s="505"/>
      <c r="L968" s="505"/>
      <c r="M968" s="506"/>
      <c r="N968" s="674" t="s">
        <v>92</v>
      </c>
      <c r="O968" s="675"/>
      <c r="P968" s="675"/>
      <c r="Q968" s="676"/>
      <c r="R968" s="677" t="s">
        <v>93</v>
      </c>
      <c r="S968" s="678"/>
      <c r="T968" s="678"/>
      <c r="U968" s="678"/>
      <c r="V968" s="678"/>
      <c r="W968" s="679"/>
      <c r="X968" s="671" t="s">
        <v>248</v>
      </c>
      <c r="Y968" s="672"/>
      <c r="Z968" s="671" t="s">
        <v>248</v>
      </c>
      <c r="AA968" s="672"/>
      <c r="AB968" s="671" t="s">
        <v>248</v>
      </c>
      <c r="AC968" s="672"/>
      <c r="AD968" s="520"/>
      <c r="AE968" s="521"/>
      <c r="AF968" s="521"/>
      <c r="AG968" s="673"/>
    </row>
    <row r="969" spans="1:33" ht="20.100000000000001" customHeight="1">
      <c r="A969" s="505"/>
      <c r="B969" s="505"/>
      <c r="C969" s="506"/>
      <c r="D969" s="680" t="s">
        <v>94</v>
      </c>
      <c r="E969" s="680"/>
      <c r="F969" s="680"/>
      <c r="G969" s="680"/>
      <c r="H969" s="680"/>
      <c r="I969" s="680"/>
      <c r="J969" s="680"/>
      <c r="K969" s="680"/>
      <c r="L969" s="680"/>
      <c r="M969" s="681"/>
      <c r="N969" s="674" t="s">
        <v>95</v>
      </c>
      <c r="O969" s="675"/>
      <c r="P969" s="675"/>
      <c r="Q969" s="676"/>
      <c r="R969" s="501" t="s">
        <v>96</v>
      </c>
      <c r="S969" s="502"/>
      <c r="T969" s="502"/>
      <c r="U969" s="502"/>
      <c r="V969" s="502"/>
      <c r="W969" s="503"/>
      <c r="X969" s="659" t="s">
        <v>248</v>
      </c>
      <c r="Y969" s="660"/>
      <c r="Z969" s="659" t="s">
        <v>248</v>
      </c>
      <c r="AA969" s="660"/>
      <c r="AB969" s="659" t="s">
        <v>248</v>
      </c>
      <c r="AC969" s="660"/>
      <c r="AD969" s="520"/>
      <c r="AE969" s="521"/>
      <c r="AF969" s="521"/>
      <c r="AG969" s="673"/>
    </row>
    <row r="970" spans="1:33" ht="20.100000000000001" customHeight="1">
      <c r="A970" s="537"/>
      <c r="B970" s="537"/>
      <c r="C970" s="538"/>
      <c r="D970" s="539" t="s">
        <v>97</v>
      </c>
      <c r="E970" s="537"/>
      <c r="F970" s="537"/>
      <c r="G970" s="537"/>
      <c r="H970" s="537"/>
      <c r="I970" s="537"/>
      <c r="J970" s="537"/>
      <c r="K970" s="537"/>
      <c r="L970" s="537"/>
      <c r="M970" s="538"/>
      <c r="N970" s="668" t="s">
        <v>236</v>
      </c>
      <c r="O970" s="669"/>
      <c r="P970" s="669"/>
      <c r="Q970" s="670"/>
      <c r="R970" s="501" t="s">
        <v>98</v>
      </c>
      <c r="S970" s="502"/>
      <c r="T970" s="502"/>
      <c r="U970" s="502"/>
      <c r="V970" s="502"/>
      <c r="W970" s="503"/>
      <c r="X970" s="677" t="s">
        <v>248</v>
      </c>
      <c r="Y970" s="682"/>
      <c r="Z970" s="677" t="s">
        <v>248</v>
      </c>
      <c r="AA970" s="682"/>
      <c r="AB970" s="677" t="s">
        <v>248</v>
      </c>
      <c r="AC970" s="682"/>
      <c r="AD970" s="520"/>
      <c r="AE970" s="521"/>
      <c r="AF970" s="521"/>
      <c r="AG970" s="673"/>
    </row>
    <row r="971" spans="1:33" ht="20.100000000000001" customHeight="1">
      <c r="A971" s="505"/>
      <c r="B971" s="505"/>
      <c r="C971" s="506"/>
      <c r="D971" s="507" t="s">
        <v>99</v>
      </c>
      <c r="E971" s="505"/>
      <c r="F971" s="505"/>
      <c r="G971" s="505"/>
      <c r="H971" s="505"/>
      <c r="I971" s="505"/>
      <c r="J971" s="505"/>
      <c r="K971" s="505"/>
      <c r="L971" s="505"/>
      <c r="M971" s="506"/>
      <c r="N971" s="674" t="s">
        <v>100</v>
      </c>
      <c r="O971" s="675"/>
      <c r="P971" s="675"/>
      <c r="Q971" s="676"/>
      <c r="R971" s="501" t="s">
        <v>90</v>
      </c>
      <c r="S971" s="502"/>
      <c r="T971" s="502"/>
      <c r="U971" s="502"/>
      <c r="V971" s="502"/>
      <c r="W971" s="503"/>
      <c r="X971" s="659" t="s">
        <v>248</v>
      </c>
      <c r="Y971" s="660"/>
      <c r="Z971" s="659" t="s">
        <v>248</v>
      </c>
      <c r="AA971" s="660"/>
      <c r="AB971" s="659" t="s">
        <v>248</v>
      </c>
      <c r="AC971" s="660"/>
      <c r="AD971" s="520"/>
      <c r="AE971" s="521"/>
      <c r="AF971" s="521"/>
      <c r="AG971" s="673"/>
    </row>
    <row r="972" spans="1:33" ht="20.100000000000001" customHeight="1">
      <c r="A972" s="683"/>
      <c r="B972" s="683"/>
      <c r="C972" s="683"/>
      <c r="D972" s="684" t="s">
        <v>101</v>
      </c>
      <c r="E972" s="683"/>
      <c r="F972" s="683"/>
      <c r="G972" s="683"/>
      <c r="H972" s="683"/>
      <c r="I972" s="683"/>
      <c r="J972" s="683"/>
      <c r="K972" s="683"/>
      <c r="L972" s="683"/>
      <c r="M972" s="685"/>
      <c r="N972" s="668" t="s">
        <v>237</v>
      </c>
      <c r="O972" s="669"/>
      <c r="P972" s="669"/>
      <c r="Q972" s="670"/>
      <c r="R972" s="501" t="s">
        <v>102</v>
      </c>
      <c r="S972" s="502"/>
      <c r="T972" s="502"/>
      <c r="U972" s="502"/>
      <c r="V972" s="502"/>
      <c r="W972" s="503"/>
      <c r="X972" s="659" t="s">
        <v>248</v>
      </c>
      <c r="Y972" s="660"/>
      <c r="Z972" s="659" t="s">
        <v>248</v>
      </c>
      <c r="AA972" s="660"/>
      <c r="AB972" s="659" t="s">
        <v>248</v>
      </c>
      <c r="AC972" s="660"/>
      <c r="AD972" s="501"/>
      <c r="AE972" s="502"/>
      <c r="AF972" s="502"/>
      <c r="AG972" s="526"/>
    </row>
    <row r="973" spans="1:33" ht="20.100000000000001" customHeight="1">
      <c r="A973" s="505"/>
      <c r="B973" s="505"/>
      <c r="C973" s="506"/>
      <c r="D973" s="507" t="s">
        <v>103</v>
      </c>
      <c r="E973" s="505"/>
      <c r="F973" s="505"/>
      <c r="G973" s="505"/>
      <c r="H973" s="505"/>
      <c r="I973" s="505"/>
      <c r="J973" s="505"/>
      <c r="K973" s="505"/>
      <c r="L973" s="505"/>
      <c r="M973" s="506"/>
      <c r="N973" s="674" t="s">
        <v>104</v>
      </c>
      <c r="O973" s="675"/>
      <c r="P973" s="675"/>
      <c r="Q973" s="676"/>
      <c r="R973" s="520" t="s">
        <v>105</v>
      </c>
      <c r="S973" s="521"/>
      <c r="T973" s="521"/>
      <c r="U973" s="521"/>
      <c r="V973" s="521"/>
      <c r="W973" s="522"/>
      <c r="X973" s="659" t="s">
        <v>248</v>
      </c>
      <c r="Y973" s="660"/>
      <c r="Z973" s="659" t="s">
        <v>248</v>
      </c>
      <c r="AA973" s="660"/>
      <c r="AB973" s="659" t="s">
        <v>248</v>
      </c>
      <c r="AC973" s="660"/>
      <c r="AD973" s="501"/>
      <c r="AE973" s="502"/>
      <c r="AF973" s="502"/>
      <c r="AG973" s="526"/>
    </row>
    <row r="974" spans="1:33" ht="20.100000000000001" customHeight="1">
      <c r="A974" s="505"/>
      <c r="B974" s="505"/>
      <c r="C974" s="506"/>
      <c r="D974" s="507" t="s">
        <v>106</v>
      </c>
      <c r="E974" s="505"/>
      <c r="F974" s="505"/>
      <c r="G974" s="505"/>
      <c r="H974" s="505"/>
      <c r="I974" s="505"/>
      <c r="J974" s="505"/>
      <c r="K974" s="505"/>
      <c r="L974" s="505"/>
      <c r="M974" s="506"/>
      <c r="N974" s="674" t="s">
        <v>238</v>
      </c>
      <c r="O974" s="675"/>
      <c r="P974" s="675"/>
      <c r="Q974" s="676"/>
      <c r="R974" s="501" t="s">
        <v>107</v>
      </c>
      <c r="S974" s="502"/>
      <c r="T974" s="502"/>
      <c r="U974" s="502"/>
      <c r="V974" s="502"/>
      <c r="W974" s="503"/>
      <c r="X974" s="659" t="s">
        <v>248</v>
      </c>
      <c r="Y974" s="660"/>
      <c r="Z974" s="659" t="s">
        <v>248</v>
      </c>
      <c r="AA974" s="660"/>
      <c r="AB974" s="659" t="s">
        <v>248</v>
      </c>
      <c r="AC974" s="660"/>
      <c r="AD974" s="501"/>
      <c r="AE974" s="502"/>
      <c r="AF974" s="502"/>
      <c r="AG974" s="526"/>
    </row>
    <row r="975" spans="1:33" ht="20.100000000000001" customHeight="1">
      <c r="A975" s="689"/>
      <c r="B975" s="689"/>
      <c r="C975" s="690"/>
      <c r="D975" s="691" t="s">
        <v>108</v>
      </c>
      <c r="E975" s="691"/>
      <c r="F975" s="691"/>
      <c r="G975" s="691"/>
      <c r="H975" s="691"/>
      <c r="I975" s="691"/>
      <c r="J975" s="691"/>
      <c r="K975" s="691"/>
      <c r="L975" s="691"/>
      <c r="M975" s="692"/>
      <c r="N975" s="674" t="s">
        <v>109</v>
      </c>
      <c r="O975" s="675"/>
      <c r="P975" s="675"/>
      <c r="Q975" s="676"/>
      <c r="R975" s="501" t="s">
        <v>110</v>
      </c>
      <c r="S975" s="502"/>
      <c r="T975" s="502"/>
      <c r="U975" s="502"/>
      <c r="V975" s="502"/>
      <c r="W975" s="503"/>
      <c r="X975" s="659" t="s">
        <v>248</v>
      </c>
      <c r="Y975" s="660"/>
      <c r="Z975" s="659" t="s">
        <v>248</v>
      </c>
      <c r="AA975" s="660"/>
      <c r="AB975" s="659" t="s">
        <v>248</v>
      </c>
      <c r="AC975" s="660"/>
      <c r="AD975" s="501"/>
      <c r="AE975" s="502"/>
      <c r="AF975" s="502"/>
      <c r="AG975" s="526"/>
    </row>
    <row r="976" spans="1:33" ht="20.100000000000001" customHeight="1">
      <c r="A976" s="505"/>
      <c r="B976" s="505"/>
      <c r="C976" s="506"/>
      <c r="D976" s="507" t="s">
        <v>111</v>
      </c>
      <c r="E976" s="505"/>
      <c r="F976" s="505"/>
      <c r="G976" s="505"/>
      <c r="H976" s="505"/>
      <c r="I976" s="505"/>
      <c r="J976" s="505"/>
      <c r="K976" s="505"/>
      <c r="L976" s="505"/>
      <c r="M976" s="506"/>
      <c r="N976" s="674" t="s">
        <v>239</v>
      </c>
      <c r="O976" s="675"/>
      <c r="P976" s="675"/>
      <c r="Q976" s="676"/>
      <c r="R976" s="501" t="s">
        <v>90</v>
      </c>
      <c r="S976" s="502"/>
      <c r="T976" s="502"/>
      <c r="U976" s="502"/>
      <c r="V976" s="502"/>
      <c r="W976" s="503"/>
      <c r="X976" s="659" t="s">
        <v>248</v>
      </c>
      <c r="Y976" s="660"/>
      <c r="Z976" s="659" t="s">
        <v>248</v>
      </c>
      <c r="AA976" s="660"/>
      <c r="AB976" s="659" t="s">
        <v>248</v>
      </c>
      <c r="AC976" s="660"/>
      <c r="AD976" s="686" t="s">
        <v>112</v>
      </c>
      <c r="AE976" s="687"/>
      <c r="AF976" s="687"/>
      <c r="AG976" s="688"/>
    </row>
    <row r="977" spans="1:55" ht="20.100000000000001" customHeight="1">
      <c r="A977" s="505"/>
      <c r="B977" s="505"/>
      <c r="C977" s="506"/>
      <c r="D977" s="534"/>
      <c r="E977" s="532"/>
      <c r="F977" s="532"/>
      <c r="G977" s="532"/>
      <c r="H977" s="532"/>
      <c r="I977" s="532"/>
      <c r="J977" s="532"/>
      <c r="K977" s="532"/>
      <c r="L977" s="532"/>
      <c r="M977" s="533"/>
      <c r="N977" s="674"/>
      <c r="O977" s="675"/>
      <c r="P977" s="675"/>
      <c r="Q977" s="676"/>
      <c r="R977" s="501"/>
      <c r="S977" s="502"/>
      <c r="T977" s="502"/>
      <c r="U977" s="502"/>
      <c r="V977" s="502"/>
      <c r="W977" s="503"/>
      <c r="X977" s="693"/>
      <c r="Y977" s="694"/>
      <c r="Z977" s="659"/>
      <c r="AA977" s="694"/>
      <c r="AB977" s="659"/>
      <c r="AC977" s="694"/>
      <c r="AD977" s="501"/>
      <c r="AE977" s="502"/>
      <c r="AF977" s="502"/>
      <c r="AG977" s="526"/>
    </row>
    <row r="978" spans="1:55" ht="20.100000000000001" customHeight="1">
      <c r="A978" s="505"/>
      <c r="B978" s="505"/>
      <c r="C978" s="506"/>
      <c r="D978" s="507"/>
      <c r="E978" s="505"/>
      <c r="F978" s="505"/>
      <c r="G978" s="505"/>
      <c r="H978" s="505"/>
      <c r="I978" s="505"/>
      <c r="J978" s="505"/>
      <c r="K978" s="505"/>
      <c r="L978" s="505"/>
      <c r="M978" s="506"/>
      <c r="N978" s="674"/>
      <c r="O978" s="675"/>
      <c r="P978" s="675"/>
      <c r="Q978" s="676"/>
      <c r="R978" s="501"/>
      <c r="S978" s="502"/>
      <c r="T978" s="502"/>
      <c r="U978" s="502"/>
      <c r="V978" s="502"/>
      <c r="W978" s="503"/>
      <c r="X978" s="693"/>
      <c r="Y978" s="694"/>
      <c r="Z978" s="659"/>
      <c r="AA978" s="694"/>
      <c r="AB978" s="659"/>
      <c r="AC978" s="694"/>
      <c r="AD978" s="695" t="s">
        <v>113</v>
      </c>
      <c r="AE978" s="696"/>
      <c r="AF978" s="696"/>
      <c r="AG978" s="697"/>
    </row>
    <row r="979" spans="1:55" ht="20.100000000000001" customHeight="1">
      <c r="A979" s="532"/>
      <c r="B979" s="532"/>
      <c r="C979" s="533"/>
      <c r="D979" s="699"/>
      <c r="E979" s="700"/>
      <c r="F979" s="700"/>
      <c r="G979" s="700"/>
      <c r="H979" s="700"/>
      <c r="I979" s="700"/>
      <c r="J979" s="700"/>
      <c r="K979" s="700"/>
      <c r="L979" s="700"/>
      <c r="M979" s="701"/>
      <c r="N979" s="664"/>
      <c r="O979" s="664"/>
      <c r="P979" s="664"/>
      <c r="Q979" s="665"/>
      <c r="R979" s="501"/>
      <c r="S979" s="502"/>
      <c r="T979" s="502"/>
      <c r="U979" s="502"/>
      <c r="V979" s="502"/>
      <c r="W979" s="503"/>
      <c r="X979" s="693"/>
      <c r="Y979" s="694"/>
      <c r="Z979" s="659"/>
      <c r="AA979" s="694"/>
      <c r="AB979" s="659"/>
      <c r="AC979" s="694"/>
      <c r="AD979" s="686"/>
      <c r="AE979" s="687"/>
      <c r="AF979" s="687"/>
      <c r="AG979" s="688"/>
    </row>
    <row r="980" spans="1:55" ht="20.100000000000001" customHeight="1">
      <c r="A980" s="505"/>
      <c r="B980" s="505"/>
      <c r="C980" s="506"/>
      <c r="D980" s="698"/>
      <c r="E980" s="680"/>
      <c r="F980" s="680"/>
      <c r="G980" s="680"/>
      <c r="H980" s="680"/>
      <c r="I980" s="680"/>
      <c r="J980" s="680"/>
      <c r="K980" s="680"/>
      <c r="L980" s="680"/>
      <c r="M980" s="681"/>
      <c r="N980" s="675"/>
      <c r="O980" s="675"/>
      <c r="P980" s="675"/>
      <c r="Q980" s="676"/>
      <c r="R980" s="501"/>
      <c r="S980" s="502"/>
      <c r="T980" s="502"/>
      <c r="U980" s="502"/>
      <c r="V980" s="502"/>
      <c r="W980" s="503"/>
      <c r="X980" s="693"/>
      <c r="Y980" s="694"/>
      <c r="Z980" s="693"/>
      <c r="AA980" s="694"/>
      <c r="AB980" s="693"/>
      <c r="AC980" s="694"/>
      <c r="AD980" s="686"/>
      <c r="AE980" s="687"/>
      <c r="AF980" s="687"/>
      <c r="AG980" s="688"/>
    </row>
    <row r="981" spans="1:55" ht="20.100000000000001" customHeight="1">
      <c r="A981" s="702"/>
      <c r="B981" s="702"/>
      <c r="C981" s="703"/>
      <c r="D981" s="704"/>
      <c r="E981" s="705"/>
      <c r="F981" s="705"/>
      <c r="G981" s="705"/>
      <c r="H981" s="705"/>
      <c r="I981" s="705"/>
      <c r="J981" s="705"/>
      <c r="K981" s="705"/>
      <c r="L981" s="705"/>
      <c r="M981" s="706"/>
      <c r="N981" s="707"/>
      <c r="O981" s="707"/>
      <c r="P981" s="707"/>
      <c r="Q981" s="708"/>
      <c r="R981" s="501"/>
      <c r="S981" s="502"/>
      <c r="T981" s="502"/>
      <c r="U981" s="502"/>
      <c r="V981" s="502"/>
      <c r="W981" s="503"/>
      <c r="X981" s="693"/>
      <c r="Y981" s="694"/>
      <c r="Z981" s="659"/>
      <c r="AA981" s="694"/>
      <c r="AB981" s="659"/>
      <c r="AC981" s="694"/>
      <c r="AD981" s="686"/>
      <c r="AE981" s="687"/>
      <c r="AF981" s="687"/>
      <c r="AG981" s="688"/>
    </row>
    <row r="982" spans="1:55" ht="20.100000000000001" customHeight="1">
      <c r="A982" s="505"/>
      <c r="B982" s="505"/>
      <c r="C982" s="506"/>
      <c r="D982" s="698"/>
      <c r="E982" s="680"/>
      <c r="F982" s="680"/>
      <c r="G982" s="680"/>
      <c r="H982" s="680"/>
      <c r="I982" s="680"/>
      <c r="J982" s="680"/>
      <c r="K982" s="680"/>
      <c r="L982" s="680"/>
      <c r="M982" s="681"/>
      <c r="N982" s="675"/>
      <c r="O982" s="675"/>
      <c r="P982" s="675"/>
      <c r="Q982" s="676"/>
      <c r="R982" s="501"/>
      <c r="S982" s="502"/>
      <c r="T982" s="502"/>
      <c r="U982" s="502"/>
      <c r="V982" s="502"/>
      <c r="W982" s="503"/>
      <c r="X982" s="693"/>
      <c r="Y982" s="694"/>
      <c r="Z982" s="659"/>
      <c r="AA982" s="694"/>
      <c r="AB982" s="659"/>
      <c r="AC982" s="694"/>
      <c r="AD982" s="686"/>
      <c r="AE982" s="687"/>
      <c r="AF982" s="687"/>
      <c r="AG982" s="688"/>
    </row>
    <row r="983" spans="1:55" ht="20.100000000000001" customHeight="1">
      <c r="A983" s="505"/>
      <c r="B983" s="505"/>
      <c r="C983" s="506"/>
      <c r="D983" s="698"/>
      <c r="E983" s="680"/>
      <c r="F983" s="680"/>
      <c r="G983" s="680"/>
      <c r="H983" s="680"/>
      <c r="I983" s="680"/>
      <c r="J983" s="680"/>
      <c r="K983" s="680"/>
      <c r="L983" s="680"/>
      <c r="M983" s="681"/>
      <c r="N983" s="675"/>
      <c r="O983" s="675"/>
      <c r="P983" s="675"/>
      <c r="Q983" s="676"/>
      <c r="R983" s="501"/>
      <c r="S983" s="502"/>
      <c r="T983" s="502"/>
      <c r="U983" s="502"/>
      <c r="V983" s="502"/>
      <c r="W983" s="503"/>
      <c r="X983" s="693"/>
      <c r="Y983" s="694"/>
      <c r="Z983" s="659"/>
      <c r="AA983" s="694"/>
      <c r="AB983" s="659"/>
      <c r="AC983" s="694"/>
      <c r="AD983" s="686"/>
      <c r="AE983" s="687"/>
      <c r="AF983" s="687"/>
      <c r="AG983" s="688"/>
    </row>
    <row r="984" spans="1:55" ht="20.100000000000001" customHeight="1" thickBot="1">
      <c r="A984" s="509"/>
      <c r="B984" s="509"/>
      <c r="C984" s="528"/>
      <c r="D984" s="719"/>
      <c r="E984" s="720"/>
      <c r="F984" s="720"/>
      <c r="G984" s="720"/>
      <c r="H984" s="720"/>
      <c r="I984" s="720"/>
      <c r="J984" s="720"/>
      <c r="K984" s="720"/>
      <c r="L984" s="720"/>
      <c r="M984" s="721"/>
      <c r="N984" s="722"/>
      <c r="O984" s="722"/>
      <c r="P984" s="722"/>
      <c r="Q984" s="723"/>
      <c r="R984" s="517"/>
      <c r="S984" s="518"/>
      <c r="T984" s="518"/>
      <c r="U984" s="518"/>
      <c r="V984" s="518"/>
      <c r="W984" s="523"/>
      <c r="X984" s="713"/>
      <c r="Y984" s="714"/>
      <c r="Z984" s="715"/>
      <c r="AA984" s="714"/>
      <c r="AB984" s="715"/>
      <c r="AC984" s="714"/>
      <c r="AD984" s="716"/>
      <c r="AE984" s="717"/>
      <c r="AF984" s="717"/>
      <c r="AG984" s="718"/>
    </row>
    <row r="985" spans="1:55" ht="20.100000000000001" customHeight="1" thickBot="1"/>
    <row r="986" spans="1:55" ht="20.100000000000001" customHeight="1">
      <c r="AH986" s="857" t="s">
        <v>114</v>
      </c>
      <c r="AI986" s="856"/>
      <c r="AJ986" s="856"/>
      <c r="AK986" s="856"/>
      <c r="AL986" s="856"/>
      <c r="AM986" s="856"/>
      <c r="AN986" s="856"/>
      <c r="AO986" s="856"/>
      <c r="AP986" s="856"/>
      <c r="AQ986" s="856"/>
      <c r="AR986" s="856"/>
      <c r="AS986" s="856"/>
      <c r="AT986" s="858"/>
      <c r="AU986" s="862" t="s">
        <v>115</v>
      </c>
      <c r="AV986" s="863"/>
      <c r="AW986" s="863"/>
      <c r="AX986" s="863"/>
      <c r="AY986" s="863"/>
      <c r="AZ986" s="863"/>
      <c r="BA986" s="863"/>
      <c r="BB986" s="863"/>
      <c r="BC986" s="864"/>
    </row>
    <row r="987" spans="1:55" ht="20.100000000000001" customHeight="1" thickBot="1">
      <c r="AH987" s="859"/>
      <c r="AI987" s="860"/>
      <c r="AJ987" s="860"/>
      <c r="AK987" s="860"/>
      <c r="AL987" s="860"/>
      <c r="AM987" s="860"/>
      <c r="AN987" s="860"/>
      <c r="AO987" s="860"/>
      <c r="AP987" s="860"/>
      <c r="AQ987" s="860"/>
      <c r="AR987" s="860"/>
      <c r="AS987" s="860"/>
      <c r="AT987" s="861"/>
      <c r="AU987" s="860" t="s">
        <v>116</v>
      </c>
      <c r="AV987" s="860"/>
      <c r="AW987" s="860"/>
      <c r="AX987" s="860"/>
      <c r="AY987" s="860"/>
      <c r="AZ987" s="860"/>
      <c r="BA987" s="860"/>
      <c r="BB987" s="860"/>
      <c r="BC987" s="865"/>
    </row>
    <row r="988" spans="1:55" ht="20.100000000000001" customHeight="1" thickBot="1">
      <c r="AH988" s="89"/>
      <c r="AI988" s="89"/>
      <c r="AJ988" s="89"/>
      <c r="AK988" s="89"/>
      <c r="AL988" s="89"/>
      <c r="AM988" s="89"/>
      <c r="AN988" s="89"/>
      <c r="AO988" s="89"/>
      <c r="AP988" s="89"/>
      <c r="AQ988" s="89"/>
      <c r="AR988" s="89"/>
      <c r="AS988" s="89"/>
      <c r="AT988" s="89"/>
      <c r="AU988" s="89"/>
      <c r="AV988" s="89"/>
      <c r="AW988" s="89"/>
      <c r="AX988" s="89"/>
      <c r="AY988" s="89"/>
      <c r="AZ988" s="89"/>
      <c r="BA988" s="89"/>
      <c r="BB988" s="89"/>
      <c r="BC988" s="89"/>
    </row>
    <row r="989" spans="1:55" ht="20.100000000000001" customHeight="1">
      <c r="AH989" s="866" t="s">
        <v>117</v>
      </c>
      <c r="AI989" s="725"/>
      <c r="AJ989" s="725"/>
      <c r="AK989" s="733"/>
      <c r="AL989" s="724"/>
      <c r="AM989" s="725"/>
      <c r="AN989" s="725"/>
      <c r="AO989" s="725"/>
      <c r="AP989" s="725"/>
      <c r="AQ989" s="725"/>
      <c r="AR989" s="725"/>
      <c r="AS989" s="725"/>
      <c r="AT989" s="725"/>
      <c r="AU989" s="725"/>
      <c r="AV989" s="725"/>
      <c r="AW989" s="725"/>
      <c r="AX989" s="725"/>
      <c r="AY989" s="725"/>
      <c r="AZ989" s="725"/>
      <c r="BA989" s="725"/>
      <c r="BB989" s="725"/>
      <c r="BC989" s="867"/>
    </row>
    <row r="990" spans="1:55" ht="20.100000000000001" customHeight="1">
      <c r="AH990" s="765" t="s">
        <v>118</v>
      </c>
      <c r="AI990" s="604"/>
      <c r="AJ990" s="604"/>
      <c r="AK990" s="604"/>
      <c r="AL990" s="90" t="s">
        <v>119</v>
      </c>
      <c r="AM990" s="696"/>
      <c r="AN990" s="696"/>
      <c r="AO990" s="696"/>
      <c r="AP990" s="696"/>
      <c r="AQ990" s="822"/>
      <c r="AR990" s="822"/>
      <c r="AS990" s="822"/>
      <c r="AT990" s="822"/>
      <c r="AU990" s="822"/>
      <c r="AV990" s="822"/>
      <c r="AW990" s="822"/>
      <c r="AX990" s="822"/>
      <c r="AY990" s="822"/>
      <c r="AZ990" s="822"/>
      <c r="BA990" s="822"/>
      <c r="BB990" s="822"/>
      <c r="BC990" s="823"/>
    </row>
    <row r="991" spans="1:55" ht="20.100000000000001" customHeight="1">
      <c r="AH991" s="765" t="s">
        <v>120</v>
      </c>
      <c r="AI991" s="604"/>
      <c r="AJ991" s="604"/>
      <c r="AK991" s="764"/>
      <c r="AL991" s="763"/>
      <c r="AM991" s="604"/>
      <c r="AN991" s="604"/>
      <c r="AO991" s="604"/>
      <c r="AP991" s="604"/>
      <c r="AQ991" s="764"/>
      <c r="AR991" s="760" t="s">
        <v>121</v>
      </c>
      <c r="AS991" s="761"/>
      <c r="AT991" s="761"/>
      <c r="AU991" s="762"/>
      <c r="AV991" s="763"/>
      <c r="AW991" s="604"/>
      <c r="AX991" s="604"/>
      <c r="AY991" s="604"/>
      <c r="AZ991" s="604"/>
      <c r="BA991" s="604"/>
      <c r="BB991" s="604"/>
      <c r="BC991" s="605"/>
    </row>
    <row r="992" spans="1:55" ht="20.100000000000001" customHeight="1">
      <c r="AH992" s="765" t="s">
        <v>122</v>
      </c>
      <c r="AI992" s="604"/>
      <c r="AJ992" s="604"/>
      <c r="AK992" s="764"/>
      <c r="AL992" s="763"/>
      <c r="AM992" s="604"/>
      <c r="AN992" s="604"/>
      <c r="AO992" s="604"/>
      <c r="AP992" s="604"/>
      <c r="AQ992" s="764"/>
      <c r="AR992" s="760" t="s">
        <v>123</v>
      </c>
      <c r="AS992" s="761"/>
      <c r="AT992" s="761"/>
      <c r="AU992" s="762"/>
      <c r="AV992" s="763"/>
      <c r="AW992" s="604"/>
      <c r="AX992" s="604"/>
      <c r="AY992" s="604"/>
      <c r="AZ992" s="604"/>
      <c r="BA992" s="604"/>
      <c r="BB992" s="604"/>
      <c r="BC992" s="605"/>
    </row>
    <row r="993" spans="34:55" ht="20.100000000000001" customHeight="1" thickBot="1">
      <c r="AH993" s="835" t="s">
        <v>124</v>
      </c>
      <c r="AI993" s="836"/>
      <c r="AJ993" s="836"/>
      <c r="AK993" s="837"/>
      <c r="AL993" s="838"/>
      <c r="AM993" s="836"/>
      <c r="AN993" s="836"/>
      <c r="AO993" s="836"/>
      <c r="AP993" s="836"/>
      <c r="AQ993" s="837"/>
      <c r="AR993" s="838" t="s">
        <v>125</v>
      </c>
      <c r="AS993" s="836"/>
      <c r="AT993" s="836"/>
      <c r="AU993" s="837"/>
      <c r="AV993" s="838"/>
      <c r="AW993" s="836"/>
      <c r="AX993" s="836"/>
      <c r="AY993" s="836"/>
      <c r="AZ993" s="836"/>
      <c r="BA993" s="836"/>
      <c r="BB993" s="836"/>
      <c r="BC993" s="839"/>
    </row>
    <row r="994" spans="34:55" ht="20.100000000000001" customHeight="1" thickBot="1">
      <c r="AH994" s="64"/>
      <c r="AI994" s="64"/>
      <c r="AJ994" s="64"/>
      <c r="AK994" s="64"/>
      <c r="AL994" s="64"/>
      <c r="AM994" s="64"/>
      <c r="AN994" s="64"/>
      <c r="AO994" s="64"/>
      <c r="AP994" s="64"/>
      <c r="AQ994" s="64"/>
      <c r="AR994" s="64"/>
      <c r="AS994" s="64"/>
      <c r="AT994" s="64"/>
      <c r="AU994" s="64"/>
      <c r="AV994" s="64"/>
      <c r="AW994" s="64"/>
      <c r="AX994" s="64"/>
      <c r="AY994" s="64"/>
      <c r="AZ994" s="64"/>
      <c r="BA994" s="64"/>
      <c r="BB994" s="64"/>
      <c r="BC994" s="64"/>
    </row>
    <row r="995" spans="34:55" ht="20.100000000000001" customHeight="1" thickBot="1">
      <c r="AH995" s="829" t="s">
        <v>126</v>
      </c>
      <c r="AI995" s="830"/>
      <c r="AJ995" s="830"/>
      <c r="AK995" s="831" t="s">
        <v>127</v>
      </c>
      <c r="AL995" s="832"/>
      <c r="AM995" s="832"/>
      <c r="AN995" s="832"/>
      <c r="AO995" s="832"/>
      <c r="AP995" s="832"/>
      <c r="AQ995" s="832"/>
      <c r="AR995" s="832"/>
      <c r="AS995" s="832"/>
      <c r="AT995" s="832"/>
      <c r="AU995" s="832"/>
      <c r="AV995" s="832"/>
      <c r="AW995" s="832"/>
      <c r="AX995" s="832"/>
      <c r="AY995" s="832"/>
      <c r="AZ995" s="832"/>
      <c r="BA995" s="832"/>
      <c r="BB995" s="832"/>
      <c r="BC995" s="833"/>
    </row>
    <row r="996" spans="34:55" ht="20.100000000000001" customHeight="1" thickBot="1">
      <c r="AH996" s="92"/>
      <c r="AI996" s="831" t="s">
        <v>128</v>
      </c>
      <c r="AJ996" s="832"/>
      <c r="AK996" s="832"/>
      <c r="AL996" s="832"/>
      <c r="AM996" s="832"/>
      <c r="AN996" s="832"/>
      <c r="AO996" s="832"/>
      <c r="AP996" s="832"/>
      <c r="AQ996" s="832"/>
      <c r="AR996" s="832"/>
      <c r="AS996" s="832"/>
      <c r="AT996" s="832"/>
      <c r="AU996" s="834"/>
      <c r="AV996" s="831" t="s">
        <v>129</v>
      </c>
      <c r="AW996" s="832"/>
      <c r="AX996" s="832"/>
      <c r="AY996" s="832"/>
      <c r="AZ996" s="832"/>
      <c r="BA996" s="832"/>
      <c r="BB996" s="832"/>
      <c r="BC996" s="833"/>
    </row>
    <row r="997" spans="34:55" ht="20.100000000000001" customHeight="1">
      <c r="AH997" s="93" t="s">
        <v>130</v>
      </c>
      <c r="AI997" s="842" t="s">
        <v>131</v>
      </c>
      <c r="AJ997" s="843"/>
      <c r="AK997" s="843"/>
      <c r="AL997" s="843"/>
      <c r="AM997" s="843"/>
      <c r="AN997" s="843"/>
      <c r="AO997" s="843"/>
      <c r="AP997" s="843"/>
      <c r="AQ997" s="843"/>
      <c r="AR997" s="843"/>
      <c r="AS997" s="843"/>
      <c r="AT997" s="843"/>
      <c r="AU997" s="843"/>
      <c r="AV997" s="94" t="s">
        <v>132</v>
      </c>
      <c r="AW997" s="844"/>
      <c r="AX997" s="844"/>
      <c r="AY997" s="79" t="s">
        <v>133</v>
      </c>
      <c r="AZ997" s="19" t="s">
        <v>134</v>
      </c>
      <c r="BA997" s="844"/>
      <c r="BB997" s="844"/>
      <c r="BC997" s="65" t="s">
        <v>133</v>
      </c>
    </row>
    <row r="998" spans="34:55" ht="20.100000000000001" customHeight="1">
      <c r="AH998" s="95" t="s">
        <v>135</v>
      </c>
      <c r="AI998" s="840" t="s">
        <v>136</v>
      </c>
      <c r="AJ998" s="602"/>
      <c r="AK998" s="602"/>
      <c r="AL998" s="602"/>
      <c r="AM998" s="602"/>
      <c r="AN998" s="602"/>
      <c r="AO998" s="602"/>
      <c r="AP998" s="602"/>
      <c r="AQ998" s="602"/>
      <c r="AR998" s="602"/>
      <c r="AS998" s="602"/>
      <c r="AT998" s="602"/>
      <c r="AU998" s="602"/>
      <c r="AV998" s="26" t="s">
        <v>132</v>
      </c>
      <c r="AW998" s="841"/>
      <c r="AX998" s="841"/>
      <c r="AY998" s="77" t="s">
        <v>133</v>
      </c>
      <c r="AZ998" s="64" t="s">
        <v>134</v>
      </c>
      <c r="BA998" s="841"/>
      <c r="BB998" s="841"/>
      <c r="BC998" s="96" t="s">
        <v>133</v>
      </c>
    </row>
    <row r="999" spans="34:55" ht="20.100000000000001" customHeight="1">
      <c r="AH999" s="95" t="s">
        <v>137</v>
      </c>
      <c r="AI999" s="840" t="s">
        <v>138</v>
      </c>
      <c r="AJ999" s="602"/>
      <c r="AK999" s="602"/>
      <c r="AL999" s="602"/>
      <c r="AM999" s="602"/>
      <c r="AN999" s="602"/>
      <c r="AO999" s="602"/>
      <c r="AP999" s="602"/>
      <c r="AQ999" s="602"/>
      <c r="AR999" s="602"/>
      <c r="AS999" s="602"/>
      <c r="AT999" s="602"/>
      <c r="AU999" s="603"/>
      <c r="AV999" s="30" t="s">
        <v>132</v>
      </c>
      <c r="AW999" s="841"/>
      <c r="AX999" s="841"/>
      <c r="AY999" s="91" t="s">
        <v>133</v>
      </c>
      <c r="AZ999" s="62" t="s">
        <v>134</v>
      </c>
      <c r="BA999" s="841"/>
      <c r="BB999" s="841"/>
      <c r="BC999" s="63" t="s">
        <v>133</v>
      </c>
    </row>
    <row r="1000" spans="34:55" ht="20.100000000000001" customHeight="1">
      <c r="AH1000" s="95" t="s">
        <v>139</v>
      </c>
      <c r="AI1000" s="842" t="s">
        <v>140</v>
      </c>
      <c r="AJ1000" s="843"/>
      <c r="AK1000" s="843"/>
      <c r="AL1000" s="843"/>
      <c r="AM1000" s="843"/>
      <c r="AN1000" s="843"/>
      <c r="AO1000" s="843"/>
      <c r="AP1000" s="843"/>
      <c r="AQ1000" s="843"/>
      <c r="AR1000" s="843"/>
      <c r="AS1000" s="843"/>
      <c r="AT1000" s="843"/>
      <c r="AU1000" s="843"/>
      <c r="AV1000" s="26" t="s">
        <v>132</v>
      </c>
      <c r="AW1000" s="841"/>
      <c r="AX1000" s="841"/>
      <c r="AY1000" s="77" t="s">
        <v>133</v>
      </c>
      <c r="AZ1000" s="64" t="s">
        <v>134</v>
      </c>
      <c r="BA1000" s="841"/>
      <c r="BB1000" s="841"/>
      <c r="BC1000" s="65" t="s">
        <v>133</v>
      </c>
    </row>
    <row r="1001" spans="34:55" ht="20.100000000000001" customHeight="1">
      <c r="AH1001" s="93" t="s">
        <v>141</v>
      </c>
      <c r="AI1001" s="840" t="s">
        <v>142</v>
      </c>
      <c r="AJ1001" s="602"/>
      <c r="AK1001" s="602"/>
      <c r="AL1001" s="602"/>
      <c r="AM1001" s="602"/>
      <c r="AN1001" s="602"/>
      <c r="AO1001" s="602"/>
      <c r="AP1001" s="602"/>
      <c r="AQ1001" s="602"/>
      <c r="AR1001" s="602"/>
      <c r="AS1001" s="602"/>
      <c r="AT1001" s="602"/>
      <c r="AU1001" s="603"/>
      <c r="AV1001" s="26" t="s">
        <v>132</v>
      </c>
      <c r="AW1001" s="841"/>
      <c r="AX1001" s="841"/>
      <c r="AY1001" s="91" t="s">
        <v>133</v>
      </c>
      <c r="AZ1001" s="62" t="s">
        <v>134</v>
      </c>
      <c r="BA1001" s="841"/>
      <c r="BB1001" s="841"/>
      <c r="BC1001" s="63" t="s">
        <v>133</v>
      </c>
    </row>
    <row r="1002" spans="34:55" ht="20.100000000000001" customHeight="1" thickBot="1">
      <c r="AH1002" s="853" t="s">
        <v>143</v>
      </c>
      <c r="AI1002" s="854"/>
      <c r="AJ1002" s="854"/>
      <c r="AK1002" s="854"/>
      <c r="AL1002" s="854"/>
      <c r="AM1002" s="854"/>
      <c r="AN1002" s="854"/>
      <c r="AO1002" s="854"/>
      <c r="AP1002" s="854"/>
      <c r="AQ1002" s="854"/>
      <c r="AR1002" s="854"/>
      <c r="AS1002" s="854"/>
      <c r="AT1002" s="854"/>
      <c r="AU1002" s="854"/>
      <c r="AV1002" s="97"/>
      <c r="AW1002" s="98"/>
      <c r="AX1002" s="98"/>
      <c r="AY1002" s="98"/>
      <c r="AZ1002" s="98"/>
      <c r="BA1002" s="855">
        <f>-AW997-AW998-AW999-AW1000-AW1001+BA997+BA998+BA999+BA1000+BA1001</f>
        <v>0</v>
      </c>
      <c r="BB1002" s="855"/>
      <c r="BC1002" s="99" t="s">
        <v>133</v>
      </c>
    </row>
    <row r="1003" spans="34:55" ht="20.100000000000001" customHeight="1" thickBot="1">
      <c r="AH1003" s="845" t="s">
        <v>144</v>
      </c>
      <c r="AI1003" s="846"/>
      <c r="AJ1003" s="846"/>
      <c r="AK1003" s="846"/>
      <c r="AL1003" s="847" t="s">
        <v>145</v>
      </c>
      <c r="AM1003" s="847"/>
      <c r="AN1003" s="847"/>
      <c r="AO1003" s="847"/>
      <c r="AP1003" s="847"/>
      <c r="AQ1003" s="847"/>
      <c r="AR1003" s="847"/>
      <c r="AS1003" s="847"/>
      <c r="AT1003" s="847"/>
      <c r="AU1003" s="848"/>
      <c r="AV1003" s="831" t="s">
        <v>146</v>
      </c>
      <c r="AW1003" s="832"/>
      <c r="AX1003" s="832"/>
      <c r="AY1003" s="832"/>
      <c r="AZ1003" s="832"/>
      <c r="BA1003" s="832"/>
      <c r="BB1003" s="832"/>
      <c r="BC1003" s="833"/>
    </row>
    <row r="1004" spans="34:55" ht="20.100000000000001" customHeight="1">
      <c r="AH1004" s="849" t="s">
        <v>147</v>
      </c>
      <c r="AI1004" s="850"/>
      <c r="AJ1004" s="850"/>
      <c r="AK1004" s="851"/>
      <c r="AL1004" s="851"/>
      <c r="AM1004" s="851"/>
      <c r="AN1004" s="851"/>
      <c r="AO1004" s="851"/>
      <c r="AP1004" s="851"/>
      <c r="AQ1004" s="851"/>
      <c r="AR1004" s="851"/>
      <c r="AS1004" s="851"/>
      <c r="AT1004" s="851"/>
      <c r="AU1004" s="851"/>
      <c r="AV1004" s="851"/>
      <c r="AW1004" s="851"/>
      <c r="AX1004" s="851"/>
      <c r="AY1004" s="851"/>
      <c r="AZ1004" s="851"/>
      <c r="BA1004" s="851"/>
      <c r="BB1004" s="851"/>
      <c r="BC1004" s="852"/>
    </row>
    <row r="1005" spans="34:55" ht="20.100000000000001" customHeight="1">
      <c r="AH1005" s="869"/>
      <c r="AI1005" s="870"/>
      <c r="AJ1005" s="870"/>
      <c r="AK1005" s="870"/>
      <c r="AL1005" s="870"/>
      <c r="AM1005" s="870"/>
      <c r="AN1005" s="870"/>
      <c r="AO1005" s="870"/>
      <c r="AP1005" s="870"/>
      <c r="AQ1005" s="870"/>
      <c r="AR1005" s="870"/>
      <c r="AS1005" s="870"/>
      <c r="AT1005" s="870"/>
      <c r="AU1005" s="870"/>
      <c r="AV1005" s="870"/>
      <c r="AW1005" s="870"/>
      <c r="AX1005" s="870"/>
      <c r="AY1005" s="870"/>
      <c r="AZ1005" s="870"/>
      <c r="BA1005" s="870"/>
      <c r="BB1005" s="870"/>
      <c r="BC1005" s="871"/>
    </row>
    <row r="1006" spans="34:55" ht="20.100000000000001" customHeight="1">
      <c r="AH1006" s="869"/>
      <c r="AI1006" s="870"/>
      <c r="AJ1006" s="870"/>
      <c r="AK1006" s="870"/>
      <c r="AL1006" s="870"/>
      <c r="AM1006" s="870"/>
      <c r="AN1006" s="870"/>
      <c r="AO1006" s="870"/>
      <c r="AP1006" s="870"/>
      <c r="AQ1006" s="870"/>
      <c r="AR1006" s="870"/>
      <c r="AS1006" s="870"/>
      <c r="AT1006" s="870"/>
      <c r="AU1006" s="870"/>
      <c r="AV1006" s="870"/>
      <c r="AW1006" s="870"/>
      <c r="AX1006" s="870"/>
      <c r="AY1006" s="870"/>
      <c r="AZ1006" s="870"/>
      <c r="BA1006" s="870"/>
      <c r="BB1006" s="870"/>
      <c r="BC1006" s="871"/>
    </row>
    <row r="1007" spans="34:55" ht="20.100000000000001" customHeight="1">
      <c r="AH1007" s="869"/>
      <c r="AI1007" s="870"/>
      <c r="AJ1007" s="870"/>
      <c r="AK1007" s="870"/>
      <c r="AL1007" s="870"/>
      <c r="AM1007" s="870"/>
      <c r="AN1007" s="870"/>
      <c r="AO1007" s="870"/>
      <c r="AP1007" s="870"/>
      <c r="AQ1007" s="870"/>
      <c r="AR1007" s="870"/>
      <c r="AS1007" s="870"/>
      <c r="AT1007" s="870"/>
      <c r="AU1007" s="870"/>
      <c r="AV1007" s="870"/>
      <c r="AW1007" s="870"/>
      <c r="AX1007" s="870"/>
      <c r="AY1007" s="870"/>
      <c r="AZ1007" s="870"/>
      <c r="BA1007" s="870"/>
      <c r="BB1007" s="870"/>
      <c r="BC1007" s="871"/>
    </row>
    <row r="1008" spans="34:55" ht="20.100000000000001" customHeight="1">
      <c r="AH1008" s="869"/>
      <c r="AI1008" s="870"/>
      <c r="AJ1008" s="870"/>
      <c r="AK1008" s="870"/>
      <c r="AL1008" s="870"/>
      <c r="AM1008" s="870"/>
      <c r="AN1008" s="870"/>
      <c r="AO1008" s="870"/>
      <c r="AP1008" s="870"/>
      <c r="AQ1008" s="870"/>
      <c r="AR1008" s="870"/>
      <c r="AS1008" s="870"/>
      <c r="AT1008" s="870"/>
      <c r="AU1008" s="870"/>
      <c r="AV1008" s="870"/>
      <c r="AW1008" s="870"/>
      <c r="AX1008" s="870"/>
      <c r="AY1008" s="870"/>
      <c r="AZ1008" s="870"/>
      <c r="BA1008" s="870"/>
      <c r="BB1008" s="870"/>
      <c r="BC1008" s="871"/>
    </row>
    <row r="1009" spans="34:55" ht="20.100000000000001" customHeight="1">
      <c r="AH1009" s="869"/>
      <c r="AI1009" s="870"/>
      <c r="AJ1009" s="870"/>
      <c r="AK1009" s="870"/>
      <c r="AL1009" s="870"/>
      <c r="AM1009" s="870"/>
      <c r="AN1009" s="870"/>
      <c r="AO1009" s="870"/>
      <c r="AP1009" s="870"/>
      <c r="AQ1009" s="870"/>
      <c r="AR1009" s="870"/>
      <c r="AS1009" s="870"/>
      <c r="AT1009" s="870"/>
      <c r="AU1009" s="870"/>
      <c r="AV1009" s="870"/>
      <c r="AW1009" s="870"/>
      <c r="AX1009" s="870"/>
      <c r="AY1009" s="870"/>
      <c r="AZ1009" s="870"/>
      <c r="BA1009" s="870"/>
      <c r="BB1009" s="870"/>
      <c r="BC1009" s="871"/>
    </row>
    <row r="1010" spans="34:55" ht="20.100000000000001" customHeight="1" thickBot="1">
      <c r="AH1010" s="872"/>
      <c r="AI1010" s="873"/>
      <c r="AJ1010" s="873"/>
      <c r="AK1010" s="873"/>
      <c r="AL1010" s="873"/>
      <c r="AM1010" s="873"/>
      <c r="AN1010" s="873"/>
      <c r="AO1010" s="873"/>
      <c r="AP1010" s="873"/>
      <c r="AQ1010" s="873"/>
      <c r="AR1010" s="873"/>
      <c r="AS1010" s="873"/>
      <c r="AT1010" s="873"/>
      <c r="AU1010" s="873"/>
      <c r="AV1010" s="873"/>
      <c r="AW1010" s="873"/>
      <c r="AX1010" s="873"/>
      <c r="AY1010" s="873"/>
      <c r="AZ1010" s="873"/>
      <c r="BA1010" s="873"/>
      <c r="BB1010" s="873"/>
      <c r="BC1010" s="874"/>
    </row>
    <row r="1011" spans="34:55" ht="20.100000000000001" customHeight="1">
      <c r="AH1011" s="875" t="s">
        <v>148</v>
      </c>
      <c r="AI1011" s="876"/>
      <c r="AJ1011" s="876"/>
      <c r="AK1011" s="876"/>
      <c r="AL1011" s="724" t="s">
        <v>149</v>
      </c>
      <c r="AM1011" s="725"/>
      <c r="AN1011" s="725"/>
      <c r="AO1011" s="725"/>
      <c r="AP1011" s="725"/>
      <c r="AQ1011" s="725"/>
      <c r="AR1011" s="725"/>
      <c r="AS1011" s="725"/>
      <c r="AT1011" s="725"/>
      <c r="AU1011" s="733"/>
      <c r="AV1011" s="724" t="s">
        <v>150</v>
      </c>
      <c r="AW1011" s="725"/>
      <c r="AX1011" s="725"/>
      <c r="AY1011" s="733"/>
      <c r="AZ1011" s="724" t="s">
        <v>151</v>
      </c>
      <c r="BA1011" s="725"/>
      <c r="BB1011" s="725"/>
      <c r="BC1011" s="867"/>
    </row>
    <row r="1012" spans="34:55" ht="20.100000000000001" customHeight="1">
      <c r="AH1012" s="765" t="s">
        <v>152</v>
      </c>
      <c r="AI1012" s="604"/>
      <c r="AJ1012" s="604"/>
      <c r="AK1012" s="604"/>
      <c r="AL1012" s="26"/>
      <c r="AM1012" s="62"/>
      <c r="AN1012" s="726"/>
      <c r="AO1012" s="726"/>
      <c r="AP1012" s="726"/>
      <c r="AQ1012" s="726"/>
      <c r="AR1012" s="726"/>
      <c r="AS1012" s="726"/>
      <c r="AT1012" s="62"/>
      <c r="AU1012" s="91"/>
      <c r="AV1012" s="760" t="s">
        <v>153</v>
      </c>
      <c r="AW1012" s="761"/>
      <c r="AX1012" s="761"/>
      <c r="AY1012" s="762"/>
      <c r="AZ1012" s="760" t="s">
        <v>154</v>
      </c>
      <c r="BA1012" s="761"/>
      <c r="BB1012" s="761"/>
      <c r="BC1012" s="868"/>
    </row>
    <row r="1013" spans="34:55" ht="20.100000000000001" customHeight="1" thickBot="1">
      <c r="AH1013" s="835" t="s">
        <v>155</v>
      </c>
      <c r="AI1013" s="836"/>
      <c r="AJ1013" s="836"/>
      <c r="AK1013" s="837"/>
      <c r="AL1013" s="838"/>
      <c r="AM1013" s="836"/>
      <c r="AN1013" s="836"/>
      <c r="AO1013" s="836"/>
      <c r="AP1013" s="836"/>
      <c r="AQ1013" s="836"/>
      <c r="AR1013" s="836"/>
      <c r="AS1013" s="836"/>
      <c r="AT1013" s="836"/>
      <c r="AU1013" s="837"/>
      <c r="AV1013" s="100"/>
      <c r="AW1013" s="81"/>
      <c r="AX1013" s="81"/>
      <c r="AY1013" s="82"/>
      <c r="AZ1013" s="100"/>
      <c r="BA1013" s="81"/>
      <c r="BB1013" s="81"/>
      <c r="BC1013" s="99"/>
    </row>
    <row r="1014" spans="34:55" ht="20.100000000000001" customHeight="1">
      <c r="AH1014" s="856" t="s">
        <v>156</v>
      </c>
      <c r="AI1014" s="856"/>
      <c r="AJ1014" s="856"/>
      <c r="AK1014" s="856"/>
      <c r="AL1014" s="856"/>
      <c r="AM1014" s="856"/>
      <c r="AN1014" s="856"/>
      <c r="AO1014" s="856"/>
      <c r="AP1014" s="856"/>
      <c r="AQ1014" s="856"/>
      <c r="AR1014" s="856"/>
      <c r="AS1014" s="856"/>
      <c r="AT1014" s="856"/>
      <c r="AU1014" s="89"/>
      <c r="AV1014" s="89"/>
      <c r="AW1014" s="89"/>
      <c r="AX1014" s="89"/>
      <c r="AY1014" s="89"/>
      <c r="AZ1014" s="89"/>
      <c r="BA1014" s="89"/>
      <c r="BB1014" s="89"/>
      <c r="BC1014" s="89"/>
    </row>
  </sheetData>
  <mergeCells count="657">
    <mergeCell ref="AH1013:AK1013"/>
    <mergeCell ref="AL1013:AU1013"/>
    <mergeCell ref="AH1014:AT1014"/>
    <mergeCell ref="AH986:AT987"/>
    <mergeCell ref="AU986:BC986"/>
    <mergeCell ref="AU987:BC987"/>
    <mergeCell ref="AH989:AK989"/>
    <mergeCell ref="AL989:BC989"/>
    <mergeCell ref="AH990:AK990"/>
    <mergeCell ref="AM990:AO990"/>
    <mergeCell ref="AH1012:AK1012"/>
    <mergeCell ref="AN1012:AS1012"/>
    <mergeCell ref="AV1012:AY1012"/>
    <mergeCell ref="AZ1012:BC1012"/>
    <mergeCell ref="AH1009:BC1009"/>
    <mergeCell ref="AH1010:BC1010"/>
    <mergeCell ref="AH1011:AK1011"/>
    <mergeCell ref="AL1011:AU1011"/>
    <mergeCell ref="AV1011:AY1011"/>
    <mergeCell ref="AZ1011:BC1011"/>
    <mergeCell ref="AH1005:BC1005"/>
    <mergeCell ref="AH1006:BC1006"/>
    <mergeCell ref="AH1007:BC1007"/>
    <mergeCell ref="AH1008:BC1008"/>
    <mergeCell ref="AH1003:AK1003"/>
    <mergeCell ref="AL1003:AU1003"/>
    <mergeCell ref="AV1003:BC1003"/>
    <mergeCell ref="AH1004:AJ1004"/>
    <mergeCell ref="AK1004:BC1004"/>
    <mergeCell ref="AI1001:AU1001"/>
    <mergeCell ref="AW1001:AX1001"/>
    <mergeCell ref="BA1001:BB1001"/>
    <mergeCell ref="AH1002:AU1002"/>
    <mergeCell ref="BA1002:BB1002"/>
    <mergeCell ref="AI999:AU999"/>
    <mergeCell ref="AW999:AX999"/>
    <mergeCell ref="BA999:BB999"/>
    <mergeCell ref="AI1000:AU1000"/>
    <mergeCell ref="AW1000:AX1000"/>
    <mergeCell ref="BA1000:BB1000"/>
    <mergeCell ref="AI997:AU997"/>
    <mergeCell ref="AW997:AX997"/>
    <mergeCell ref="BA997:BB997"/>
    <mergeCell ref="AI998:AU998"/>
    <mergeCell ref="AW998:AX998"/>
    <mergeCell ref="BA998:BB998"/>
    <mergeCell ref="AH995:AJ995"/>
    <mergeCell ref="AK995:BC995"/>
    <mergeCell ref="AI996:AU996"/>
    <mergeCell ref="AV996:BC996"/>
    <mergeCell ref="AH993:AK993"/>
    <mergeCell ref="AL993:AQ993"/>
    <mergeCell ref="AR993:AU993"/>
    <mergeCell ref="AV993:BC993"/>
    <mergeCell ref="AH992:AK992"/>
    <mergeCell ref="AL992:AQ992"/>
    <mergeCell ref="AR992:AU992"/>
    <mergeCell ref="AV992:BC992"/>
    <mergeCell ref="AP990:BC990"/>
    <mergeCell ref="AH991:AK991"/>
    <mergeCell ref="AL991:AQ991"/>
    <mergeCell ref="AR991:AU991"/>
    <mergeCell ref="AV991:BC991"/>
    <mergeCell ref="BH612:BQ612"/>
    <mergeCell ref="AH613:AK614"/>
    <mergeCell ref="AY613:BD614"/>
    <mergeCell ref="BE613:BQ614"/>
    <mergeCell ref="AH609:AI612"/>
    <mergeCell ref="AJ609:AJ610"/>
    <mergeCell ref="AK612:AN612"/>
    <mergeCell ref="BF612:BG612"/>
    <mergeCell ref="BH610:BQ610"/>
    <mergeCell ref="AK611:AN611"/>
    <mergeCell ref="BF611:BG611"/>
    <mergeCell ref="BH611:BQ611"/>
    <mergeCell ref="AK609:AN610"/>
    <mergeCell ref="BF610:BG610"/>
    <mergeCell ref="AO609:BQ609"/>
    <mergeCell ref="AO611:BE611"/>
    <mergeCell ref="AH957:BG957"/>
    <mergeCell ref="AK622:AM622"/>
    <mergeCell ref="AL617:BE618"/>
    <mergeCell ref="AH608:AK608"/>
    <mergeCell ref="AL608:AX608"/>
    <mergeCell ref="AY608:BD608"/>
    <mergeCell ref="BE608:BL608"/>
    <mergeCell ref="AH607:AK607"/>
    <mergeCell ref="AL607:AX607"/>
    <mergeCell ref="AY607:BD607"/>
    <mergeCell ref="BE607:BQ607"/>
    <mergeCell ref="AH606:AK606"/>
    <mergeCell ref="AL606:AX606"/>
    <mergeCell ref="AY606:BD606"/>
    <mergeCell ref="BE606:BQ606"/>
    <mergeCell ref="AH604:AK604"/>
    <mergeCell ref="AL604:AX604"/>
    <mergeCell ref="AY604:BD605"/>
    <mergeCell ref="BF604:BQ604"/>
    <mergeCell ref="AH605:AK605"/>
    <mergeCell ref="AL605:AX605"/>
    <mergeCell ref="BF605:BQ605"/>
    <mergeCell ref="AH602:AO602"/>
    <mergeCell ref="BJ602:BQ602"/>
    <mergeCell ref="AH603:AK603"/>
    <mergeCell ref="AL603:AX603"/>
    <mergeCell ref="AY603:BD603"/>
    <mergeCell ref="BE603:BQ603"/>
    <mergeCell ref="BN597:BQ597"/>
    <mergeCell ref="AH598:AJ598"/>
    <mergeCell ref="AK598:AT598"/>
    <mergeCell ref="AR600:BG600"/>
    <mergeCell ref="BK600:BL600"/>
    <mergeCell ref="BO600:BP600"/>
    <mergeCell ref="BN573:BQ573"/>
    <mergeCell ref="BJ572:BM572"/>
    <mergeCell ref="AH573:AI573"/>
    <mergeCell ref="AJ573:AV573"/>
    <mergeCell ref="AZ573:BG573"/>
    <mergeCell ref="AH572:AI572"/>
    <mergeCell ref="AJ572:AV572"/>
    <mergeCell ref="AZ572:BG572"/>
    <mergeCell ref="BJ573:BM573"/>
    <mergeCell ref="AH574:AT574"/>
    <mergeCell ref="AU574:AV574"/>
    <mergeCell ref="AH584:AK584"/>
    <mergeCell ref="AH596:AJ596"/>
    <mergeCell ref="AZ574:BG574"/>
    <mergeCell ref="AY580:BD581"/>
    <mergeCell ref="BF580:BQ580"/>
    <mergeCell ref="AH581:AK581"/>
    <mergeCell ref="AL581:AX582"/>
    <mergeCell ref="AH571:AI571"/>
    <mergeCell ref="AJ571:AV571"/>
    <mergeCell ref="AZ571:BF571"/>
    <mergeCell ref="T30:AE30"/>
    <mergeCell ref="E24:AF24"/>
    <mergeCell ref="A28:AA28"/>
    <mergeCell ref="A29:AJ29"/>
    <mergeCell ref="E26:AF26"/>
    <mergeCell ref="A27:D27"/>
    <mergeCell ref="E27:J27"/>
    <mergeCell ref="K27:O27"/>
    <mergeCell ref="Q27:R27"/>
    <mergeCell ref="T27:Y27"/>
    <mergeCell ref="AG28:AJ28"/>
    <mergeCell ref="AG24:AJ24"/>
    <mergeCell ref="E25:AF25"/>
    <mergeCell ref="Z27:AA27"/>
    <mergeCell ref="AB27:AF27"/>
    <mergeCell ref="AG27:AJ27"/>
    <mergeCell ref="AG23:AJ23"/>
    <mergeCell ref="A21:E21"/>
    <mergeCell ref="F21:K21"/>
    <mergeCell ref="L21:U21"/>
    <mergeCell ref="V21:AJ21"/>
    <mergeCell ref="A20:E20"/>
    <mergeCell ref="F20:K20"/>
    <mergeCell ref="BJ568:BQ568"/>
    <mergeCell ref="AH569:BQ569"/>
    <mergeCell ref="A22:I22"/>
    <mergeCell ref="J22:N22"/>
    <mergeCell ref="O22:Q22"/>
    <mergeCell ref="R22:X22"/>
    <mergeCell ref="Y22:AA22"/>
    <mergeCell ref="AB22:AJ22"/>
    <mergeCell ref="E23:AF23"/>
    <mergeCell ref="G19:J19"/>
    <mergeCell ref="K19:AJ19"/>
    <mergeCell ref="F16:J16"/>
    <mergeCell ref="G18:J18"/>
    <mergeCell ref="K18:AJ18"/>
    <mergeCell ref="AA13:AB13"/>
    <mergeCell ref="AD13:AJ13"/>
    <mergeCell ref="L20:S20"/>
    <mergeCell ref="T20:Y20"/>
    <mergeCell ref="Z20:AD20"/>
    <mergeCell ref="AE20:AJ20"/>
    <mergeCell ref="O15:R15"/>
    <mergeCell ref="A16:E17"/>
    <mergeCell ref="F17:J17"/>
    <mergeCell ref="F11:R11"/>
    <mergeCell ref="A14:E14"/>
    <mergeCell ref="A15:E15"/>
    <mergeCell ref="G14:N14"/>
    <mergeCell ref="G15:N15"/>
    <mergeCell ref="AE12:AJ12"/>
    <mergeCell ref="S12:U12"/>
    <mergeCell ref="S11:U11"/>
    <mergeCell ref="T14:Z14"/>
    <mergeCell ref="AA14:AB14"/>
    <mergeCell ref="A13:E13"/>
    <mergeCell ref="G13:N13"/>
    <mergeCell ref="O13:R13"/>
    <mergeCell ref="T13:Z13"/>
    <mergeCell ref="AD14:AJ14"/>
    <mergeCell ref="S15:AJ15"/>
    <mergeCell ref="O14:R14"/>
    <mergeCell ref="A11:E11"/>
    <mergeCell ref="A12:E12"/>
    <mergeCell ref="F12:R12"/>
    <mergeCell ref="U17:AH17"/>
    <mergeCell ref="U16:AH16"/>
    <mergeCell ref="AE9:AH9"/>
    <mergeCell ref="W12:AB12"/>
    <mergeCell ref="W11:AB11"/>
    <mergeCell ref="AE11:AJ11"/>
    <mergeCell ref="A10:E10"/>
    <mergeCell ref="F10:R10"/>
    <mergeCell ref="S10:U10"/>
    <mergeCell ref="V10:AJ10"/>
    <mergeCell ref="P9:R9"/>
    <mergeCell ref="S9:U9"/>
    <mergeCell ref="V9:Z9"/>
    <mergeCell ref="AA9:AD9"/>
    <mergeCell ref="F9:K9"/>
    <mergeCell ref="L9:O9"/>
    <mergeCell ref="E8:K8"/>
    <mergeCell ref="A9:E9"/>
    <mergeCell ref="Y3:AB3"/>
    <mergeCell ref="AC3:AF3"/>
    <mergeCell ref="AG3:AJ3"/>
    <mergeCell ref="B1:L1"/>
    <mergeCell ref="M1:Q1"/>
    <mergeCell ref="X984:Y984"/>
    <mergeCell ref="Z984:AA984"/>
    <mergeCell ref="AB984:AC984"/>
    <mergeCell ref="AD984:AG984"/>
    <mergeCell ref="A984:C984"/>
    <mergeCell ref="D984:M984"/>
    <mergeCell ref="N984:Q984"/>
    <mergeCell ref="R984:W984"/>
    <mergeCell ref="X983:Y983"/>
    <mergeCell ref="Z983:AA983"/>
    <mergeCell ref="AB983:AC983"/>
    <mergeCell ref="AD983:AG983"/>
    <mergeCell ref="A983:C983"/>
    <mergeCell ref="D983:M983"/>
    <mergeCell ref="N983:Q983"/>
    <mergeCell ref="R983:W983"/>
    <mergeCell ref="X982:Y982"/>
    <mergeCell ref="Z982:AA982"/>
    <mergeCell ref="AB982:AC982"/>
    <mergeCell ref="AD982:AG982"/>
    <mergeCell ref="A982:C982"/>
    <mergeCell ref="D982:M982"/>
    <mergeCell ref="N982:Q982"/>
    <mergeCell ref="R982:W982"/>
    <mergeCell ref="X981:Y981"/>
    <mergeCell ref="Z981:AA981"/>
    <mergeCell ref="AB981:AC981"/>
    <mergeCell ref="AD981:AG981"/>
    <mergeCell ref="A981:C981"/>
    <mergeCell ref="D981:M981"/>
    <mergeCell ref="N981:Q981"/>
    <mergeCell ref="R981:W981"/>
    <mergeCell ref="X980:Y980"/>
    <mergeCell ref="Z980:AA980"/>
    <mergeCell ref="AB980:AC980"/>
    <mergeCell ref="AD980:AG980"/>
    <mergeCell ref="A980:C980"/>
    <mergeCell ref="D980:M980"/>
    <mergeCell ref="N980:Q980"/>
    <mergeCell ref="R980:W980"/>
    <mergeCell ref="X979:Y979"/>
    <mergeCell ref="Z979:AA979"/>
    <mergeCell ref="AB979:AC979"/>
    <mergeCell ref="AD979:AG979"/>
    <mergeCell ref="A979:C979"/>
    <mergeCell ref="D979:M979"/>
    <mergeCell ref="N979:Q979"/>
    <mergeCell ref="R979:W979"/>
    <mergeCell ref="X978:Y978"/>
    <mergeCell ref="Z978:AA978"/>
    <mergeCell ref="AB978:AC978"/>
    <mergeCell ref="AD978:AG978"/>
    <mergeCell ref="A978:C978"/>
    <mergeCell ref="D978:M978"/>
    <mergeCell ref="N978:Q978"/>
    <mergeCell ref="R978:W978"/>
    <mergeCell ref="X977:Y977"/>
    <mergeCell ref="Z977:AA977"/>
    <mergeCell ref="AB977:AC977"/>
    <mergeCell ref="AD977:AG977"/>
    <mergeCell ref="A977:C977"/>
    <mergeCell ref="D977:M977"/>
    <mergeCell ref="N977:Q977"/>
    <mergeCell ref="R977:W977"/>
    <mergeCell ref="X976:Y976"/>
    <mergeCell ref="Z976:AA976"/>
    <mergeCell ref="AB976:AC976"/>
    <mergeCell ref="AD976:AG976"/>
    <mergeCell ref="A976:C976"/>
    <mergeCell ref="D976:M976"/>
    <mergeCell ref="N976:Q976"/>
    <mergeCell ref="R976:W976"/>
    <mergeCell ref="X975:Y975"/>
    <mergeCell ref="Z975:AA975"/>
    <mergeCell ref="AB975:AC975"/>
    <mergeCell ref="AD975:AG975"/>
    <mergeCell ref="A975:C975"/>
    <mergeCell ref="D975:M975"/>
    <mergeCell ref="N975:Q975"/>
    <mergeCell ref="R975:W975"/>
    <mergeCell ref="X974:Y974"/>
    <mergeCell ref="Z974:AA974"/>
    <mergeCell ref="AB974:AC974"/>
    <mergeCell ref="AD974:AG974"/>
    <mergeCell ref="A974:C974"/>
    <mergeCell ref="D974:M974"/>
    <mergeCell ref="N974:Q974"/>
    <mergeCell ref="R974:W974"/>
    <mergeCell ref="X973:Y973"/>
    <mergeCell ref="Z973:AA973"/>
    <mergeCell ref="AB973:AC973"/>
    <mergeCell ref="AD973:AG973"/>
    <mergeCell ref="A973:C973"/>
    <mergeCell ref="D973:M973"/>
    <mergeCell ref="N973:Q973"/>
    <mergeCell ref="R973:W973"/>
    <mergeCell ref="X972:Y972"/>
    <mergeCell ref="Z972:AA972"/>
    <mergeCell ref="AB972:AC972"/>
    <mergeCell ref="AD972:AG972"/>
    <mergeCell ref="A972:C972"/>
    <mergeCell ref="D972:M972"/>
    <mergeCell ref="N972:Q972"/>
    <mergeCell ref="R972:W972"/>
    <mergeCell ref="X971:Y971"/>
    <mergeCell ref="Z971:AA971"/>
    <mergeCell ref="AB971:AC971"/>
    <mergeCell ref="AD971:AG971"/>
    <mergeCell ref="A971:C971"/>
    <mergeCell ref="D971:M971"/>
    <mergeCell ref="N971:Q971"/>
    <mergeCell ref="R971:W971"/>
    <mergeCell ref="X970:Y970"/>
    <mergeCell ref="Z970:AA970"/>
    <mergeCell ref="AB970:AC970"/>
    <mergeCell ref="AD970:AG970"/>
    <mergeCell ref="A970:C970"/>
    <mergeCell ref="D970:M970"/>
    <mergeCell ref="N970:Q970"/>
    <mergeCell ref="R970:W970"/>
    <mergeCell ref="X969:Y969"/>
    <mergeCell ref="Z969:AA969"/>
    <mergeCell ref="AB969:AC969"/>
    <mergeCell ref="AD969:AG969"/>
    <mergeCell ref="A969:C969"/>
    <mergeCell ref="D969:M969"/>
    <mergeCell ref="N969:Q969"/>
    <mergeCell ref="R969:W969"/>
    <mergeCell ref="X968:Y968"/>
    <mergeCell ref="Z968:AA968"/>
    <mergeCell ref="AB968:AC968"/>
    <mergeCell ref="AD968:AG968"/>
    <mergeCell ref="A968:C968"/>
    <mergeCell ref="D968:M968"/>
    <mergeCell ref="N968:Q968"/>
    <mergeCell ref="R968:W968"/>
    <mergeCell ref="X967:Y967"/>
    <mergeCell ref="Z967:AA967"/>
    <mergeCell ref="AB967:AC967"/>
    <mergeCell ref="AD967:AG967"/>
    <mergeCell ref="A967:C967"/>
    <mergeCell ref="D967:M967"/>
    <mergeCell ref="N967:Q967"/>
    <mergeCell ref="R967:W967"/>
    <mergeCell ref="X966:Y966"/>
    <mergeCell ref="Z966:AA966"/>
    <mergeCell ref="AB966:AC966"/>
    <mergeCell ref="AD966:AG966"/>
    <mergeCell ref="A966:C966"/>
    <mergeCell ref="D966:M966"/>
    <mergeCell ref="N966:Q966"/>
    <mergeCell ref="R966:W966"/>
    <mergeCell ref="X965:Y965"/>
    <mergeCell ref="Z965:AA965"/>
    <mergeCell ref="AB965:AC965"/>
    <mergeCell ref="AD965:AG965"/>
    <mergeCell ref="A965:C965"/>
    <mergeCell ref="D965:M965"/>
    <mergeCell ref="N965:Q965"/>
    <mergeCell ref="R965:W965"/>
    <mergeCell ref="X964:Y964"/>
    <mergeCell ref="Z964:AA964"/>
    <mergeCell ref="AB964:AC964"/>
    <mergeCell ref="AD964:AG964"/>
    <mergeCell ref="A964:C964"/>
    <mergeCell ref="D964:M964"/>
    <mergeCell ref="N964:Q964"/>
    <mergeCell ref="R964:W964"/>
    <mergeCell ref="X962:AC962"/>
    <mergeCell ref="AD962:AG963"/>
    <mergeCell ref="X963:Y963"/>
    <mergeCell ref="Z963:AA963"/>
    <mergeCell ref="AB963:AC963"/>
    <mergeCell ref="A962:C963"/>
    <mergeCell ref="D962:M963"/>
    <mergeCell ref="N962:Q963"/>
    <mergeCell ref="R962:W963"/>
    <mergeCell ref="K959:T959"/>
    <mergeCell ref="U959:W959"/>
    <mergeCell ref="X959:AC959"/>
    <mergeCell ref="AD959:AE959"/>
    <mergeCell ref="AF959:AG959"/>
    <mergeCell ref="A958:J959"/>
    <mergeCell ref="K958:T958"/>
    <mergeCell ref="U958:W958"/>
    <mergeCell ref="X958:AG958"/>
    <mergeCell ref="AH579:AK579"/>
    <mergeCell ref="BJ576:BM576"/>
    <mergeCell ref="BE579:BQ579"/>
    <mergeCell ref="BN576:BQ576"/>
    <mergeCell ref="AH583:AK583"/>
    <mergeCell ref="AL583:AX583"/>
    <mergeCell ref="AH577:BE577"/>
    <mergeCell ref="AH578:BQ578"/>
    <mergeCell ref="AY582:BD582"/>
    <mergeCell ref="AL579:AX579"/>
    <mergeCell ref="AY579:BD579"/>
    <mergeCell ref="AH580:AK580"/>
    <mergeCell ref="AY583:BD583"/>
    <mergeCell ref="AL580:AX580"/>
    <mergeCell ref="AY584:BD584"/>
    <mergeCell ref="BE584:BL584"/>
    <mergeCell ref="AL584:AX584"/>
    <mergeCell ref="AK587:AN587"/>
    <mergeCell ref="BF587:BG587"/>
    <mergeCell ref="BH587:BQ587"/>
    <mergeCell ref="BE583:BQ583"/>
    <mergeCell ref="BF581:BQ581"/>
    <mergeCell ref="AH582:AK582"/>
    <mergeCell ref="BE582:BQ582"/>
    <mergeCell ref="BJ591:BQ591"/>
    <mergeCell ref="AH592:BQ592"/>
    <mergeCell ref="BN593:BQ593"/>
    <mergeCell ref="AH594:AT594"/>
    <mergeCell ref="BN594:BQ594"/>
    <mergeCell ref="AU594:AV594"/>
    <mergeCell ref="AK596:AT596"/>
    <mergeCell ref="BF588:BG588"/>
    <mergeCell ref="BH588:BQ588"/>
    <mergeCell ref="AH589:AK590"/>
    <mergeCell ref="AY589:BD590"/>
    <mergeCell ref="BE589:BQ590"/>
    <mergeCell ref="AH585:AI588"/>
    <mergeCell ref="AJ585:AJ586"/>
    <mergeCell ref="AK585:AN586"/>
    <mergeCell ref="BF586:BG586"/>
    <mergeCell ref="BH586:BQ586"/>
    <mergeCell ref="AK588:AN588"/>
    <mergeCell ref="AO585:BQ585"/>
    <mergeCell ref="AO587:BE587"/>
    <mergeCell ref="AK635:BP635"/>
    <mergeCell ref="AJ637:AP637"/>
    <mergeCell ref="AK638:AL638"/>
    <mergeCell ref="AM638:BP638"/>
    <mergeCell ref="AK623:AV623"/>
    <mergeCell ref="BI615:BP615"/>
    <mergeCell ref="BI616:BL616"/>
    <mergeCell ref="BM616:BP616"/>
    <mergeCell ref="BI617:BL617"/>
    <mergeCell ref="BM617:BP617"/>
    <mergeCell ref="BI620:BL620"/>
    <mergeCell ref="BM620:BP620"/>
    <mergeCell ref="AK632:BP632"/>
    <mergeCell ref="AK624:AM624"/>
    <mergeCell ref="AK625:AV625"/>
    <mergeCell ref="AK626:AM626"/>
    <mergeCell ref="AK627:AM627"/>
    <mergeCell ref="AN627:AS627"/>
    <mergeCell ref="BE641:BP641"/>
    <mergeCell ref="AK691:BP692"/>
    <mergeCell ref="AK696:BP696"/>
    <mergeCell ref="AL697:BP697"/>
    <mergeCell ref="AJ642:AP642"/>
    <mergeCell ref="AK643:AQ643"/>
    <mergeCell ref="AK644:BP644"/>
    <mergeCell ref="AK645:BP645"/>
    <mergeCell ref="AJ647:AL647"/>
    <mergeCell ref="AK648:AN648"/>
    <mergeCell ref="AJ649:AS649"/>
    <mergeCell ref="AT649:BC649"/>
    <mergeCell ref="BD649:BF649"/>
    <mergeCell ref="BG649:BI649"/>
    <mergeCell ref="BJ649:BP649"/>
    <mergeCell ref="BJ650:BP650"/>
    <mergeCell ref="AJ651:AS651"/>
    <mergeCell ref="AT651:BC651"/>
    <mergeCell ref="BD651:BF651"/>
    <mergeCell ref="BG651:BI651"/>
    <mergeCell ref="BJ651:BP651"/>
    <mergeCell ref="AJ650:AS650"/>
    <mergeCell ref="BD650:BF650"/>
    <mergeCell ref="BG650:BI650"/>
    <mergeCell ref="AJ721:AL721"/>
    <mergeCell ref="AK722:BP722"/>
    <mergeCell ref="AJ710:AP710"/>
    <mergeCell ref="AK711:BP713"/>
    <mergeCell ref="AK716:BP716"/>
    <mergeCell ref="AJ718:AO718"/>
    <mergeCell ref="AK719:BP719"/>
    <mergeCell ref="AJ715:AM715"/>
    <mergeCell ref="BE723:BL723"/>
    <mergeCell ref="AH724:BL724"/>
    <mergeCell ref="AH726:AJ726"/>
    <mergeCell ref="AI727:BQ728"/>
    <mergeCell ref="AI747:BL747"/>
    <mergeCell ref="AH743:AK743"/>
    <mergeCell ref="AH738:AL738"/>
    <mergeCell ref="AH730:AN730"/>
    <mergeCell ref="AI731:BL731"/>
    <mergeCell ref="AI734:BQ736"/>
    <mergeCell ref="AH733:AK733"/>
    <mergeCell ref="AH774:BL774"/>
    <mergeCell ref="AI739:BQ741"/>
    <mergeCell ref="AI751:BP752"/>
    <mergeCell ref="AH754:AJ754"/>
    <mergeCell ref="AI755:BL755"/>
    <mergeCell ref="AH748:BL748"/>
    <mergeCell ref="BC749:BL749"/>
    <mergeCell ref="AH750:AN750"/>
    <mergeCell ref="AI744:BL744"/>
    <mergeCell ref="AH746:AJ746"/>
    <mergeCell ref="BJ652:BP652"/>
    <mergeCell ref="AJ653:AS653"/>
    <mergeCell ref="AT653:BC653"/>
    <mergeCell ref="BD653:BF653"/>
    <mergeCell ref="BG653:BI653"/>
    <mergeCell ref="BJ653:BP653"/>
    <mergeCell ref="AJ652:AS652"/>
    <mergeCell ref="AT652:BC652"/>
    <mergeCell ref="BD652:BF652"/>
    <mergeCell ref="BG652:BI652"/>
    <mergeCell ref="BJ654:BP654"/>
    <mergeCell ref="AJ655:AS655"/>
    <mergeCell ref="AT655:BC655"/>
    <mergeCell ref="BD655:BF655"/>
    <mergeCell ref="BG655:BI655"/>
    <mergeCell ref="BJ655:BP655"/>
    <mergeCell ref="AJ654:AS654"/>
    <mergeCell ref="AT654:BC654"/>
    <mergeCell ref="BD654:BF654"/>
    <mergeCell ref="BG654:BI654"/>
    <mergeCell ref="BJ659:BP659"/>
    <mergeCell ref="BJ660:BP660"/>
    <mergeCell ref="BJ661:BP661"/>
    <mergeCell ref="AJ662:AS662"/>
    <mergeCell ref="AT662:BC662"/>
    <mergeCell ref="BD662:BF662"/>
    <mergeCell ref="BG662:BI662"/>
    <mergeCell ref="BJ662:BP662"/>
    <mergeCell ref="AJ661:AS661"/>
    <mergeCell ref="AT661:BC661"/>
    <mergeCell ref="BD661:BF661"/>
    <mergeCell ref="BG661:BI661"/>
    <mergeCell ref="AJ659:AS659"/>
    <mergeCell ref="AT659:BC659"/>
    <mergeCell ref="AJ660:AS660"/>
    <mergeCell ref="AT660:BC660"/>
    <mergeCell ref="BD660:BF660"/>
    <mergeCell ref="BG660:BI660"/>
    <mergeCell ref="BD659:BF659"/>
    <mergeCell ref="BG659:BI659"/>
    <mergeCell ref="BJ663:BP663"/>
    <mergeCell ref="AJ664:AS664"/>
    <mergeCell ref="AT664:BC664"/>
    <mergeCell ref="BD664:BF664"/>
    <mergeCell ref="BG664:BI664"/>
    <mergeCell ref="BJ664:BP664"/>
    <mergeCell ref="AJ663:AS663"/>
    <mergeCell ref="AT663:BC663"/>
    <mergeCell ref="BD663:BF663"/>
    <mergeCell ref="BG663:BI663"/>
    <mergeCell ref="BG668:BI668"/>
    <mergeCell ref="AK670:BQ670"/>
    <mergeCell ref="AJ669:AM669"/>
    <mergeCell ref="AJ672:AK672"/>
    <mergeCell ref="AL672:AU672"/>
    <mergeCell ref="AV672:AW672"/>
    <mergeCell ref="AX672:BI672"/>
    <mergeCell ref="BJ665:BP665"/>
    <mergeCell ref="BJ666:BP666"/>
    <mergeCell ref="AJ666:AS666"/>
    <mergeCell ref="AT666:BC666"/>
    <mergeCell ref="BD666:BF666"/>
    <mergeCell ref="BG666:BI666"/>
    <mergeCell ref="AJ665:AS665"/>
    <mergeCell ref="AT665:BC665"/>
    <mergeCell ref="BD665:BF665"/>
    <mergeCell ref="BG665:BI665"/>
    <mergeCell ref="BD667:BF667"/>
    <mergeCell ref="BG667:BI667"/>
    <mergeCell ref="BJ667:BP667"/>
    <mergeCell ref="AJ668:AS668"/>
    <mergeCell ref="AT668:BC668"/>
    <mergeCell ref="BD668:BF668"/>
    <mergeCell ref="AL676:AU676"/>
    <mergeCell ref="AV676:AW676"/>
    <mergeCell ref="AX676:BI676"/>
    <mergeCell ref="AJ675:AK675"/>
    <mergeCell ref="AL675:AU675"/>
    <mergeCell ref="AJ674:AK674"/>
    <mergeCell ref="AV675:AW675"/>
    <mergeCell ref="AX675:BI675"/>
    <mergeCell ref="AJ671:AK671"/>
    <mergeCell ref="AL671:AU671"/>
    <mergeCell ref="AV671:AW671"/>
    <mergeCell ref="AX671:BI671"/>
    <mergeCell ref="AJ706:AM706"/>
    <mergeCell ref="AK707:BP708"/>
    <mergeCell ref="AL698:BP699"/>
    <mergeCell ref="AL700:BP700"/>
    <mergeCell ref="AL701:BP701"/>
    <mergeCell ref="AL702:BP702"/>
    <mergeCell ref="AK704:BP704"/>
    <mergeCell ref="AK684:BP685"/>
    <mergeCell ref="BJ668:BP668"/>
    <mergeCell ref="AJ673:AK673"/>
    <mergeCell ref="AL673:AU673"/>
    <mergeCell ref="AV673:AW673"/>
    <mergeCell ref="AX673:BI673"/>
    <mergeCell ref="AL674:AU674"/>
    <mergeCell ref="AV674:AW674"/>
    <mergeCell ref="AX674:BI674"/>
    <mergeCell ref="AJ690:AO690"/>
    <mergeCell ref="AK678:AN678"/>
    <mergeCell ref="AL679:BP679"/>
    <mergeCell ref="AL680:BP680"/>
    <mergeCell ref="AL681:BP681"/>
    <mergeCell ref="AK687:BP688"/>
    <mergeCell ref="AL682:BP682"/>
    <mergeCell ref="AJ676:AK676"/>
    <mergeCell ref="AM4:AP8"/>
    <mergeCell ref="AC4:AF4"/>
    <mergeCell ref="AG4:AJ4"/>
    <mergeCell ref="Y7:AB7"/>
    <mergeCell ref="AC7:AF7"/>
    <mergeCell ref="AG7:AJ7"/>
    <mergeCell ref="Y4:AB4"/>
    <mergeCell ref="AJ667:AS667"/>
    <mergeCell ref="AT667:BC667"/>
    <mergeCell ref="AJ657:AM657"/>
    <mergeCell ref="AK658:AP658"/>
    <mergeCell ref="AT650:BC650"/>
    <mergeCell ref="AM641:BB641"/>
    <mergeCell ref="BC641:BD641"/>
    <mergeCell ref="AJ634:AO634"/>
    <mergeCell ref="AK628:AM628"/>
    <mergeCell ref="AN628:AS628"/>
    <mergeCell ref="AU628:AW628"/>
    <mergeCell ref="AY628:BD628"/>
    <mergeCell ref="AJ630:AL630"/>
    <mergeCell ref="AK631:BP631"/>
    <mergeCell ref="AM639:BP639"/>
    <mergeCell ref="AK640:AL640"/>
    <mergeCell ref="AM640:BP640"/>
  </mergeCells>
  <phoneticPr fontId="3"/>
  <conditionalFormatting sqref="AF13:AH15 F18:AH21 AM9:AP65536 AQ1:IV1048576 AN1:AP3 AM1:AM4 M1:M10 N2:Q10 AK1:AL1048576 R1:AJ10 F2:F15 G2:L10 G12:S15 T13:U15 X13:AB15 V11:W15 AC11:AE15 O22 Y22 AB22 AI13:AJ21 E23:AJ23 A25:AJ27 A24:AG24 B2:E21 A1:A22 A29:AJ65536 A28:AG28">
    <cfRule type="cellIs" dxfId="42" priority="1" stopIfTrue="1" operator="equal">
      <formula>0</formula>
    </cfRule>
  </conditionalFormatting>
  <conditionalFormatting sqref="F17:AH17">
    <cfRule type="expression" dxfId="41" priority="2" stopIfTrue="1">
      <formula>$AK$4&lt;&gt;2</formula>
    </cfRule>
  </conditionalFormatting>
  <conditionalFormatting sqref="F16:AH16">
    <cfRule type="expression" dxfId="40" priority="3" stopIfTrue="1">
      <formula>$AK$4&lt;&gt;1</formula>
    </cfRule>
  </conditionalFormatting>
  <printOptions horizontalCentered="1" verticalCentered="1"/>
  <pageMargins left="0.55118110236220474" right="0.39370078740157483" top="0.55118110236220474" bottom="0.55118110236220474" header="0.35433070866141736" footer="0.19685039370078741"/>
  <pageSetup paperSize="9" scale="99" orientation="landscape" horizontalDpi="400" verticalDpi="400" r:id="rId1"/>
  <headerFooter alignWithMargins="0"/>
  <rowBreaks count="3" manualBreakCount="3">
    <brk id="567" min="33" max="68" man="1"/>
    <brk id="590" min="33" max="68" man="1"/>
    <brk id="614" min="33" max="68" man="1"/>
  </rowBreaks>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pageSetUpPr fitToPage="1"/>
  </sheetPr>
  <dimension ref="A1:X103"/>
  <sheetViews>
    <sheetView view="pageBreakPreview" zoomScale="75" zoomScaleNormal="60" workbookViewId="0">
      <selection activeCell="D19" sqref="D19"/>
    </sheetView>
  </sheetViews>
  <sheetFormatPr defaultRowHeight="13.5"/>
  <cols>
    <col min="1" max="1" width="7.625" style="51" customWidth="1"/>
    <col min="2" max="2" width="39.5" style="51" customWidth="1"/>
    <col min="3" max="3" width="28.625" style="51" customWidth="1"/>
    <col min="4" max="4" width="14.625" style="247" customWidth="1"/>
    <col min="5" max="5" width="11.125" style="51" customWidth="1"/>
    <col min="6" max="6" width="14.625" style="51" customWidth="1"/>
    <col min="7" max="7" width="18.125" style="51" customWidth="1"/>
    <col min="8" max="8" width="14.625" style="51" customWidth="1"/>
    <col min="9" max="9" width="7.5" customWidth="1"/>
  </cols>
  <sheetData>
    <row r="1" spans="1:24" s="51" customFormat="1" ht="25.5" customHeight="1">
      <c r="A1" s="877" t="s">
        <v>227</v>
      </c>
      <c r="B1" s="878"/>
      <c r="C1" s="878"/>
      <c r="D1" s="878"/>
      <c r="E1" s="878"/>
      <c r="F1" s="878"/>
      <c r="G1" s="878"/>
      <c r="H1" s="879"/>
    </row>
    <row r="2" spans="1:24" s="51" customFormat="1" ht="25.5" customHeight="1">
      <c r="A2" s="66" t="s">
        <v>228</v>
      </c>
      <c r="B2" s="66" t="s">
        <v>170</v>
      </c>
      <c r="C2" s="66" t="s">
        <v>171</v>
      </c>
      <c r="D2" s="246" t="s">
        <v>198</v>
      </c>
      <c r="E2" s="66" t="s">
        <v>197</v>
      </c>
      <c r="F2" s="66" t="s">
        <v>172</v>
      </c>
      <c r="G2" s="66" t="s">
        <v>173</v>
      </c>
      <c r="H2" s="66" t="s">
        <v>199</v>
      </c>
      <c r="Q2" s="248"/>
      <c r="R2" s="251"/>
      <c r="S2" s="250"/>
      <c r="T2" s="255"/>
      <c r="U2" s="251"/>
      <c r="V2" s="69"/>
      <c r="W2" s="69"/>
      <c r="X2" s="252"/>
    </row>
    <row r="3" spans="1:24" s="51" customFormat="1" ht="21.95" customHeight="1">
      <c r="A3" s="219"/>
      <c r="B3" s="256"/>
      <c r="C3" s="257"/>
      <c r="D3" s="68"/>
      <c r="E3" s="219"/>
      <c r="F3" s="68"/>
      <c r="G3" s="68">
        <f t="shared" ref="G3:G11" si="0">D3*F3</f>
        <v>0</v>
      </c>
      <c r="H3" s="219"/>
      <c r="I3" s="102"/>
      <c r="Q3" s="248"/>
      <c r="R3" s="254"/>
      <c r="S3" s="249"/>
      <c r="T3" s="255"/>
      <c r="U3" s="251"/>
      <c r="V3" s="69"/>
      <c r="W3" s="69"/>
      <c r="X3" s="252"/>
    </row>
    <row r="4" spans="1:24" s="51" customFormat="1" ht="21.95" customHeight="1">
      <c r="A4" s="219"/>
      <c r="B4" s="256"/>
      <c r="C4" s="257"/>
      <c r="D4" s="68"/>
      <c r="E4" s="219"/>
      <c r="F4" s="68"/>
      <c r="G4" s="68">
        <f t="shared" si="0"/>
        <v>0</v>
      </c>
      <c r="H4" s="219"/>
      <c r="J4" s="109" t="s">
        <v>353</v>
      </c>
      <c r="K4" s="108"/>
      <c r="L4" s="108"/>
      <c r="M4" s="108" t="s">
        <v>357</v>
      </c>
      <c r="N4" s="108"/>
      <c r="O4" s="108"/>
      <c r="P4" s="108"/>
      <c r="Q4" s="248"/>
      <c r="R4" s="251" t="s">
        <v>159</v>
      </c>
      <c r="S4" s="250"/>
      <c r="T4" s="255"/>
      <c r="U4" s="251"/>
      <c r="V4" s="69"/>
      <c r="W4" s="69">
        <f>'稟議書（印刷）'!$G$13</f>
        <v>0</v>
      </c>
      <c r="X4" s="252"/>
    </row>
    <row r="5" spans="1:24" s="51" customFormat="1" ht="21.95" customHeight="1">
      <c r="A5" s="219"/>
      <c r="B5" s="256"/>
      <c r="C5" s="257"/>
      <c r="D5" s="68"/>
      <c r="E5" s="219"/>
      <c r="F5" s="68"/>
      <c r="G5" s="68">
        <f t="shared" si="0"/>
        <v>0</v>
      </c>
      <c r="H5" s="219"/>
      <c r="J5" s="109"/>
      <c r="K5" s="108"/>
      <c r="L5" s="108"/>
      <c r="M5" s="108"/>
      <c r="N5" s="108"/>
      <c r="O5" s="108"/>
      <c r="P5" s="108"/>
      <c r="Q5" s="248"/>
      <c r="R5" s="251" t="s">
        <v>157</v>
      </c>
      <c r="S5" s="253"/>
      <c r="T5" s="255">
        <v>10</v>
      </c>
      <c r="U5" s="251" t="s">
        <v>338</v>
      </c>
      <c r="V5" s="69"/>
      <c r="W5" s="69">
        <f>W4*0.1</f>
        <v>0</v>
      </c>
      <c r="X5" s="252"/>
    </row>
    <row r="6" spans="1:24" s="51" customFormat="1" ht="21.95" customHeight="1">
      <c r="A6" s="219"/>
      <c r="B6" s="256"/>
      <c r="C6" s="257"/>
      <c r="D6" s="68"/>
      <c r="E6" s="219"/>
      <c r="F6" s="68"/>
      <c r="G6" s="68">
        <f t="shared" si="0"/>
        <v>0</v>
      </c>
      <c r="H6" s="219"/>
      <c r="J6" s="108"/>
      <c r="K6" s="108"/>
      <c r="L6" s="108"/>
      <c r="M6" s="108"/>
      <c r="N6" s="108"/>
      <c r="O6" s="108"/>
      <c r="P6" s="108"/>
      <c r="Q6" s="248"/>
      <c r="R6" s="251" t="s">
        <v>158</v>
      </c>
      <c r="S6" s="253"/>
      <c r="T6" s="255"/>
      <c r="U6" s="251"/>
      <c r="V6" s="69"/>
      <c r="W6" s="69">
        <f>SUM(W4:W5)</f>
        <v>0</v>
      </c>
      <c r="X6" s="252"/>
    </row>
    <row r="7" spans="1:24" s="51" customFormat="1" ht="21.95" customHeight="1">
      <c r="A7" s="219"/>
      <c r="B7" s="256"/>
      <c r="C7" s="257"/>
      <c r="D7" s="68"/>
      <c r="E7" s="219"/>
      <c r="F7" s="68"/>
      <c r="G7" s="68">
        <f t="shared" si="0"/>
        <v>0</v>
      </c>
      <c r="H7" s="219"/>
      <c r="J7" s="108" t="s">
        <v>354</v>
      </c>
      <c r="K7" s="108"/>
      <c r="L7" s="108"/>
      <c r="M7" s="108"/>
      <c r="N7" s="108"/>
      <c r="O7" s="108"/>
      <c r="P7" s="108"/>
      <c r="S7" s="109" t="s">
        <v>358</v>
      </c>
    </row>
    <row r="8" spans="1:24" s="51" customFormat="1" ht="21.95" customHeight="1">
      <c r="A8" s="219"/>
      <c r="B8" s="256"/>
      <c r="C8" s="257"/>
      <c r="D8" s="68"/>
      <c r="E8" s="219"/>
      <c r="F8" s="68"/>
      <c r="G8" s="68">
        <f t="shared" si="0"/>
        <v>0</v>
      </c>
      <c r="H8" s="219"/>
      <c r="J8" s="109" t="s">
        <v>355</v>
      </c>
      <c r="K8" s="108"/>
      <c r="L8" s="108"/>
      <c r="M8" s="108"/>
      <c r="N8" s="108"/>
      <c r="O8" s="108"/>
      <c r="P8" s="108"/>
      <c r="S8" s="109" t="s">
        <v>359</v>
      </c>
    </row>
    <row r="9" spans="1:24" s="51" customFormat="1" ht="21.95" customHeight="1">
      <c r="A9" s="219"/>
      <c r="B9" s="256"/>
      <c r="C9" s="257"/>
      <c r="D9" s="68"/>
      <c r="E9" s="219"/>
      <c r="F9" s="68"/>
      <c r="G9" s="68">
        <f t="shared" si="0"/>
        <v>0</v>
      </c>
      <c r="H9" s="219"/>
      <c r="I9" s="102"/>
      <c r="J9" s="108" t="s">
        <v>361</v>
      </c>
      <c r="L9" s="108"/>
      <c r="M9" s="108"/>
      <c r="N9" s="108"/>
      <c r="O9" s="108"/>
      <c r="P9" s="108"/>
    </row>
    <row r="10" spans="1:24" s="51" customFormat="1" ht="21.95" customHeight="1">
      <c r="A10" s="219"/>
      <c r="B10" s="256"/>
      <c r="C10" s="257"/>
      <c r="D10" s="68"/>
      <c r="E10" s="219"/>
      <c r="F10" s="68"/>
      <c r="G10" s="68">
        <f t="shared" si="0"/>
        <v>0</v>
      </c>
      <c r="H10" s="219"/>
      <c r="J10" s="108" t="s">
        <v>356</v>
      </c>
      <c r="K10" s="108"/>
      <c r="L10" s="108"/>
      <c r="M10" s="108"/>
      <c r="N10" s="108"/>
      <c r="O10" s="108"/>
      <c r="P10" s="108"/>
    </row>
    <row r="11" spans="1:24" s="51" customFormat="1" ht="21.95" customHeight="1">
      <c r="A11" s="219"/>
      <c r="B11" s="256"/>
      <c r="C11" s="257"/>
      <c r="D11" s="68"/>
      <c r="E11" s="219"/>
      <c r="F11" s="68"/>
      <c r="G11" s="68">
        <f t="shared" si="0"/>
        <v>0</v>
      </c>
      <c r="H11" s="219"/>
      <c r="J11" s="109"/>
      <c r="K11" s="108"/>
      <c r="L11" s="108"/>
      <c r="M11" s="108"/>
      <c r="N11" s="108"/>
      <c r="O11" s="108"/>
      <c r="P11" s="108"/>
    </row>
    <row r="12" spans="1:24" s="51" customFormat="1" ht="21.95" customHeight="1">
      <c r="A12" s="219"/>
      <c r="B12" s="256"/>
      <c r="C12" s="257"/>
      <c r="D12" s="68"/>
      <c r="E12" s="219"/>
      <c r="F12" s="68"/>
      <c r="G12" s="68">
        <f t="shared" ref="G12:G23" si="1">D12*F12</f>
        <v>0</v>
      </c>
      <c r="H12" s="219"/>
      <c r="J12" s="109" t="s">
        <v>360</v>
      </c>
      <c r="K12" s="108"/>
      <c r="L12" s="108"/>
      <c r="M12" s="108"/>
      <c r="N12" s="108"/>
      <c r="O12" s="108"/>
      <c r="P12" s="108"/>
    </row>
    <row r="13" spans="1:24" s="51" customFormat="1" ht="21.95" customHeight="1">
      <c r="A13" s="219"/>
      <c r="B13" s="256"/>
      <c r="C13" s="257"/>
      <c r="D13" s="68"/>
      <c r="E13" s="219"/>
      <c r="F13" s="68"/>
      <c r="G13" s="68">
        <f t="shared" si="1"/>
        <v>0</v>
      </c>
      <c r="H13" s="219"/>
    </row>
    <row r="14" spans="1:24" s="51" customFormat="1" ht="21.95" customHeight="1">
      <c r="A14" s="219"/>
      <c r="B14" s="256"/>
      <c r="C14" s="257"/>
      <c r="D14" s="68"/>
      <c r="E14" s="219"/>
      <c r="F14" s="68"/>
      <c r="G14" s="68">
        <f t="shared" si="1"/>
        <v>0</v>
      </c>
      <c r="H14" s="219"/>
    </row>
    <row r="15" spans="1:24" s="51" customFormat="1" ht="21.95" customHeight="1">
      <c r="A15" s="219"/>
      <c r="B15" s="256"/>
      <c r="C15" s="256"/>
      <c r="D15" s="68"/>
      <c r="E15" s="219"/>
      <c r="F15" s="68"/>
      <c r="G15" s="68">
        <f t="shared" si="1"/>
        <v>0</v>
      </c>
      <c r="H15" s="219"/>
      <c r="I15" s="102"/>
    </row>
    <row r="16" spans="1:24" s="51" customFormat="1" ht="21.95" customHeight="1">
      <c r="A16" s="219"/>
      <c r="B16" s="256"/>
      <c r="C16" s="257"/>
      <c r="D16" s="68"/>
      <c r="E16" s="219"/>
      <c r="F16" s="68"/>
      <c r="G16" s="68">
        <f t="shared" si="1"/>
        <v>0</v>
      </c>
      <c r="H16" s="219"/>
    </row>
    <row r="17" spans="1:8" s="51" customFormat="1" ht="21.95" customHeight="1">
      <c r="A17" s="219"/>
      <c r="B17" s="256"/>
      <c r="C17" s="257"/>
      <c r="D17" s="68"/>
      <c r="E17" s="219"/>
      <c r="F17" s="68"/>
      <c r="G17" s="68">
        <f t="shared" si="1"/>
        <v>0</v>
      </c>
      <c r="H17" s="219"/>
    </row>
    <row r="18" spans="1:8" ht="21.95" customHeight="1">
      <c r="A18" s="219"/>
      <c r="B18" s="256"/>
      <c r="C18" s="257"/>
      <c r="D18" s="68"/>
      <c r="E18" s="219"/>
      <c r="F18" s="68"/>
      <c r="G18" s="68">
        <f t="shared" si="1"/>
        <v>0</v>
      </c>
      <c r="H18" s="258"/>
    </row>
    <row r="19" spans="1:8" ht="21.95" customHeight="1">
      <c r="A19" s="219"/>
      <c r="B19" s="256"/>
      <c r="C19" s="257"/>
      <c r="D19" s="68"/>
      <c r="E19" s="219"/>
      <c r="F19" s="68"/>
      <c r="G19" s="68">
        <f t="shared" si="1"/>
        <v>0</v>
      </c>
      <c r="H19" s="258"/>
    </row>
    <row r="20" spans="1:8" ht="21.95" customHeight="1">
      <c r="A20" s="219"/>
      <c r="B20" s="256"/>
      <c r="C20" s="257"/>
      <c r="D20" s="68"/>
      <c r="E20" s="219"/>
      <c r="F20" s="68"/>
      <c r="G20" s="68">
        <f t="shared" si="1"/>
        <v>0</v>
      </c>
      <c r="H20" s="258"/>
    </row>
    <row r="21" spans="1:8" ht="21.95" customHeight="1">
      <c r="A21" s="219"/>
      <c r="B21" s="256"/>
      <c r="C21" s="257"/>
      <c r="D21" s="68"/>
      <c r="E21" s="219"/>
      <c r="F21" s="68"/>
      <c r="G21" s="68">
        <f t="shared" si="1"/>
        <v>0</v>
      </c>
      <c r="H21" s="258"/>
    </row>
    <row r="22" spans="1:8" s="51" customFormat="1" ht="21.95" customHeight="1">
      <c r="A22" s="219"/>
      <c r="B22" s="256"/>
      <c r="C22" s="257"/>
      <c r="D22" s="68"/>
      <c r="E22" s="219"/>
      <c r="F22" s="68"/>
      <c r="G22" s="68">
        <f t="shared" si="1"/>
        <v>0</v>
      </c>
      <c r="H22" s="219"/>
    </row>
    <row r="23" spans="1:8" s="51" customFormat="1" ht="21.95" customHeight="1">
      <c r="A23" s="219"/>
      <c r="B23" s="256"/>
      <c r="C23" s="257"/>
      <c r="D23" s="68"/>
      <c r="E23" s="219"/>
      <c r="F23" s="68"/>
      <c r="G23" s="68">
        <f t="shared" si="1"/>
        <v>0</v>
      </c>
      <c r="H23" s="219"/>
    </row>
    <row r="24" spans="1:8" s="51" customFormat="1" ht="21.95" customHeight="1">
      <c r="A24" s="219"/>
      <c r="B24" s="256"/>
      <c r="C24" s="257"/>
      <c r="D24" s="68"/>
      <c r="E24" s="219"/>
      <c r="F24" s="68"/>
      <c r="G24" s="68"/>
      <c r="H24" s="219"/>
    </row>
    <row r="25" spans="1:8" s="51" customFormat="1" ht="21.95" customHeight="1">
      <c r="A25" s="219"/>
      <c r="B25" s="264"/>
      <c r="C25" s="261"/>
      <c r="D25" s="68"/>
      <c r="E25" s="260"/>
      <c r="F25" s="68"/>
      <c r="G25" s="68"/>
      <c r="H25" s="219"/>
    </row>
    <row r="26" spans="1:8" s="51" customFormat="1" ht="21.95" customHeight="1">
      <c r="A26" s="219"/>
      <c r="B26" s="260" t="s">
        <v>159</v>
      </c>
      <c r="C26" s="259"/>
      <c r="D26" s="68"/>
      <c r="E26" s="260"/>
      <c r="F26" s="68"/>
      <c r="G26" s="456">
        <f>SUM(G3:G25)</f>
        <v>0</v>
      </c>
      <c r="H26" s="67"/>
    </row>
    <row r="27" spans="1:8" s="51" customFormat="1" ht="21.95" customHeight="1">
      <c r="A27" s="219"/>
      <c r="B27" s="260" t="s">
        <v>157</v>
      </c>
      <c r="C27" s="262"/>
      <c r="D27" s="68">
        <v>10</v>
      </c>
      <c r="E27" s="260" t="s">
        <v>338</v>
      </c>
      <c r="F27" s="68"/>
      <c r="G27" s="68">
        <f>G26*0.1</f>
        <v>0</v>
      </c>
      <c r="H27" s="67"/>
    </row>
    <row r="28" spans="1:8" s="51" customFormat="1" ht="21.95" customHeight="1">
      <c r="A28" s="219"/>
      <c r="B28" s="260" t="s">
        <v>158</v>
      </c>
      <c r="C28" s="262"/>
      <c r="D28" s="68"/>
      <c r="E28" s="260"/>
      <c r="F28" s="68"/>
      <c r="G28" s="68">
        <f>SUM(G26:G27)</f>
        <v>0</v>
      </c>
      <c r="H28" s="67"/>
    </row>
    <row r="29" spans="1:8" s="51" customFormat="1" ht="21.95" customHeight="1">
      <c r="A29" s="219"/>
      <c r="B29" s="263"/>
      <c r="C29" s="257"/>
      <c r="D29" s="68"/>
      <c r="E29" s="264"/>
      <c r="F29" s="68"/>
      <c r="G29" s="68">
        <f>D29*F29</f>
        <v>0</v>
      </c>
      <c r="H29" s="67"/>
    </row>
    <row r="30" spans="1:8" s="51" customFormat="1" ht="21.95" customHeight="1">
      <c r="A30" s="219"/>
      <c r="B30" s="263"/>
      <c r="C30" s="257"/>
      <c r="D30" s="68"/>
      <c r="E30" s="265"/>
      <c r="F30" s="68"/>
      <c r="G30" s="68">
        <f>D30*F30</f>
        <v>0</v>
      </c>
      <c r="H30" s="67"/>
    </row>
    <row r="31" spans="1:8" s="51" customFormat="1" ht="21.95" customHeight="1">
      <c r="A31" s="219"/>
      <c r="B31" s="263"/>
      <c r="C31" s="257"/>
      <c r="D31" s="68"/>
      <c r="E31" s="265"/>
      <c r="F31" s="68"/>
      <c r="G31" s="68">
        <f>D31*F31</f>
        <v>0</v>
      </c>
      <c r="H31" s="67"/>
    </row>
    <row r="32" spans="1:8" s="51" customFormat="1" ht="21.95" customHeight="1">
      <c r="A32" s="219"/>
      <c r="B32" s="263"/>
      <c r="C32" s="257"/>
      <c r="D32" s="68"/>
      <c r="E32" s="265"/>
      <c r="F32" s="68"/>
      <c r="G32" s="68">
        <f t="shared" ref="G32:G39" si="2">D32*F32</f>
        <v>0</v>
      </c>
      <c r="H32" s="67"/>
    </row>
    <row r="33" spans="1:8" s="51" customFormat="1" ht="21.95" customHeight="1">
      <c r="A33" s="219"/>
      <c r="B33" s="263"/>
      <c r="C33" s="257"/>
      <c r="D33" s="68"/>
      <c r="E33" s="265"/>
      <c r="F33" s="68"/>
      <c r="G33" s="68">
        <f t="shared" si="2"/>
        <v>0</v>
      </c>
      <c r="H33" s="67"/>
    </row>
    <row r="34" spans="1:8" s="51" customFormat="1" ht="21.95" customHeight="1">
      <c r="A34" s="219"/>
      <c r="B34" s="263"/>
      <c r="C34" s="257"/>
      <c r="D34" s="68"/>
      <c r="E34" s="265"/>
      <c r="F34" s="68"/>
      <c r="G34" s="68">
        <f t="shared" si="2"/>
        <v>0</v>
      </c>
      <c r="H34" s="67"/>
    </row>
    <row r="35" spans="1:8" s="51" customFormat="1" ht="21.95" customHeight="1">
      <c r="A35" s="219"/>
      <c r="B35" s="263"/>
      <c r="C35" s="257"/>
      <c r="D35" s="68"/>
      <c r="E35" s="265"/>
      <c r="F35" s="68"/>
      <c r="G35" s="68">
        <f t="shared" si="2"/>
        <v>0</v>
      </c>
      <c r="H35" s="67"/>
    </row>
    <row r="36" spans="1:8" s="51" customFormat="1" ht="21.95" customHeight="1">
      <c r="A36" s="219"/>
      <c r="B36" s="263"/>
      <c r="C36" s="257"/>
      <c r="D36" s="68"/>
      <c r="E36" s="265"/>
      <c r="F36" s="68"/>
      <c r="G36" s="68">
        <f t="shared" si="2"/>
        <v>0</v>
      </c>
      <c r="H36" s="67"/>
    </row>
    <row r="37" spans="1:8" s="51" customFormat="1" ht="21.95" customHeight="1">
      <c r="A37" s="219"/>
      <c r="B37" s="263"/>
      <c r="C37" s="257"/>
      <c r="D37" s="68"/>
      <c r="E37" s="265"/>
      <c r="F37" s="68"/>
      <c r="G37" s="68">
        <f t="shared" si="2"/>
        <v>0</v>
      </c>
      <c r="H37" s="67"/>
    </row>
    <row r="38" spans="1:8" s="51" customFormat="1" ht="21.95" customHeight="1">
      <c r="A38" s="219"/>
      <c r="B38" s="263"/>
      <c r="C38" s="257"/>
      <c r="D38" s="68"/>
      <c r="E38" s="265"/>
      <c r="F38" s="68"/>
      <c r="G38" s="68">
        <f t="shared" si="2"/>
        <v>0</v>
      </c>
      <c r="H38" s="67"/>
    </row>
    <row r="39" spans="1:8" ht="21.95" customHeight="1">
      <c r="A39" s="219"/>
      <c r="B39" s="263"/>
      <c r="C39" s="257"/>
      <c r="D39" s="68"/>
      <c r="E39" s="265"/>
      <c r="F39" s="68"/>
      <c r="G39" s="68">
        <f t="shared" si="2"/>
        <v>0</v>
      </c>
      <c r="H39" s="266"/>
    </row>
    <row r="40" spans="1:8" s="51" customFormat="1" ht="21.75" customHeight="1">
      <c r="A40" s="219"/>
      <c r="B40" s="263"/>
      <c r="C40" s="257"/>
      <c r="D40" s="68"/>
      <c r="E40" s="265"/>
      <c r="F40" s="68"/>
      <c r="G40" s="68">
        <f>D40*F40</f>
        <v>0</v>
      </c>
      <c r="H40" s="67"/>
    </row>
    <row r="41" spans="1:8" s="51" customFormat="1" ht="21.95" customHeight="1">
      <c r="A41" s="219"/>
      <c r="B41" s="263"/>
      <c r="C41" s="257"/>
      <c r="D41" s="68"/>
      <c r="E41" s="265"/>
      <c r="F41" s="68"/>
      <c r="G41" s="68">
        <f>D41*F41</f>
        <v>0</v>
      </c>
      <c r="H41" s="67"/>
    </row>
    <row r="42" spans="1:8" s="51" customFormat="1" ht="21.95" customHeight="1">
      <c r="A42" s="219"/>
      <c r="B42" s="263"/>
      <c r="C42" s="257"/>
      <c r="D42" s="68"/>
      <c r="E42" s="265"/>
      <c r="F42" s="68"/>
      <c r="G42" s="68">
        <f>D42*F42</f>
        <v>0</v>
      </c>
      <c r="H42" s="67"/>
    </row>
    <row r="43" spans="1:8" s="51" customFormat="1" ht="21.75" customHeight="1">
      <c r="A43" s="219"/>
      <c r="B43" s="263"/>
      <c r="C43" s="257"/>
      <c r="D43" s="68"/>
      <c r="E43" s="265"/>
      <c r="F43" s="68"/>
      <c r="G43" s="68">
        <f t="shared" ref="G43:G103" si="3">D43*F43</f>
        <v>0</v>
      </c>
      <c r="H43" s="67"/>
    </row>
    <row r="44" spans="1:8" s="51" customFormat="1" ht="21.75" customHeight="1">
      <c r="A44" s="219"/>
      <c r="B44" s="263"/>
      <c r="C44" s="257"/>
      <c r="D44" s="68"/>
      <c r="E44" s="265"/>
      <c r="F44" s="68"/>
      <c r="G44" s="68">
        <f t="shared" si="3"/>
        <v>0</v>
      </c>
      <c r="H44" s="67"/>
    </row>
    <row r="45" spans="1:8" s="51" customFormat="1" ht="21.75" customHeight="1">
      <c r="A45" s="219"/>
      <c r="B45" s="263"/>
      <c r="C45" s="257"/>
      <c r="D45" s="68"/>
      <c r="E45" s="265"/>
      <c r="F45" s="68"/>
      <c r="G45" s="68">
        <f t="shared" si="3"/>
        <v>0</v>
      </c>
      <c r="H45" s="67"/>
    </row>
    <row r="46" spans="1:8" s="51" customFormat="1" ht="21.75" customHeight="1">
      <c r="A46" s="219"/>
      <c r="B46" s="263"/>
      <c r="C46" s="257"/>
      <c r="D46" s="68"/>
      <c r="E46" s="265"/>
      <c r="F46" s="68"/>
      <c r="G46" s="68">
        <f t="shared" si="3"/>
        <v>0</v>
      </c>
      <c r="H46" s="67"/>
    </row>
    <row r="47" spans="1:8" s="51" customFormat="1" ht="21.75" customHeight="1">
      <c r="A47" s="219"/>
      <c r="B47" s="263"/>
      <c r="C47" s="257"/>
      <c r="D47" s="68"/>
      <c r="E47" s="265"/>
      <c r="F47" s="68"/>
      <c r="G47" s="68">
        <f t="shared" si="3"/>
        <v>0</v>
      </c>
      <c r="H47" s="67"/>
    </row>
    <row r="48" spans="1:8" s="51" customFormat="1" ht="21.75" customHeight="1">
      <c r="A48" s="219"/>
      <c r="B48" s="263"/>
      <c r="C48" s="257"/>
      <c r="D48" s="68"/>
      <c r="E48" s="265"/>
      <c r="F48" s="68"/>
      <c r="G48" s="68">
        <f t="shared" si="3"/>
        <v>0</v>
      </c>
      <c r="H48" s="67"/>
    </row>
    <row r="49" spans="1:8" s="51" customFormat="1" ht="21.75" customHeight="1">
      <c r="A49" s="219"/>
      <c r="B49" s="263"/>
      <c r="C49" s="257"/>
      <c r="D49" s="68"/>
      <c r="E49" s="265"/>
      <c r="F49" s="68"/>
      <c r="G49" s="68">
        <f t="shared" si="3"/>
        <v>0</v>
      </c>
      <c r="H49" s="67"/>
    </row>
    <row r="50" spans="1:8" s="51" customFormat="1" ht="21.75" customHeight="1">
      <c r="A50" s="219"/>
      <c r="B50" s="263"/>
      <c r="C50" s="257"/>
      <c r="D50" s="68"/>
      <c r="E50" s="265"/>
      <c r="F50" s="68"/>
      <c r="G50" s="68">
        <f t="shared" si="3"/>
        <v>0</v>
      </c>
      <c r="H50" s="67"/>
    </row>
    <row r="51" spans="1:8" s="51" customFormat="1" ht="21.75" customHeight="1">
      <c r="A51" s="219"/>
      <c r="B51" s="263"/>
      <c r="C51" s="257"/>
      <c r="D51" s="68"/>
      <c r="E51" s="265"/>
      <c r="F51" s="68"/>
      <c r="G51" s="68">
        <f t="shared" si="3"/>
        <v>0</v>
      </c>
      <c r="H51" s="67"/>
    </row>
    <row r="52" spans="1:8" s="51" customFormat="1" ht="21.75" customHeight="1">
      <c r="A52" s="219"/>
      <c r="B52" s="263"/>
      <c r="C52" s="257"/>
      <c r="D52" s="68"/>
      <c r="E52" s="265"/>
      <c r="F52" s="68"/>
      <c r="G52" s="68">
        <f t="shared" si="3"/>
        <v>0</v>
      </c>
      <c r="H52" s="67"/>
    </row>
    <row r="53" spans="1:8" s="51" customFormat="1" ht="21.75" customHeight="1">
      <c r="A53" s="219"/>
      <c r="B53" s="263"/>
      <c r="C53" s="257"/>
      <c r="D53" s="68"/>
      <c r="E53" s="265"/>
      <c r="F53" s="68"/>
      <c r="G53" s="68">
        <f t="shared" si="3"/>
        <v>0</v>
      </c>
      <c r="H53" s="67"/>
    </row>
    <row r="54" spans="1:8" s="51" customFormat="1" ht="21.75" customHeight="1">
      <c r="A54" s="219"/>
      <c r="B54" s="263"/>
      <c r="C54" s="257"/>
      <c r="D54" s="68"/>
      <c r="E54" s="265"/>
      <c r="F54" s="68"/>
      <c r="G54" s="68">
        <f t="shared" si="3"/>
        <v>0</v>
      </c>
      <c r="H54" s="67"/>
    </row>
    <row r="55" spans="1:8" s="51" customFormat="1" ht="21.75" customHeight="1">
      <c r="A55" s="219"/>
      <c r="B55" s="263"/>
      <c r="C55" s="257"/>
      <c r="D55" s="68"/>
      <c r="E55" s="265"/>
      <c r="F55" s="68"/>
      <c r="G55" s="68">
        <f t="shared" si="3"/>
        <v>0</v>
      </c>
      <c r="H55" s="67"/>
    </row>
    <row r="56" spans="1:8" s="51" customFormat="1" ht="21.75" customHeight="1">
      <c r="A56" s="219"/>
      <c r="B56" s="263"/>
      <c r="C56" s="257"/>
      <c r="D56" s="68"/>
      <c r="E56" s="265"/>
      <c r="F56" s="68"/>
      <c r="G56" s="68">
        <f t="shared" si="3"/>
        <v>0</v>
      </c>
      <c r="H56" s="67"/>
    </row>
    <row r="57" spans="1:8" s="51" customFormat="1" ht="21.75" customHeight="1">
      <c r="A57" s="219"/>
      <c r="B57" s="263"/>
      <c r="C57" s="257"/>
      <c r="D57" s="68"/>
      <c r="E57" s="265"/>
      <c r="F57" s="68"/>
      <c r="G57" s="68">
        <f t="shared" si="3"/>
        <v>0</v>
      </c>
      <c r="H57" s="67"/>
    </row>
    <row r="58" spans="1:8" s="51" customFormat="1" ht="21.75" customHeight="1">
      <c r="A58" s="219"/>
      <c r="B58" s="263"/>
      <c r="C58" s="257"/>
      <c r="D58" s="68"/>
      <c r="E58" s="265"/>
      <c r="F58" s="68"/>
      <c r="G58" s="68">
        <f t="shared" si="3"/>
        <v>0</v>
      </c>
      <c r="H58" s="67"/>
    </row>
    <row r="59" spans="1:8" s="51" customFormat="1" ht="21.75" customHeight="1">
      <c r="A59" s="219"/>
      <c r="B59" s="263"/>
      <c r="C59" s="257"/>
      <c r="D59" s="68"/>
      <c r="E59" s="265"/>
      <c r="F59" s="68"/>
      <c r="G59" s="68">
        <f t="shared" si="3"/>
        <v>0</v>
      </c>
      <c r="H59" s="67"/>
    </row>
    <row r="60" spans="1:8" s="51" customFormat="1" ht="21.75" customHeight="1">
      <c r="A60" s="219"/>
      <c r="B60" s="263"/>
      <c r="C60" s="257"/>
      <c r="D60" s="68"/>
      <c r="E60" s="265"/>
      <c r="F60" s="68"/>
      <c r="G60" s="68">
        <f t="shared" si="3"/>
        <v>0</v>
      </c>
      <c r="H60" s="67"/>
    </row>
    <row r="61" spans="1:8" s="51" customFormat="1" ht="21.75" customHeight="1">
      <c r="A61" s="219"/>
      <c r="B61" s="263"/>
      <c r="C61" s="257"/>
      <c r="D61" s="68"/>
      <c r="E61" s="265"/>
      <c r="F61" s="68"/>
      <c r="G61" s="68">
        <f t="shared" si="3"/>
        <v>0</v>
      </c>
      <c r="H61" s="67"/>
    </row>
    <row r="62" spans="1:8" s="51" customFormat="1" ht="21.75" customHeight="1">
      <c r="A62" s="219"/>
      <c r="B62" s="263"/>
      <c r="C62" s="257"/>
      <c r="D62" s="68"/>
      <c r="E62" s="265"/>
      <c r="F62" s="68"/>
      <c r="G62" s="68">
        <f t="shared" si="3"/>
        <v>0</v>
      </c>
      <c r="H62" s="67"/>
    </row>
    <row r="63" spans="1:8" s="51" customFormat="1" ht="21.75" customHeight="1">
      <c r="A63" s="219"/>
      <c r="B63" s="263"/>
      <c r="C63" s="257"/>
      <c r="D63" s="68"/>
      <c r="E63" s="265"/>
      <c r="F63" s="68"/>
      <c r="G63" s="68">
        <f t="shared" si="3"/>
        <v>0</v>
      </c>
      <c r="H63" s="67"/>
    </row>
    <row r="64" spans="1:8" s="51" customFormat="1" ht="21.75" customHeight="1">
      <c r="A64" s="219"/>
      <c r="B64" s="263"/>
      <c r="C64" s="257"/>
      <c r="D64" s="68"/>
      <c r="E64" s="265"/>
      <c r="F64" s="68"/>
      <c r="G64" s="68">
        <f t="shared" si="3"/>
        <v>0</v>
      </c>
      <c r="H64" s="67"/>
    </row>
    <row r="65" spans="1:8" s="51" customFormat="1" ht="21.75" customHeight="1">
      <c r="A65" s="219"/>
      <c r="B65" s="263"/>
      <c r="C65" s="257"/>
      <c r="D65" s="68"/>
      <c r="E65" s="265"/>
      <c r="F65" s="68"/>
      <c r="G65" s="68">
        <f t="shared" si="3"/>
        <v>0</v>
      </c>
      <c r="H65" s="67"/>
    </row>
    <row r="66" spans="1:8" s="51" customFormat="1" ht="21.75" customHeight="1">
      <c r="A66" s="219"/>
      <c r="B66" s="263"/>
      <c r="C66" s="257"/>
      <c r="D66" s="68"/>
      <c r="E66" s="265"/>
      <c r="F66" s="68"/>
      <c r="G66" s="68">
        <f t="shared" si="3"/>
        <v>0</v>
      </c>
      <c r="H66" s="67"/>
    </row>
    <row r="67" spans="1:8" s="51" customFormat="1" ht="21.75" customHeight="1">
      <c r="A67" s="219"/>
      <c r="B67" s="263"/>
      <c r="C67" s="257"/>
      <c r="D67" s="68"/>
      <c r="E67" s="265"/>
      <c r="F67" s="68"/>
      <c r="G67" s="68">
        <f t="shared" si="3"/>
        <v>0</v>
      </c>
      <c r="H67" s="67"/>
    </row>
    <row r="68" spans="1:8" s="51" customFormat="1" ht="21.75" customHeight="1">
      <c r="A68" s="219"/>
      <c r="B68" s="263"/>
      <c r="C68" s="257"/>
      <c r="D68" s="68"/>
      <c r="E68" s="265"/>
      <c r="F68" s="68"/>
      <c r="G68" s="68">
        <f t="shared" si="3"/>
        <v>0</v>
      </c>
      <c r="H68" s="67"/>
    </row>
    <row r="69" spans="1:8" s="51" customFormat="1" ht="21.75" customHeight="1">
      <c r="A69" s="219"/>
      <c r="B69" s="263"/>
      <c r="C69" s="257"/>
      <c r="D69" s="68"/>
      <c r="E69" s="265"/>
      <c r="F69" s="68"/>
      <c r="G69" s="68">
        <f t="shared" si="3"/>
        <v>0</v>
      </c>
      <c r="H69" s="67"/>
    </row>
    <row r="70" spans="1:8" s="51" customFormat="1" ht="21.75" customHeight="1">
      <c r="A70" s="219"/>
      <c r="B70" s="263"/>
      <c r="C70" s="257"/>
      <c r="D70" s="68"/>
      <c r="E70" s="265"/>
      <c r="F70" s="68"/>
      <c r="G70" s="68">
        <f t="shared" si="3"/>
        <v>0</v>
      </c>
      <c r="H70" s="67"/>
    </row>
    <row r="71" spans="1:8" s="51" customFormat="1" ht="21.75" customHeight="1">
      <c r="A71" s="219"/>
      <c r="B71" s="263"/>
      <c r="C71" s="257"/>
      <c r="D71" s="68"/>
      <c r="E71" s="265"/>
      <c r="F71" s="68"/>
      <c r="G71" s="68">
        <f t="shared" si="3"/>
        <v>0</v>
      </c>
      <c r="H71" s="67"/>
    </row>
    <row r="72" spans="1:8" s="51" customFormat="1" ht="21.75" customHeight="1">
      <c r="A72" s="219"/>
      <c r="B72" s="263"/>
      <c r="C72" s="257"/>
      <c r="D72" s="68"/>
      <c r="E72" s="265"/>
      <c r="F72" s="68"/>
      <c r="G72" s="68">
        <f t="shared" si="3"/>
        <v>0</v>
      </c>
      <c r="H72" s="67"/>
    </row>
    <row r="73" spans="1:8" s="51" customFormat="1" ht="21.75" customHeight="1">
      <c r="A73" s="219"/>
      <c r="B73" s="263"/>
      <c r="C73" s="257"/>
      <c r="D73" s="68"/>
      <c r="E73" s="265"/>
      <c r="F73" s="68"/>
      <c r="G73" s="68">
        <f t="shared" si="3"/>
        <v>0</v>
      </c>
      <c r="H73" s="67"/>
    </row>
    <row r="74" spans="1:8" s="51" customFormat="1" ht="21.75" customHeight="1">
      <c r="A74" s="219"/>
      <c r="B74" s="263"/>
      <c r="C74" s="257"/>
      <c r="D74" s="68"/>
      <c r="E74" s="265"/>
      <c r="F74" s="68"/>
      <c r="G74" s="68">
        <f t="shared" si="3"/>
        <v>0</v>
      </c>
      <c r="H74" s="67"/>
    </row>
    <row r="75" spans="1:8" s="51" customFormat="1" ht="21.75" customHeight="1">
      <c r="A75" s="219"/>
      <c r="B75" s="263"/>
      <c r="C75" s="257"/>
      <c r="D75" s="68"/>
      <c r="E75" s="265"/>
      <c r="F75" s="68"/>
      <c r="G75" s="68">
        <f t="shared" si="3"/>
        <v>0</v>
      </c>
      <c r="H75" s="67"/>
    </row>
    <row r="76" spans="1:8" s="51" customFormat="1" ht="21.75" customHeight="1">
      <c r="A76" s="219"/>
      <c r="B76" s="263"/>
      <c r="C76" s="257"/>
      <c r="D76" s="68"/>
      <c r="E76" s="265"/>
      <c r="F76" s="68"/>
      <c r="G76" s="68">
        <f t="shared" si="3"/>
        <v>0</v>
      </c>
      <c r="H76" s="67"/>
    </row>
    <row r="77" spans="1:8" s="51" customFormat="1" ht="21.75" customHeight="1">
      <c r="A77" s="219"/>
      <c r="B77" s="263"/>
      <c r="C77" s="257"/>
      <c r="D77" s="68"/>
      <c r="E77" s="265"/>
      <c r="F77" s="68"/>
      <c r="G77" s="68">
        <f t="shared" si="3"/>
        <v>0</v>
      </c>
      <c r="H77" s="67"/>
    </row>
    <row r="78" spans="1:8" s="51" customFormat="1" ht="21.75" customHeight="1">
      <c r="A78" s="219"/>
      <c r="B78" s="263"/>
      <c r="C78" s="257"/>
      <c r="D78" s="68"/>
      <c r="E78" s="265"/>
      <c r="F78" s="68"/>
      <c r="G78" s="68">
        <f t="shared" si="3"/>
        <v>0</v>
      </c>
      <c r="H78" s="67"/>
    </row>
    <row r="79" spans="1:8" s="51" customFormat="1" ht="21.75" customHeight="1">
      <c r="A79" s="219"/>
      <c r="B79" s="263"/>
      <c r="C79" s="257"/>
      <c r="D79" s="68"/>
      <c r="E79" s="265"/>
      <c r="F79" s="68"/>
      <c r="G79" s="68">
        <f t="shared" si="3"/>
        <v>0</v>
      </c>
      <c r="H79" s="67"/>
    </row>
    <row r="80" spans="1:8" s="51" customFormat="1" ht="21.75" customHeight="1">
      <c r="A80" s="219"/>
      <c r="B80" s="263"/>
      <c r="C80" s="257"/>
      <c r="D80" s="68"/>
      <c r="E80" s="265"/>
      <c r="F80" s="68"/>
      <c r="G80" s="68">
        <f t="shared" si="3"/>
        <v>0</v>
      </c>
      <c r="H80" s="67"/>
    </row>
    <row r="81" spans="1:8" s="51" customFormat="1" ht="21.75" customHeight="1">
      <c r="A81" s="219"/>
      <c r="B81" s="263"/>
      <c r="C81" s="257"/>
      <c r="D81" s="68"/>
      <c r="E81" s="265"/>
      <c r="F81" s="68"/>
      <c r="G81" s="68">
        <f t="shared" si="3"/>
        <v>0</v>
      </c>
      <c r="H81" s="67"/>
    </row>
    <row r="82" spans="1:8" s="51" customFormat="1" ht="21.75" customHeight="1">
      <c r="A82" s="219"/>
      <c r="B82" s="263"/>
      <c r="C82" s="257"/>
      <c r="D82" s="68"/>
      <c r="E82" s="265"/>
      <c r="F82" s="68"/>
      <c r="G82" s="68">
        <f t="shared" si="3"/>
        <v>0</v>
      </c>
      <c r="H82" s="67"/>
    </row>
    <row r="83" spans="1:8" s="51" customFormat="1" ht="21.75" customHeight="1">
      <c r="A83" s="219"/>
      <c r="B83" s="263"/>
      <c r="C83" s="257"/>
      <c r="D83" s="68"/>
      <c r="E83" s="265"/>
      <c r="F83" s="68"/>
      <c r="G83" s="68">
        <f t="shared" si="3"/>
        <v>0</v>
      </c>
      <c r="H83" s="67"/>
    </row>
    <row r="84" spans="1:8" s="51" customFormat="1" ht="21.75" customHeight="1">
      <c r="A84" s="219"/>
      <c r="B84" s="263"/>
      <c r="C84" s="257"/>
      <c r="D84" s="68"/>
      <c r="E84" s="265"/>
      <c r="F84" s="68"/>
      <c r="G84" s="68">
        <f t="shared" si="3"/>
        <v>0</v>
      </c>
      <c r="H84" s="67"/>
    </row>
    <row r="85" spans="1:8" s="51" customFormat="1" ht="21.75" customHeight="1">
      <c r="A85" s="219"/>
      <c r="B85" s="263"/>
      <c r="C85" s="257"/>
      <c r="D85" s="68"/>
      <c r="E85" s="265"/>
      <c r="F85" s="68"/>
      <c r="G85" s="68">
        <f t="shared" si="3"/>
        <v>0</v>
      </c>
      <c r="H85" s="67"/>
    </row>
    <row r="86" spans="1:8" s="51" customFormat="1" ht="21.75" customHeight="1">
      <c r="A86" s="219"/>
      <c r="B86" s="263"/>
      <c r="C86" s="257"/>
      <c r="D86" s="68"/>
      <c r="E86" s="265"/>
      <c r="F86" s="68"/>
      <c r="G86" s="68">
        <f t="shared" si="3"/>
        <v>0</v>
      </c>
      <c r="H86" s="67"/>
    </row>
    <row r="87" spans="1:8" s="51" customFormat="1" ht="21.75" customHeight="1">
      <c r="A87" s="219"/>
      <c r="B87" s="263"/>
      <c r="C87" s="257"/>
      <c r="D87" s="68"/>
      <c r="E87" s="265"/>
      <c r="F87" s="68"/>
      <c r="G87" s="68">
        <f t="shared" si="3"/>
        <v>0</v>
      </c>
      <c r="H87" s="67"/>
    </row>
    <row r="88" spans="1:8" s="51" customFormat="1" ht="21.75" customHeight="1">
      <c r="A88" s="219"/>
      <c r="B88" s="263"/>
      <c r="C88" s="257"/>
      <c r="D88" s="68"/>
      <c r="E88" s="265"/>
      <c r="F88" s="68"/>
      <c r="G88" s="68">
        <f t="shared" si="3"/>
        <v>0</v>
      </c>
      <c r="H88" s="67"/>
    </row>
    <row r="89" spans="1:8" s="51" customFormat="1" ht="21.75" customHeight="1">
      <c r="A89" s="219"/>
      <c r="B89" s="263"/>
      <c r="C89" s="257"/>
      <c r="D89" s="68"/>
      <c r="E89" s="265"/>
      <c r="F89" s="68"/>
      <c r="G89" s="68">
        <f t="shared" si="3"/>
        <v>0</v>
      </c>
      <c r="H89" s="67"/>
    </row>
    <row r="90" spans="1:8" s="51" customFormat="1" ht="21.75" customHeight="1">
      <c r="A90" s="219"/>
      <c r="B90" s="263"/>
      <c r="C90" s="257"/>
      <c r="D90" s="68"/>
      <c r="E90" s="265"/>
      <c r="F90" s="68"/>
      <c r="G90" s="68">
        <f t="shared" si="3"/>
        <v>0</v>
      </c>
      <c r="H90" s="67"/>
    </row>
    <row r="91" spans="1:8" s="51" customFormat="1" ht="21.75" customHeight="1">
      <c r="A91" s="219"/>
      <c r="B91" s="263"/>
      <c r="C91" s="257"/>
      <c r="D91" s="68"/>
      <c r="E91" s="265"/>
      <c r="F91" s="68"/>
      <c r="G91" s="68">
        <f t="shared" si="3"/>
        <v>0</v>
      </c>
      <c r="H91" s="67"/>
    </row>
    <row r="92" spans="1:8" s="51" customFormat="1" ht="21.75" customHeight="1">
      <c r="A92" s="219"/>
      <c r="B92" s="263"/>
      <c r="C92" s="257"/>
      <c r="D92" s="68"/>
      <c r="E92" s="265"/>
      <c r="F92" s="68"/>
      <c r="G92" s="68">
        <f t="shared" si="3"/>
        <v>0</v>
      </c>
      <c r="H92" s="67"/>
    </row>
    <row r="93" spans="1:8" s="51" customFormat="1" ht="21.75" customHeight="1">
      <c r="A93" s="219"/>
      <c r="B93" s="263"/>
      <c r="C93" s="257"/>
      <c r="D93" s="68"/>
      <c r="E93" s="265"/>
      <c r="F93" s="68"/>
      <c r="G93" s="68">
        <f t="shared" si="3"/>
        <v>0</v>
      </c>
      <c r="H93" s="67"/>
    </row>
    <row r="94" spans="1:8" s="51" customFormat="1" ht="21.75" customHeight="1">
      <c r="A94" s="219"/>
      <c r="B94" s="263"/>
      <c r="C94" s="257"/>
      <c r="D94" s="68"/>
      <c r="E94" s="265"/>
      <c r="F94" s="68"/>
      <c r="G94" s="68">
        <f t="shared" si="3"/>
        <v>0</v>
      </c>
      <c r="H94" s="67"/>
    </row>
    <row r="95" spans="1:8" s="51" customFormat="1" ht="21.75" customHeight="1">
      <c r="A95" s="219"/>
      <c r="B95" s="263"/>
      <c r="C95" s="257"/>
      <c r="D95" s="68"/>
      <c r="E95" s="265"/>
      <c r="F95" s="68"/>
      <c r="G95" s="68">
        <f t="shared" si="3"/>
        <v>0</v>
      </c>
      <c r="H95" s="67"/>
    </row>
    <row r="96" spans="1:8" s="51" customFormat="1" ht="21.75" customHeight="1">
      <c r="A96" s="219"/>
      <c r="B96" s="263"/>
      <c r="C96" s="257"/>
      <c r="D96" s="68"/>
      <c r="E96" s="265"/>
      <c r="F96" s="68"/>
      <c r="G96" s="68">
        <f t="shared" si="3"/>
        <v>0</v>
      </c>
      <c r="H96" s="67"/>
    </row>
    <row r="97" spans="1:8" s="51" customFormat="1" ht="21.75" customHeight="1">
      <c r="A97" s="219"/>
      <c r="B97" s="263"/>
      <c r="C97" s="257"/>
      <c r="D97" s="68"/>
      <c r="E97" s="265"/>
      <c r="F97" s="68"/>
      <c r="G97" s="68">
        <f t="shared" si="3"/>
        <v>0</v>
      </c>
      <c r="H97" s="67"/>
    </row>
    <row r="98" spans="1:8" s="51" customFormat="1" ht="21.75" customHeight="1">
      <c r="A98" s="219"/>
      <c r="B98" s="263"/>
      <c r="C98" s="257"/>
      <c r="D98" s="68"/>
      <c r="E98" s="265"/>
      <c r="F98" s="68"/>
      <c r="G98" s="68">
        <f t="shared" si="3"/>
        <v>0</v>
      </c>
      <c r="H98" s="67"/>
    </row>
    <row r="99" spans="1:8" s="51" customFormat="1" ht="21.75" customHeight="1">
      <c r="A99" s="219"/>
      <c r="B99" s="263"/>
      <c r="C99" s="257"/>
      <c r="D99" s="68"/>
      <c r="E99" s="265"/>
      <c r="F99" s="68"/>
      <c r="G99" s="68">
        <f t="shared" si="3"/>
        <v>0</v>
      </c>
      <c r="H99" s="67"/>
    </row>
    <row r="100" spans="1:8" s="51" customFormat="1" ht="21.75" customHeight="1">
      <c r="A100" s="219"/>
      <c r="B100" s="263"/>
      <c r="C100" s="257"/>
      <c r="D100" s="68"/>
      <c r="E100" s="265"/>
      <c r="F100" s="68"/>
      <c r="G100" s="68">
        <f t="shared" si="3"/>
        <v>0</v>
      </c>
      <c r="H100" s="67"/>
    </row>
    <row r="101" spans="1:8" s="51" customFormat="1" ht="21.75" customHeight="1">
      <c r="A101" s="219"/>
      <c r="B101" s="263"/>
      <c r="C101" s="257"/>
      <c r="D101" s="68"/>
      <c r="E101" s="265"/>
      <c r="F101" s="68"/>
      <c r="G101" s="68">
        <f t="shared" si="3"/>
        <v>0</v>
      </c>
      <c r="H101" s="67"/>
    </row>
    <row r="102" spans="1:8" s="51" customFormat="1" ht="21.75" customHeight="1">
      <c r="A102" s="219"/>
      <c r="B102" s="263"/>
      <c r="C102" s="257"/>
      <c r="D102" s="68"/>
      <c r="E102" s="265"/>
      <c r="F102" s="68"/>
      <c r="G102" s="68">
        <f t="shared" si="3"/>
        <v>0</v>
      </c>
      <c r="H102" s="67"/>
    </row>
    <row r="103" spans="1:8" s="51" customFormat="1" ht="21.75" customHeight="1">
      <c r="A103" s="219"/>
      <c r="B103" s="263"/>
      <c r="C103" s="257"/>
      <c r="D103" s="68"/>
      <c r="E103" s="265"/>
      <c r="F103" s="68"/>
      <c r="G103" s="68">
        <f t="shared" si="3"/>
        <v>0</v>
      </c>
      <c r="H103" s="67"/>
    </row>
  </sheetData>
  <mergeCells count="1">
    <mergeCell ref="A1:H1"/>
  </mergeCells>
  <phoneticPr fontId="3"/>
  <conditionalFormatting sqref="D3:D103 G1:G1048576">
    <cfRule type="cellIs" dxfId="39" priority="1" stopIfTrue="1" operator="equal">
      <formula>0</formula>
    </cfRule>
  </conditionalFormatting>
  <conditionalFormatting sqref="F3:F103">
    <cfRule type="cellIs" dxfId="38" priority="2" stopIfTrue="1" operator="equal">
      <formula>G3</formula>
    </cfRule>
  </conditionalFormatting>
  <printOptions horizontalCentered="1" verticalCentered="1"/>
  <pageMargins left="0.39370078740157483" right="0.39370078740157483" top="0.39370078740157483" bottom="0.39370078740157483" header="0.19685039370078741" footer="0.19685039370078741"/>
  <pageSetup paperSize="9" scale="92" fitToHeight="0" orientation="landscape" horizontalDpi="300" verticalDpi="300" r:id="rId1"/>
  <headerFooter alignWithMargins="0">
    <oddFooter>&amp;C&amp;P/&amp;N</oddFooter>
  </headerFooter>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821"/>
  <sheetViews>
    <sheetView view="pageBreakPreview" zoomScale="85" zoomScaleNormal="100" workbookViewId="0">
      <pane ySplit="5" topLeftCell="A21" activePane="bottomLeft" state="frozen"/>
      <selection activeCell="AI20" sqref="AI20"/>
      <selection pane="bottomLeft" activeCell="K37" sqref="K37"/>
    </sheetView>
  </sheetViews>
  <sheetFormatPr defaultRowHeight="13.5"/>
  <cols>
    <col min="1" max="1" width="4.5" style="191" customWidth="1"/>
    <col min="2" max="2" width="14.25" style="389" customWidth="1"/>
    <col min="3" max="3" width="34.5" style="389" bestFit="1" customWidth="1"/>
    <col min="4" max="4" width="20.125" style="389" customWidth="1"/>
    <col min="5" max="5" width="10" style="389" customWidth="1"/>
    <col min="6" max="6" width="10" style="450" customWidth="1"/>
    <col min="7" max="7" width="8.625" style="451" customWidth="1"/>
    <col min="8" max="8" width="11.625" style="191" customWidth="1"/>
    <col min="9" max="9" width="12.875" style="452" customWidth="1"/>
    <col min="10" max="10" width="12.875" style="453" customWidth="1"/>
    <col min="11" max="11" width="12.875" style="191" customWidth="1"/>
    <col min="12" max="12" width="6.75" style="391" customWidth="1"/>
    <col min="13" max="13" width="10.125" style="206" customWidth="1"/>
    <col min="14" max="14" width="14.875" style="207" customWidth="1"/>
    <col min="15" max="15" width="12.75" style="389" customWidth="1"/>
    <col min="16" max="16" width="11.625" style="389" customWidth="1"/>
    <col min="17" max="17" width="10.625" style="192" bestFit="1" customWidth="1"/>
    <col min="18" max="19" width="14.375" style="389" customWidth="1"/>
    <col min="20" max="20" width="14.375" style="390" customWidth="1"/>
    <col min="21" max="21" width="5" style="391" customWidth="1"/>
    <col min="22" max="24" width="9" style="389"/>
    <col min="25" max="25" width="15.125" style="389" customWidth="1"/>
    <col min="26" max="37" width="9" style="389"/>
    <col min="38" max="38" width="11.625" style="389" customWidth="1"/>
    <col min="39" max="40" width="9" style="389"/>
    <col min="41" max="41" width="9.875" style="389" bestFit="1" customWidth="1"/>
    <col min="42" max="16384" width="9" style="389"/>
  </cols>
  <sheetData>
    <row r="1" spans="1:42" ht="26.25" customHeight="1">
      <c r="B1" s="889" t="s">
        <v>469</v>
      </c>
      <c r="C1" s="889"/>
      <c r="D1" s="889"/>
      <c r="E1" s="889"/>
      <c r="F1" s="889"/>
      <c r="G1" s="889"/>
      <c r="H1" s="889"/>
      <c r="I1" s="889"/>
      <c r="J1" s="889"/>
      <c r="K1" s="889"/>
      <c r="L1" s="889"/>
      <c r="M1" s="889"/>
      <c r="N1" s="890"/>
    </row>
    <row r="2" spans="1:42" ht="14.25" customHeight="1">
      <c r="B2" s="378"/>
      <c r="C2" s="378"/>
      <c r="D2" s="212"/>
      <c r="E2" s="213"/>
      <c r="F2" s="378"/>
      <c r="G2" s="378"/>
      <c r="H2" s="214"/>
      <c r="I2" s="215"/>
      <c r="J2" s="378"/>
      <c r="K2" s="378"/>
      <c r="L2" s="891"/>
      <c r="M2" s="891"/>
      <c r="N2" s="890"/>
    </row>
    <row r="3" spans="1:42" ht="6.75" customHeight="1">
      <c r="B3" s="193"/>
      <c r="C3" s="193"/>
      <c r="D3" s="194"/>
      <c r="E3" s="195"/>
      <c r="F3" s="193"/>
      <c r="G3" s="193"/>
      <c r="H3" s="196"/>
      <c r="I3" s="197"/>
      <c r="J3" s="193"/>
      <c r="K3" s="193"/>
      <c r="L3" s="216"/>
      <c r="M3" s="198"/>
      <c r="N3" s="890"/>
    </row>
    <row r="4" spans="1:42" ht="25.5">
      <c r="B4" s="881" t="s">
        <v>628</v>
      </c>
      <c r="C4" s="881" t="s">
        <v>470</v>
      </c>
      <c r="D4" s="883" t="s">
        <v>471</v>
      </c>
      <c r="E4" s="892" t="s">
        <v>472</v>
      </c>
      <c r="F4" s="892"/>
      <c r="G4" s="881" t="s">
        <v>197</v>
      </c>
      <c r="H4" s="885" t="s">
        <v>473</v>
      </c>
      <c r="I4" s="893" t="s">
        <v>474</v>
      </c>
      <c r="J4" s="893"/>
      <c r="K4" s="881" t="s">
        <v>475</v>
      </c>
      <c r="L4" s="894" t="s">
        <v>476</v>
      </c>
      <c r="M4" s="894"/>
      <c r="N4" s="895"/>
      <c r="R4" s="199"/>
    </row>
    <row r="5" spans="1:42" ht="20.25" customHeight="1">
      <c r="B5" s="882"/>
      <c r="C5" s="882"/>
      <c r="D5" s="884"/>
      <c r="E5" s="392" t="s">
        <v>477</v>
      </c>
      <c r="F5" s="393" t="s">
        <v>478</v>
      </c>
      <c r="G5" s="882"/>
      <c r="H5" s="886"/>
      <c r="I5" s="394" t="s">
        <v>477</v>
      </c>
      <c r="J5" s="393" t="s">
        <v>478</v>
      </c>
      <c r="K5" s="882"/>
      <c r="L5" s="894"/>
      <c r="M5" s="894"/>
      <c r="N5" s="895"/>
      <c r="AJ5" s="395"/>
      <c r="AK5" s="395"/>
      <c r="AL5" s="395"/>
      <c r="AM5" s="395"/>
      <c r="AN5" s="395"/>
      <c r="AO5" s="395"/>
      <c r="AP5" s="395"/>
    </row>
    <row r="6" spans="1:42" s="404" customFormat="1" ht="17.25" customHeight="1">
      <c r="A6" s="396"/>
      <c r="B6" s="397"/>
      <c r="C6" s="398"/>
      <c r="D6" s="399"/>
      <c r="E6" s="400"/>
      <c r="F6" s="398"/>
      <c r="G6" s="401"/>
      <c r="H6" s="402"/>
      <c r="I6" s="398"/>
      <c r="J6" s="398"/>
      <c r="K6" s="68" t="str">
        <f>IF(E6="","",J6-I6)</f>
        <v/>
      </c>
      <c r="L6" s="887"/>
      <c r="M6" s="887"/>
      <c r="N6" s="403"/>
      <c r="Q6" s="405"/>
      <c r="T6" s="406"/>
      <c r="U6" s="407"/>
      <c r="W6" s="406"/>
      <c r="AJ6" s="408"/>
      <c r="AK6" s="408"/>
      <c r="AL6" s="408"/>
      <c r="AM6" s="408"/>
      <c r="AN6" s="408"/>
      <c r="AO6" s="408"/>
      <c r="AP6" s="408"/>
    </row>
    <row r="7" spans="1:42" s="404" customFormat="1" ht="16.5" customHeight="1">
      <c r="A7" s="396"/>
      <c r="B7" s="397"/>
      <c r="C7" s="398"/>
      <c r="D7" s="399"/>
      <c r="E7" s="400"/>
      <c r="F7" s="398"/>
      <c r="G7" s="401"/>
      <c r="H7" s="402"/>
      <c r="I7" s="398"/>
      <c r="J7" s="398"/>
      <c r="K7" s="68" t="str">
        <f t="shared" ref="K7:K70" si="0">IF(E7="","",J7-I7)</f>
        <v/>
      </c>
      <c r="L7" s="887"/>
      <c r="M7" s="887"/>
      <c r="N7" s="409"/>
      <c r="Q7" s="410"/>
      <c r="T7" s="406"/>
      <c r="U7" s="407"/>
      <c r="W7" s="406"/>
      <c r="AJ7" s="408"/>
      <c r="AK7" s="408"/>
      <c r="AL7" s="408"/>
      <c r="AM7" s="408"/>
      <c r="AN7" s="408"/>
      <c r="AO7" s="408"/>
      <c r="AP7" s="408"/>
    </row>
    <row r="8" spans="1:42" s="404" customFormat="1" ht="16.5" customHeight="1">
      <c r="A8" s="396"/>
      <c r="B8" s="397"/>
      <c r="C8" s="398"/>
      <c r="D8" s="399"/>
      <c r="E8" s="400"/>
      <c r="F8" s="398"/>
      <c r="G8" s="401"/>
      <c r="H8" s="402"/>
      <c r="I8" s="398"/>
      <c r="J8" s="398"/>
      <c r="K8" s="68" t="str">
        <f t="shared" si="0"/>
        <v/>
      </c>
      <c r="L8" s="887"/>
      <c r="M8" s="887"/>
      <c r="N8" s="409"/>
      <c r="Q8" s="410"/>
      <c r="T8" s="411"/>
      <c r="U8" s="407"/>
      <c r="AG8" s="412"/>
      <c r="AJ8" s="408"/>
      <c r="AK8" s="408"/>
      <c r="AL8" s="408"/>
      <c r="AM8" s="413"/>
      <c r="AN8" s="408"/>
      <c r="AO8" s="408"/>
      <c r="AP8" s="408"/>
    </row>
    <row r="9" spans="1:42" s="404" customFormat="1" ht="16.5" customHeight="1">
      <c r="A9" s="396"/>
      <c r="B9" s="397"/>
      <c r="C9" s="398"/>
      <c r="D9" s="399"/>
      <c r="E9" s="400"/>
      <c r="F9" s="398"/>
      <c r="G9" s="401"/>
      <c r="H9" s="402"/>
      <c r="I9" s="398"/>
      <c r="J9" s="398"/>
      <c r="K9" s="68" t="str">
        <f t="shared" si="0"/>
        <v/>
      </c>
      <c r="L9" s="887"/>
      <c r="M9" s="887"/>
      <c r="N9" s="409"/>
      <c r="Q9" s="410"/>
      <c r="T9" s="411"/>
      <c r="U9" s="407"/>
      <c r="AG9" s="412"/>
      <c r="AJ9" s="408"/>
      <c r="AK9" s="408"/>
      <c r="AL9" s="408"/>
      <c r="AM9" s="413"/>
      <c r="AN9" s="408"/>
      <c r="AO9" s="408"/>
      <c r="AP9" s="408"/>
    </row>
    <row r="10" spans="1:42" s="404" customFormat="1" ht="16.5" customHeight="1">
      <c r="A10" s="396"/>
      <c r="B10" s="397"/>
      <c r="C10" s="398"/>
      <c r="D10" s="399"/>
      <c r="E10" s="400"/>
      <c r="F10" s="398"/>
      <c r="G10" s="401"/>
      <c r="H10" s="402"/>
      <c r="I10" s="398"/>
      <c r="J10" s="398"/>
      <c r="K10" s="68" t="str">
        <f t="shared" si="0"/>
        <v/>
      </c>
      <c r="L10" s="887"/>
      <c r="M10" s="887"/>
      <c r="N10" s="409"/>
      <c r="Q10" s="410"/>
      <c r="T10" s="406"/>
      <c r="U10" s="407"/>
      <c r="AG10" s="414"/>
      <c r="AJ10" s="408"/>
      <c r="AK10" s="408"/>
      <c r="AL10" s="408"/>
      <c r="AM10" s="413"/>
      <c r="AN10" s="408"/>
      <c r="AO10" s="408"/>
      <c r="AP10" s="408"/>
    </row>
    <row r="11" spans="1:42" s="404" customFormat="1" ht="16.5" customHeight="1">
      <c r="A11" s="396"/>
      <c r="B11" s="397"/>
      <c r="C11" s="398"/>
      <c r="D11" s="399"/>
      <c r="E11" s="400"/>
      <c r="F11" s="398"/>
      <c r="G11" s="401"/>
      <c r="H11" s="402"/>
      <c r="I11" s="398"/>
      <c r="J11" s="398"/>
      <c r="K11" s="68" t="str">
        <f t="shared" si="0"/>
        <v/>
      </c>
      <c r="L11" s="887"/>
      <c r="M11" s="887"/>
      <c r="N11" s="409"/>
      <c r="Q11" s="410"/>
      <c r="T11" s="406"/>
      <c r="U11" s="407"/>
      <c r="AJ11" s="408"/>
      <c r="AK11" s="408"/>
      <c r="AL11" s="408"/>
      <c r="AM11" s="413"/>
      <c r="AN11" s="408"/>
      <c r="AO11" s="408"/>
      <c r="AP11" s="408"/>
    </row>
    <row r="12" spans="1:42" s="404" customFormat="1" ht="16.5" customHeight="1">
      <c r="A12" s="396"/>
      <c r="B12" s="397"/>
      <c r="C12" s="398"/>
      <c r="D12" s="399"/>
      <c r="E12" s="400"/>
      <c r="F12" s="398"/>
      <c r="G12" s="401"/>
      <c r="H12" s="402"/>
      <c r="I12" s="398"/>
      <c r="J12" s="398"/>
      <c r="K12" s="68" t="str">
        <f t="shared" si="0"/>
        <v/>
      </c>
      <c r="L12" s="887"/>
      <c r="M12" s="887"/>
      <c r="N12" s="409"/>
      <c r="Q12" s="410"/>
      <c r="T12" s="406"/>
      <c r="U12" s="407"/>
      <c r="AJ12" s="408"/>
      <c r="AK12" s="408"/>
      <c r="AL12" s="408"/>
      <c r="AM12" s="413"/>
      <c r="AN12" s="408"/>
      <c r="AO12" s="408"/>
      <c r="AP12" s="408"/>
    </row>
    <row r="13" spans="1:42" s="404" customFormat="1" ht="16.5" customHeight="1">
      <c r="A13" s="396"/>
      <c r="B13" s="397"/>
      <c r="C13" s="398"/>
      <c r="D13" s="399"/>
      <c r="E13" s="400"/>
      <c r="F13" s="398"/>
      <c r="G13" s="401"/>
      <c r="H13" s="402"/>
      <c r="I13" s="398"/>
      <c r="J13" s="398"/>
      <c r="K13" s="68" t="str">
        <f t="shared" si="0"/>
        <v/>
      </c>
      <c r="L13" s="887"/>
      <c r="M13" s="887"/>
      <c r="N13" s="409"/>
      <c r="Q13" s="410"/>
      <c r="T13" s="406"/>
      <c r="U13" s="407"/>
      <c r="AJ13" s="408"/>
      <c r="AK13" s="408"/>
      <c r="AL13" s="408"/>
      <c r="AM13" s="413"/>
      <c r="AN13" s="408"/>
      <c r="AO13" s="408"/>
      <c r="AP13" s="408"/>
    </row>
    <row r="14" spans="1:42" s="404" customFormat="1" ht="16.5" customHeight="1">
      <c r="A14" s="396"/>
      <c r="B14" s="397"/>
      <c r="C14" s="398"/>
      <c r="D14" s="399"/>
      <c r="E14" s="400"/>
      <c r="F14" s="398"/>
      <c r="G14" s="401"/>
      <c r="H14" s="402"/>
      <c r="I14" s="398"/>
      <c r="J14" s="398"/>
      <c r="K14" s="68" t="str">
        <f t="shared" si="0"/>
        <v/>
      </c>
      <c r="L14" s="887"/>
      <c r="M14" s="887"/>
      <c r="N14" s="409"/>
      <c r="Q14" s="410"/>
      <c r="T14" s="406"/>
      <c r="U14" s="407"/>
      <c r="AJ14" s="408"/>
      <c r="AK14" s="408"/>
      <c r="AL14" s="408"/>
      <c r="AM14" s="413"/>
      <c r="AN14" s="408"/>
      <c r="AO14" s="408"/>
      <c r="AP14" s="408"/>
    </row>
    <row r="15" spans="1:42" s="404" customFormat="1" ht="16.5" customHeight="1">
      <c r="A15" s="396"/>
      <c r="B15" s="397"/>
      <c r="C15" s="398"/>
      <c r="D15" s="399"/>
      <c r="E15" s="400"/>
      <c r="F15" s="398"/>
      <c r="G15" s="401"/>
      <c r="H15" s="402"/>
      <c r="I15" s="398"/>
      <c r="J15" s="398"/>
      <c r="K15" s="68" t="str">
        <f t="shared" si="0"/>
        <v/>
      </c>
      <c r="L15" s="887"/>
      <c r="M15" s="887"/>
      <c r="N15" s="409"/>
      <c r="Q15" s="410"/>
      <c r="T15" s="406"/>
      <c r="U15" s="407"/>
      <c r="AJ15" s="408"/>
      <c r="AK15" s="408"/>
      <c r="AL15" s="408"/>
      <c r="AM15" s="413"/>
      <c r="AN15" s="408"/>
      <c r="AO15" s="408"/>
      <c r="AP15" s="408"/>
    </row>
    <row r="16" spans="1:42" s="404" customFormat="1" ht="16.5" customHeight="1">
      <c r="A16" s="396"/>
      <c r="B16" s="397"/>
      <c r="C16" s="398"/>
      <c r="D16" s="399"/>
      <c r="E16" s="400"/>
      <c r="F16" s="398"/>
      <c r="G16" s="401"/>
      <c r="H16" s="402"/>
      <c r="I16" s="398"/>
      <c r="J16" s="398"/>
      <c r="K16" s="68" t="str">
        <f t="shared" si="0"/>
        <v/>
      </c>
      <c r="L16" s="887"/>
      <c r="M16" s="887"/>
      <c r="N16" s="409"/>
      <c r="Q16" s="410"/>
      <c r="T16" s="406"/>
      <c r="U16" s="407"/>
      <c r="AJ16" s="408"/>
      <c r="AK16" s="408"/>
      <c r="AL16" s="408"/>
      <c r="AM16" s="413"/>
      <c r="AN16" s="408"/>
      <c r="AO16" s="408"/>
      <c r="AP16" s="408"/>
    </row>
    <row r="17" spans="1:42" s="404" customFormat="1" ht="16.5" customHeight="1">
      <c r="A17" s="396"/>
      <c r="B17" s="397"/>
      <c r="C17" s="398"/>
      <c r="D17" s="399"/>
      <c r="E17" s="400"/>
      <c r="F17" s="398"/>
      <c r="G17" s="401"/>
      <c r="H17" s="402"/>
      <c r="I17" s="398"/>
      <c r="J17" s="398"/>
      <c r="K17" s="68" t="str">
        <f t="shared" si="0"/>
        <v/>
      </c>
      <c r="L17" s="887"/>
      <c r="M17" s="887"/>
      <c r="N17" s="409"/>
      <c r="Q17" s="410"/>
      <c r="T17" s="406"/>
      <c r="U17" s="407"/>
      <c r="AJ17" s="408"/>
      <c r="AK17" s="408"/>
      <c r="AL17" s="408"/>
      <c r="AM17" s="413"/>
      <c r="AN17" s="408"/>
      <c r="AO17" s="408"/>
      <c r="AP17" s="408"/>
    </row>
    <row r="18" spans="1:42" s="404" customFormat="1" ht="16.5" customHeight="1">
      <c r="A18" s="396"/>
      <c r="B18" s="397"/>
      <c r="C18" s="398"/>
      <c r="D18" s="399"/>
      <c r="E18" s="400"/>
      <c r="F18" s="398"/>
      <c r="G18" s="401"/>
      <c r="H18" s="402"/>
      <c r="I18" s="398"/>
      <c r="J18" s="398"/>
      <c r="K18" s="68" t="str">
        <f t="shared" si="0"/>
        <v/>
      </c>
      <c r="L18" s="887"/>
      <c r="M18" s="887"/>
      <c r="N18" s="409"/>
      <c r="Q18" s="410"/>
      <c r="T18" s="406"/>
      <c r="U18" s="407"/>
      <c r="AJ18" s="408"/>
      <c r="AK18" s="408"/>
      <c r="AL18" s="408"/>
      <c r="AM18" s="413"/>
      <c r="AN18" s="408"/>
      <c r="AO18" s="408"/>
      <c r="AP18" s="408"/>
    </row>
    <row r="19" spans="1:42" s="404" customFormat="1" ht="16.5" customHeight="1">
      <c r="A19" s="396"/>
      <c r="B19" s="397"/>
      <c r="C19" s="398"/>
      <c r="D19" s="399"/>
      <c r="E19" s="400"/>
      <c r="F19" s="398"/>
      <c r="G19" s="401"/>
      <c r="H19" s="402"/>
      <c r="I19" s="398"/>
      <c r="J19" s="398"/>
      <c r="K19" s="68" t="str">
        <f t="shared" si="0"/>
        <v/>
      </c>
      <c r="L19" s="887"/>
      <c r="M19" s="887"/>
      <c r="N19" s="409"/>
      <c r="Q19" s="410"/>
      <c r="T19" s="406"/>
      <c r="U19" s="407"/>
      <c r="AJ19" s="408"/>
      <c r="AK19" s="408"/>
      <c r="AL19" s="408"/>
      <c r="AM19" s="413"/>
      <c r="AN19" s="408"/>
      <c r="AO19" s="408"/>
      <c r="AP19" s="408"/>
    </row>
    <row r="20" spans="1:42" s="404" customFormat="1" ht="16.5" customHeight="1">
      <c r="A20" s="396"/>
      <c r="B20" s="397"/>
      <c r="C20" s="398"/>
      <c r="D20" s="399"/>
      <c r="E20" s="400"/>
      <c r="F20" s="398"/>
      <c r="G20" s="401"/>
      <c r="H20" s="402"/>
      <c r="I20" s="398"/>
      <c r="J20" s="398"/>
      <c r="K20" s="68" t="str">
        <f t="shared" si="0"/>
        <v/>
      </c>
      <c r="L20" s="887"/>
      <c r="M20" s="887"/>
      <c r="N20" s="409"/>
      <c r="Q20" s="410"/>
      <c r="T20" s="406"/>
      <c r="U20" s="407"/>
      <c r="AJ20" s="408"/>
      <c r="AK20" s="408"/>
      <c r="AL20" s="408"/>
      <c r="AM20" s="413"/>
      <c r="AN20" s="408"/>
      <c r="AO20" s="408"/>
      <c r="AP20" s="408"/>
    </row>
    <row r="21" spans="1:42" s="404" customFormat="1" ht="16.5" customHeight="1">
      <c r="A21" s="396"/>
      <c r="B21" s="397"/>
      <c r="C21" s="398"/>
      <c r="D21" s="399"/>
      <c r="E21" s="400"/>
      <c r="F21" s="398"/>
      <c r="G21" s="401"/>
      <c r="H21" s="402"/>
      <c r="I21" s="398"/>
      <c r="J21" s="398"/>
      <c r="K21" s="68" t="str">
        <f t="shared" si="0"/>
        <v/>
      </c>
      <c r="L21" s="887"/>
      <c r="M21" s="887"/>
      <c r="N21" s="409"/>
      <c r="Q21" s="410"/>
      <c r="T21" s="406"/>
      <c r="U21" s="407"/>
      <c r="AB21" s="415"/>
      <c r="AJ21" s="408"/>
      <c r="AK21" s="408"/>
      <c r="AL21" s="408"/>
      <c r="AM21" s="413"/>
      <c r="AN21" s="408"/>
      <c r="AO21" s="408"/>
      <c r="AP21" s="408"/>
    </row>
    <row r="22" spans="1:42" s="404" customFormat="1" ht="16.5" customHeight="1">
      <c r="A22" s="396"/>
      <c r="B22" s="397"/>
      <c r="C22" s="398"/>
      <c r="D22" s="399"/>
      <c r="E22" s="400"/>
      <c r="F22" s="398"/>
      <c r="G22" s="401"/>
      <c r="H22" s="402"/>
      <c r="I22" s="398"/>
      <c r="J22" s="398"/>
      <c r="K22" s="68" t="str">
        <f t="shared" si="0"/>
        <v/>
      </c>
      <c r="L22" s="887"/>
      <c r="M22" s="887"/>
      <c r="N22" s="409"/>
      <c r="Q22" s="410"/>
      <c r="T22" s="406"/>
      <c r="U22" s="407"/>
      <c r="AJ22" s="408"/>
      <c r="AK22" s="408"/>
      <c r="AL22" s="408"/>
      <c r="AM22" s="413"/>
      <c r="AN22" s="408"/>
      <c r="AO22" s="416"/>
      <c r="AP22" s="408"/>
    </row>
    <row r="23" spans="1:42" s="404" customFormat="1" ht="16.5" customHeight="1">
      <c r="A23" s="396"/>
      <c r="B23" s="397"/>
      <c r="C23" s="398"/>
      <c r="D23" s="399"/>
      <c r="E23" s="400"/>
      <c r="F23" s="398"/>
      <c r="G23" s="401"/>
      <c r="H23" s="402"/>
      <c r="I23" s="398"/>
      <c r="J23" s="398"/>
      <c r="K23" s="68" t="str">
        <f t="shared" si="0"/>
        <v/>
      </c>
      <c r="L23" s="887"/>
      <c r="M23" s="887"/>
      <c r="N23" s="409"/>
      <c r="Q23" s="410"/>
      <c r="T23" s="406"/>
      <c r="U23" s="407"/>
      <c r="Y23" s="417"/>
      <c r="Z23" s="408"/>
      <c r="AA23" s="408"/>
      <c r="AB23" s="408"/>
      <c r="AC23" s="408"/>
      <c r="AD23" s="408"/>
      <c r="AE23" s="408"/>
      <c r="AF23" s="408"/>
      <c r="AG23" s="408"/>
      <c r="AJ23" s="408"/>
      <c r="AK23" s="408"/>
      <c r="AL23" s="408"/>
      <c r="AM23" s="408"/>
      <c r="AN23" s="408"/>
      <c r="AO23" s="408"/>
      <c r="AP23" s="408"/>
    </row>
    <row r="24" spans="1:42" s="404" customFormat="1" ht="16.5" customHeight="1">
      <c r="A24" s="396"/>
      <c r="B24" s="397"/>
      <c r="C24" s="398"/>
      <c r="D24" s="399"/>
      <c r="E24" s="400"/>
      <c r="F24" s="398"/>
      <c r="G24" s="401"/>
      <c r="H24" s="402"/>
      <c r="I24" s="398"/>
      <c r="J24" s="398"/>
      <c r="K24" s="68" t="str">
        <f t="shared" si="0"/>
        <v/>
      </c>
      <c r="L24" s="887"/>
      <c r="M24" s="887"/>
      <c r="N24" s="409"/>
      <c r="Q24" s="410"/>
      <c r="T24" s="406"/>
      <c r="U24" s="407"/>
      <c r="Y24" s="408"/>
      <c r="Z24" s="408"/>
      <c r="AA24" s="408"/>
      <c r="AB24" s="408"/>
      <c r="AC24" s="408"/>
      <c r="AD24" s="408"/>
      <c r="AE24" s="408"/>
      <c r="AF24" s="408"/>
      <c r="AG24" s="418"/>
      <c r="AJ24" s="408"/>
      <c r="AK24" s="408"/>
      <c r="AL24" s="408"/>
      <c r="AM24" s="408"/>
      <c r="AN24" s="408"/>
      <c r="AO24" s="408"/>
      <c r="AP24" s="408"/>
    </row>
    <row r="25" spans="1:42" s="404" customFormat="1" ht="16.5" customHeight="1">
      <c r="A25" s="396"/>
      <c r="B25" s="397"/>
      <c r="C25" s="398"/>
      <c r="D25" s="399"/>
      <c r="E25" s="400"/>
      <c r="F25" s="398"/>
      <c r="G25" s="401"/>
      <c r="H25" s="402"/>
      <c r="I25" s="398"/>
      <c r="J25" s="398"/>
      <c r="K25" s="68" t="str">
        <f t="shared" si="0"/>
        <v/>
      </c>
      <c r="L25" s="887"/>
      <c r="M25" s="887"/>
      <c r="N25" s="409"/>
      <c r="Q25" s="410"/>
      <c r="T25" s="406"/>
      <c r="U25" s="407"/>
      <c r="Y25" s="408"/>
      <c r="Z25" s="408"/>
      <c r="AA25" s="408"/>
      <c r="AB25" s="408"/>
      <c r="AC25" s="408"/>
      <c r="AD25" s="408"/>
      <c r="AE25" s="408"/>
      <c r="AF25" s="408"/>
      <c r="AG25" s="418"/>
      <c r="AJ25" s="408"/>
      <c r="AK25" s="408"/>
      <c r="AL25" s="408"/>
      <c r="AM25" s="408"/>
      <c r="AN25" s="408"/>
      <c r="AO25" s="408"/>
      <c r="AP25" s="408"/>
    </row>
    <row r="26" spans="1:42" s="404" customFormat="1" ht="16.5" customHeight="1">
      <c r="A26" s="396"/>
      <c r="B26" s="397"/>
      <c r="C26" s="398"/>
      <c r="D26" s="399"/>
      <c r="E26" s="400"/>
      <c r="F26" s="398"/>
      <c r="G26" s="401"/>
      <c r="H26" s="402"/>
      <c r="I26" s="398"/>
      <c r="J26" s="398"/>
      <c r="K26" s="68" t="str">
        <f t="shared" si="0"/>
        <v/>
      </c>
      <c r="L26" s="887"/>
      <c r="M26" s="887"/>
      <c r="N26" s="409"/>
      <c r="Q26" s="410"/>
      <c r="T26" s="406"/>
      <c r="U26" s="407"/>
      <c r="Y26" s="408"/>
      <c r="Z26" s="408"/>
      <c r="AA26" s="408"/>
      <c r="AB26" s="419"/>
      <c r="AC26" s="420"/>
      <c r="AD26" s="408"/>
      <c r="AE26" s="408"/>
      <c r="AF26" s="408"/>
      <c r="AG26" s="421"/>
      <c r="AJ26" s="408"/>
      <c r="AK26" s="408"/>
      <c r="AL26" s="408"/>
      <c r="AM26" s="408"/>
      <c r="AN26" s="408"/>
      <c r="AO26" s="408"/>
      <c r="AP26" s="408"/>
    </row>
    <row r="27" spans="1:42" s="404" customFormat="1" ht="16.5" customHeight="1">
      <c r="A27" s="396"/>
      <c r="B27" s="397"/>
      <c r="C27" s="398"/>
      <c r="D27" s="399"/>
      <c r="E27" s="400"/>
      <c r="F27" s="398"/>
      <c r="G27" s="401"/>
      <c r="H27" s="402"/>
      <c r="I27" s="398"/>
      <c r="J27" s="398"/>
      <c r="K27" s="68" t="str">
        <f t="shared" si="0"/>
        <v/>
      </c>
      <c r="L27" s="887"/>
      <c r="M27" s="887"/>
      <c r="N27" s="409"/>
      <c r="Q27" s="410"/>
      <c r="T27" s="406"/>
      <c r="U27" s="407"/>
      <c r="Y27" s="408"/>
      <c r="Z27" s="408"/>
      <c r="AA27" s="408"/>
      <c r="AB27" s="408"/>
      <c r="AC27" s="408"/>
      <c r="AD27" s="408"/>
      <c r="AE27" s="408"/>
      <c r="AF27" s="408"/>
      <c r="AG27" s="422"/>
      <c r="AJ27" s="408"/>
      <c r="AK27" s="408"/>
      <c r="AL27" s="408"/>
      <c r="AM27" s="408"/>
      <c r="AN27" s="408"/>
      <c r="AO27" s="408"/>
      <c r="AP27" s="408"/>
    </row>
    <row r="28" spans="1:42" s="404" customFormat="1" ht="16.5" customHeight="1">
      <c r="A28" s="396"/>
      <c r="B28" s="397"/>
      <c r="C28" s="398"/>
      <c r="D28" s="399"/>
      <c r="E28" s="400"/>
      <c r="F28" s="398"/>
      <c r="G28" s="401"/>
      <c r="H28" s="402"/>
      <c r="I28" s="398"/>
      <c r="J28" s="398"/>
      <c r="K28" s="68" t="str">
        <f t="shared" si="0"/>
        <v/>
      </c>
      <c r="L28" s="887"/>
      <c r="M28" s="887"/>
      <c r="N28" s="423"/>
      <c r="Q28" s="410"/>
      <c r="T28" s="406"/>
      <c r="U28" s="407"/>
      <c r="Y28" s="408"/>
      <c r="Z28" s="408"/>
      <c r="AA28" s="408"/>
      <c r="AB28" s="408"/>
      <c r="AC28" s="408"/>
      <c r="AD28" s="408"/>
      <c r="AE28" s="408"/>
      <c r="AF28" s="408"/>
      <c r="AG28" s="408"/>
      <c r="AJ28" s="408"/>
      <c r="AK28" s="408"/>
      <c r="AL28" s="408"/>
      <c r="AM28" s="408"/>
      <c r="AN28" s="408"/>
      <c r="AO28" s="408"/>
      <c r="AP28" s="408"/>
    </row>
    <row r="29" spans="1:42" s="404" customFormat="1" ht="16.5" customHeight="1">
      <c r="A29" s="396"/>
      <c r="B29" s="397"/>
      <c r="C29" s="398"/>
      <c r="D29" s="399"/>
      <c r="E29" s="400"/>
      <c r="F29" s="398"/>
      <c r="G29" s="401"/>
      <c r="H29" s="402"/>
      <c r="I29" s="398"/>
      <c r="J29" s="398"/>
      <c r="K29" s="68" t="str">
        <f t="shared" si="0"/>
        <v/>
      </c>
      <c r="L29" s="887"/>
      <c r="M29" s="887"/>
      <c r="N29" s="423"/>
      <c r="Q29" s="410"/>
      <c r="T29" s="406"/>
      <c r="U29" s="407"/>
      <c r="Y29" s="417"/>
      <c r="Z29" s="408"/>
      <c r="AA29" s="408"/>
      <c r="AB29" s="408"/>
      <c r="AC29" s="408"/>
      <c r="AD29" s="408"/>
      <c r="AE29" s="408"/>
      <c r="AF29" s="408"/>
      <c r="AG29" s="408"/>
      <c r="AJ29" s="408"/>
      <c r="AK29" s="408"/>
      <c r="AL29" s="408"/>
      <c r="AM29" s="408"/>
      <c r="AN29" s="408"/>
      <c r="AO29" s="408"/>
      <c r="AP29" s="408"/>
    </row>
    <row r="30" spans="1:42" s="404" customFormat="1" ht="16.5" customHeight="1">
      <c r="A30" s="396"/>
      <c r="B30" s="397"/>
      <c r="C30" s="398"/>
      <c r="D30" s="399"/>
      <c r="E30" s="400"/>
      <c r="F30" s="398"/>
      <c r="G30" s="401"/>
      <c r="H30" s="402"/>
      <c r="I30" s="398"/>
      <c r="J30" s="398"/>
      <c r="K30" s="68" t="str">
        <f t="shared" si="0"/>
        <v/>
      </c>
      <c r="L30" s="887"/>
      <c r="M30" s="887"/>
      <c r="N30" s="423"/>
      <c r="Q30" s="410"/>
      <c r="T30" s="406"/>
      <c r="U30" s="407"/>
      <c r="Y30" s="408"/>
      <c r="Z30" s="408"/>
      <c r="AA30" s="408"/>
      <c r="AB30" s="419"/>
      <c r="AC30" s="420"/>
      <c r="AD30" s="408"/>
      <c r="AE30" s="408"/>
      <c r="AF30" s="408"/>
      <c r="AG30" s="421"/>
      <c r="AJ30" s="408"/>
      <c r="AK30" s="408"/>
      <c r="AL30" s="408"/>
      <c r="AM30" s="408"/>
      <c r="AN30" s="408"/>
      <c r="AO30" s="408"/>
      <c r="AP30" s="408"/>
    </row>
    <row r="31" spans="1:42" s="404" customFormat="1" ht="16.5" customHeight="1">
      <c r="A31" s="396"/>
      <c r="B31" s="397"/>
      <c r="C31" s="398"/>
      <c r="D31" s="399"/>
      <c r="E31" s="400"/>
      <c r="F31" s="398"/>
      <c r="G31" s="401"/>
      <c r="H31" s="402"/>
      <c r="I31" s="398"/>
      <c r="J31" s="398"/>
      <c r="K31" s="68" t="str">
        <f t="shared" si="0"/>
        <v/>
      </c>
      <c r="L31" s="887"/>
      <c r="M31" s="887"/>
      <c r="N31" s="423"/>
      <c r="Q31" s="410"/>
      <c r="T31" s="406"/>
      <c r="U31" s="407"/>
      <c r="Y31" s="408"/>
      <c r="Z31" s="408"/>
      <c r="AA31" s="408"/>
      <c r="AB31" s="408"/>
      <c r="AC31" s="408"/>
      <c r="AD31" s="408"/>
      <c r="AE31" s="408"/>
      <c r="AF31" s="408"/>
      <c r="AG31" s="422"/>
      <c r="AJ31" s="408"/>
      <c r="AK31" s="408"/>
      <c r="AL31" s="408"/>
      <c r="AM31" s="408"/>
      <c r="AN31" s="408"/>
      <c r="AO31" s="408"/>
      <c r="AP31" s="408"/>
    </row>
    <row r="32" spans="1:42" s="404" customFormat="1" ht="16.5" customHeight="1">
      <c r="A32" s="396"/>
      <c r="B32" s="397"/>
      <c r="C32" s="398"/>
      <c r="D32" s="399"/>
      <c r="E32" s="400"/>
      <c r="F32" s="398"/>
      <c r="G32" s="401"/>
      <c r="H32" s="402"/>
      <c r="I32" s="398"/>
      <c r="J32" s="398"/>
      <c r="K32" s="68" t="str">
        <f t="shared" si="0"/>
        <v/>
      </c>
      <c r="L32" s="887"/>
      <c r="M32" s="887"/>
      <c r="N32" s="409"/>
      <c r="Q32" s="410"/>
      <c r="T32" s="406"/>
      <c r="U32" s="407"/>
      <c r="Y32" s="408"/>
      <c r="Z32" s="408"/>
      <c r="AA32" s="408"/>
      <c r="AB32" s="408"/>
      <c r="AC32" s="408"/>
      <c r="AD32" s="408"/>
      <c r="AE32" s="408"/>
      <c r="AF32" s="408"/>
      <c r="AG32" s="422"/>
      <c r="AJ32" s="408"/>
      <c r="AK32" s="408"/>
      <c r="AL32" s="408"/>
      <c r="AM32" s="408"/>
      <c r="AN32" s="408"/>
      <c r="AO32" s="408"/>
      <c r="AP32" s="408"/>
    </row>
    <row r="33" spans="1:42" s="404" customFormat="1" ht="16.5" customHeight="1">
      <c r="A33" s="396"/>
      <c r="B33" s="397"/>
      <c r="C33" s="398"/>
      <c r="D33" s="399"/>
      <c r="E33" s="400"/>
      <c r="F33" s="398"/>
      <c r="G33" s="401"/>
      <c r="H33" s="402"/>
      <c r="I33" s="398"/>
      <c r="J33" s="398"/>
      <c r="K33" s="68" t="str">
        <f t="shared" si="0"/>
        <v/>
      </c>
      <c r="L33" s="887"/>
      <c r="M33" s="887"/>
      <c r="N33" s="423"/>
      <c r="Q33" s="410"/>
      <c r="T33" s="406"/>
      <c r="U33" s="407"/>
      <c r="Y33" s="408"/>
      <c r="Z33" s="408"/>
      <c r="AA33" s="408"/>
      <c r="AB33" s="408"/>
      <c r="AC33" s="408"/>
      <c r="AD33" s="408"/>
      <c r="AE33" s="408"/>
      <c r="AF33" s="408"/>
      <c r="AG33" s="408"/>
      <c r="AJ33" s="408"/>
      <c r="AK33" s="408"/>
      <c r="AL33" s="408"/>
      <c r="AM33" s="408"/>
      <c r="AN33" s="408"/>
      <c r="AO33" s="408"/>
      <c r="AP33" s="408"/>
    </row>
    <row r="34" spans="1:42" s="404" customFormat="1" ht="16.5" customHeight="1">
      <c r="A34" s="396"/>
      <c r="B34" s="397"/>
      <c r="C34" s="398"/>
      <c r="D34" s="399"/>
      <c r="E34" s="400"/>
      <c r="F34" s="398"/>
      <c r="G34" s="401"/>
      <c r="H34" s="402"/>
      <c r="I34" s="398"/>
      <c r="J34" s="398"/>
      <c r="K34" s="68" t="str">
        <f t="shared" si="0"/>
        <v/>
      </c>
      <c r="L34" s="887"/>
      <c r="M34" s="887"/>
      <c r="N34" s="423"/>
      <c r="Q34" s="410"/>
      <c r="T34" s="406"/>
      <c r="U34" s="407"/>
      <c r="Y34" s="408"/>
      <c r="Z34" s="408"/>
      <c r="AA34" s="408"/>
      <c r="AB34" s="408"/>
      <c r="AC34" s="408"/>
      <c r="AD34" s="408"/>
      <c r="AE34" s="408"/>
      <c r="AF34" s="408"/>
      <c r="AG34" s="408"/>
      <c r="AJ34" s="408"/>
      <c r="AK34" s="408"/>
      <c r="AL34" s="408"/>
      <c r="AM34" s="408"/>
      <c r="AN34" s="408"/>
      <c r="AO34" s="408"/>
      <c r="AP34" s="408"/>
    </row>
    <row r="35" spans="1:42" s="404" customFormat="1" ht="16.5" customHeight="1">
      <c r="A35" s="396"/>
      <c r="B35" s="397"/>
      <c r="C35" s="398"/>
      <c r="D35" s="399"/>
      <c r="E35" s="400"/>
      <c r="F35" s="398"/>
      <c r="G35" s="401"/>
      <c r="H35" s="402"/>
      <c r="I35" s="398"/>
      <c r="J35" s="398"/>
      <c r="K35" s="68"/>
      <c r="L35" s="887"/>
      <c r="M35" s="887"/>
      <c r="N35" s="423"/>
      <c r="Q35" s="410"/>
      <c r="T35" s="406"/>
      <c r="U35" s="407"/>
      <c r="Y35" s="408"/>
      <c r="Z35" s="408"/>
      <c r="AA35" s="408"/>
      <c r="AB35" s="408"/>
      <c r="AC35" s="408"/>
      <c r="AD35" s="408"/>
      <c r="AE35" s="408"/>
      <c r="AF35" s="408"/>
      <c r="AG35" s="408"/>
      <c r="AJ35" s="408"/>
      <c r="AK35" s="408"/>
      <c r="AL35" s="408"/>
      <c r="AM35" s="408"/>
      <c r="AN35" s="408"/>
      <c r="AO35" s="408"/>
      <c r="AP35" s="408"/>
    </row>
    <row r="36" spans="1:42" s="404" customFormat="1" ht="16.5" customHeight="1">
      <c r="A36" s="396"/>
      <c r="B36" s="397"/>
      <c r="C36" s="398"/>
      <c r="D36" s="399"/>
      <c r="E36" s="400"/>
      <c r="F36" s="398"/>
      <c r="G36" s="401"/>
      <c r="H36" s="402"/>
      <c r="I36" s="398"/>
      <c r="J36" s="398"/>
      <c r="K36" s="68"/>
      <c r="L36" s="887"/>
      <c r="M36" s="887"/>
      <c r="N36" s="423"/>
      <c r="Q36" s="410"/>
      <c r="T36" s="406"/>
      <c r="U36" s="407"/>
      <c r="Y36" s="408"/>
      <c r="Z36" s="408"/>
      <c r="AA36" s="408"/>
      <c r="AB36" s="408"/>
      <c r="AC36" s="408"/>
      <c r="AD36" s="408"/>
      <c r="AE36" s="408"/>
      <c r="AF36" s="408"/>
      <c r="AG36" s="408"/>
      <c r="AJ36" s="408"/>
      <c r="AK36" s="408"/>
      <c r="AL36" s="408"/>
      <c r="AM36" s="408"/>
      <c r="AN36" s="408"/>
      <c r="AO36" s="408"/>
      <c r="AP36" s="408"/>
    </row>
    <row r="37" spans="1:42" s="404" customFormat="1" ht="16.5" customHeight="1">
      <c r="A37" s="396"/>
      <c r="B37" s="397"/>
      <c r="C37" s="398"/>
      <c r="D37" s="399"/>
      <c r="E37" s="400"/>
      <c r="F37" s="398"/>
      <c r="G37" s="401"/>
      <c r="H37" s="402"/>
      <c r="I37" s="398"/>
      <c r="J37" s="398"/>
      <c r="K37" s="68" t="str">
        <f t="shared" si="0"/>
        <v/>
      </c>
      <c r="L37" s="887"/>
      <c r="M37" s="887"/>
      <c r="N37" s="423"/>
      <c r="Q37" s="410"/>
      <c r="T37" s="406"/>
      <c r="U37" s="407"/>
      <c r="Y37" s="417"/>
      <c r="Z37" s="408"/>
      <c r="AA37" s="408"/>
      <c r="AB37" s="408"/>
      <c r="AC37" s="408"/>
      <c r="AD37" s="408"/>
      <c r="AE37" s="408"/>
      <c r="AF37" s="408"/>
      <c r="AG37" s="408"/>
      <c r="AJ37" s="408"/>
      <c r="AK37" s="408"/>
      <c r="AL37" s="408"/>
      <c r="AM37" s="408"/>
      <c r="AN37" s="408"/>
      <c r="AO37" s="408"/>
      <c r="AP37" s="408"/>
    </row>
    <row r="38" spans="1:42" s="404" customFormat="1" ht="16.5" customHeight="1">
      <c r="A38" s="396"/>
      <c r="B38" s="397"/>
      <c r="C38" s="398"/>
      <c r="D38" s="399"/>
      <c r="E38" s="400"/>
      <c r="F38" s="398"/>
      <c r="G38" s="401"/>
      <c r="H38" s="402"/>
      <c r="I38" s="398"/>
      <c r="J38" s="398"/>
      <c r="K38" s="68" t="str">
        <f t="shared" si="0"/>
        <v/>
      </c>
      <c r="L38" s="887"/>
      <c r="M38" s="887"/>
      <c r="N38" s="423"/>
      <c r="Q38" s="410"/>
      <c r="T38" s="406"/>
      <c r="U38" s="407"/>
      <c r="Y38" s="408"/>
      <c r="Z38" s="408"/>
      <c r="AA38" s="408"/>
      <c r="AB38" s="419"/>
      <c r="AC38" s="420"/>
      <c r="AD38" s="408"/>
      <c r="AE38" s="408"/>
      <c r="AF38" s="408"/>
      <c r="AG38" s="421"/>
      <c r="AJ38" s="408"/>
      <c r="AK38" s="408"/>
      <c r="AL38" s="408"/>
      <c r="AM38" s="408"/>
      <c r="AN38" s="408"/>
      <c r="AO38" s="408"/>
      <c r="AP38" s="408"/>
    </row>
    <row r="39" spans="1:42" s="404" customFormat="1" ht="16.5" customHeight="1">
      <c r="A39" s="396"/>
      <c r="B39" s="397"/>
      <c r="C39" s="398"/>
      <c r="D39" s="399"/>
      <c r="E39" s="400"/>
      <c r="F39" s="398"/>
      <c r="G39" s="401"/>
      <c r="H39" s="402"/>
      <c r="I39" s="398"/>
      <c r="J39" s="398"/>
      <c r="K39" s="68" t="str">
        <f t="shared" si="0"/>
        <v/>
      </c>
      <c r="L39" s="887"/>
      <c r="M39" s="887"/>
      <c r="N39" s="423"/>
      <c r="Q39" s="410"/>
      <c r="T39" s="406"/>
      <c r="U39" s="407"/>
      <c r="Y39" s="408"/>
      <c r="Z39" s="408"/>
      <c r="AA39" s="408"/>
      <c r="AB39" s="408"/>
      <c r="AC39" s="408"/>
      <c r="AD39" s="408"/>
      <c r="AE39" s="408"/>
      <c r="AF39" s="408"/>
      <c r="AG39" s="422"/>
      <c r="AJ39" s="408"/>
      <c r="AK39" s="408"/>
      <c r="AL39" s="408"/>
      <c r="AM39" s="408"/>
      <c r="AN39" s="408"/>
      <c r="AO39" s="408"/>
      <c r="AP39" s="408"/>
    </row>
    <row r="40" spans="1:42" s="404" customFormat="1" ht="16.5" customHeight="1">
      <c r="A40" s="396"/>
      <c r="B40" s="397"/>
      <c r="C40" s="398"/>
      <c r="D40" s="399"/>
      <c r="E40" s="400"/>
      <c r="F40" s="398"/>
      <c r="G40" s="401"/>
      <c r="H40" s="402"/>
      <c r="I40" s="398"/>
      <c r="J40" s="398"/>
      <c r="K40" s="68" t="str">
        <f t="shared" si="0"/>
        <v/>
      </c>
      <c r="L40" s="887"/>
      <c r="M40" s="887"/>
      <c r="N40" s="409"/>
      <c r="Q40" s="410"/>
      <c r="T40" s="406"/>
      <c r="U40" s="407"/>
      <c r="Y40" s="408"/>
      <c r="Z40" s="408"/>
      <c r="AA40" s="408"/>
      <c r="AB40" s="408"/>
      <c r="AC40" s="408"/>
      <c r="AD40" s="408"/>
      <c r="AE40" s="408"/>
      <c r="AF40" s="408"/>
      <c r="AG40" s="422"/>
      <c r="AJ40" s="408"/>
      <c r="AK40" s="408"/>
      <c r="AL40" s="408"/>
      <c r="AM40" s="408"/>
      <c r="AN40" s="408"/>
      <c r="AO40" s="408"/>
      <c r="AP40" s="408"/>
    </row>
    <row r="41" spans="1:42" s="404" customFormat="1" ht="16.5" customHeight="1">
      <c r="A41" s="396"/>
      <c r="B41" s="397"/>
      <c r="C41" s="398"/>
      <c r="D41" s="399"/>
      <c r="E41" s="400"/>
      <c r="F41" s="398"/>
      <c r="G41" s="401"/>
      <c r="H41" s="402"/>
      <c r="I41" s="398"/>
      <c r="J41" s="398"/>
      <c r="K41" s="68"/>
      <c r="L41" s="887"/>
      <c r="M41" s="887"/>
      <c r="N41" s="409"/>
      <c r="Q41" s="410"/>
      <c r="T41" s="406"/>
      <c r="U41" s="407"/>
      <c r="Y41" s="408"/>
      <c r="Z41" s="408"/>
      <c r="AA41" s="408"/>
      <c r="AB41" s="408"/>
      <c r="AC41" s="408"/>
      <c r="AD41" s="408"/>
      <c r="AE41" s="408"/>
      <c r="AF41" s="408"/>
      <c r="AG41" s="422"/>
      <c r="AJ41" s="408"/>
      <c r="AK41" s="408"/>
      <c r="AL41" s="408"/>
      <c r="AM41" s="408"/>
      <c r="AN41" s="408"/>
      <c r="AO41" s="408"/>
      <c r="AP41" s="408"/>
    </row>
    <row r="42" spans="1:42" s="404" customFormat="1" ht="16.5" customHeight="1">
      <c r="A42" s="396"/>
      <c r="B42" s="397"/>
      <c r="C42" s="398"/>
      <c r="D42" s="399"/>
      <c r="E42" s="400"/>
      <c r="F42" s="398"/>
      <c r="G42" s="401"/>
      <c r="H42" s="402"/>
      <c r="I42" s="398"/>
      <c r="J42" s="398"/>
      <c r="K42" s="68"/>
      <c r="L42" s="887"/>
      <c r="M42" s="887"/>
      <c r="N42" s="409"/>
      <c r="Q42" s="410"/>
      <c r="T42" s="406"/>
      <c r="U42" s="407"/>
      <c r="Y42" s="408"/>
      <c r="Z42" s="408"/>
      <c r="AA42" s="408"/>
      <c r="AB42" s="408"/>
      <c r="AC42" s="408"/>
      <c r="AD42" s="408"/>
      <c r="AE42" s="408"/>
      <c r="AF42" s="408"/>
      <c r="AG42" s="422"/>
      <c r="AJ42" s="408"/>
      <c r="AK42" s="408"/>
      <c r="AL42" s="408"/>
      <c r="AM42" s="408"/>
      <c r="AN42" s="408"/>
      <c r="AO42" s="408"/>
      <c r="AP42" s="408"/>
    </row>
    <row r="43" spans="1:42" s="404" customFormat="1" ht="16.5" customHeight="1">
      <c r="A43" s="396"/>
      <c r="B43" s="397"/>
      <c r="C43" s="398"/>
      <c r="D43" s="399"/>
      <c r="E43" s="400"/>
      <c r="F43" s="398"/>
      <c r="G43" s="401"/>
      <c r="H43" s="402"/>
      <c r="I43" s="398"/>
      <c r="J43" s="398"/>
      <c r="K43" s="68"/>
      <c r="L43" s="887"/>
      <c r="M43" s="887"/>
      <c r="N43" s="409"/>
      <c r="Q43" s="410"/>
      <c r="T43" s="406"/>
      <c r="U43" s="407"/>
      <c r="Y43" s="408"/>
      <c r="Z43" s="408"/>
      <c r="AA43" s="408"/>
      <c r="AB43" s="408"/>
      <c r="AC43" s="408"/>
      <c r="AD43" s="408"/>
      <c r="AE43" s="408"/>
      <c r="AF43" s="408"/>
      <c r="AG43" s="422"/>
      <c r="AJ43" s="408"/>
      <c r="AK43" s="408"/>
      <c r="AL43" s="408"/>
      <c r="AM43" s="408"/>
      <c r="AN43" s="408"/>
      <c r="AO43" s="408"/>
      <c r="AP43" s="408"/>
    </row>
    <row r="44" spans="1:42" s="404" customFormat="1" ht="16.5" customHeight="1">
      <c r="A44" s="396"/>
      <c r="B44" s="397"/>
      <c r="C44" s="398"/>
      <c r="D44" s="399"/>
      <c r="E44" s="400"/>
      <c r="F44" s="398"/>
      <c r="G44" s="401"/>
      <c r="H44" s="402"/>
      <c r="I44" s="398"/>
      <c r="J44" s="398"/>
      <c r="K44" s="68"/>
      <c r="L44" s="887"/>
      <c r="M44" s="887"/>
      <c r="N44" s="409"/>
      <c r="Q44" s="410"/>
      <c r="T44" s="406"/>
      <c r="U44" s="407"/>
      <c r="Y44" s="408"/>
      <c r="Z44" s="408"/>
      <c r="AA44" s="408"/>
      <c r="AB44" s="408"/>
      <c r="AC44" s="408"/>
      <c r="AD44" s="408"/>
      <c r="AE44" s="408"/>
      <c r="AF44" s="408"/>
      <c r="AG44" s="422"/>
      <c r="AJ44" s="408"/>
      <c r="AK44" s="408"/>
      <c r="AL44" s="408"/>
      <c r="AM44" s="408"/>
      <c r="AN44" s="408"/>
      <c r="AO44" s="408"/>
      <c r="AP44" s="408"/>
    </row>
    <row r="45" spans="1:42" s="404" customFormat="1" ht="16.5" customHeight="1">
      <c r="A45" s="396"/>
      <c r="B45" s="397"/>
      <c r="C45" s="256"/>
      <c r="D45" s="399"/>
      <c r="E45" s="400"/>
      <c r="F45" s="398"/>
      <c r="G45" s="401"/>
      <c r="H45" s="402"/>
      <c r="I45" s="398"/>
      <c r="J45" s="398"/>
      <c r="K45" s="68"/>
      <c r="L45" s="887"/>
      <c r="M45" s="887"/>
      <c r="N45" s="409"/>
      <c r="Q45" s="410"/>
      <c r="T45" s="406"/>
      <c r="U45" s="407"/>
      <c r="Y45" s="408"/>
      <c r="Z45" s="408"/>
      <c r="AA45" s="408"/>
      <c r="AB45" s="408"/>
      <c r="AC45" s="408"/>
      <c r="AD45" s="408"/>
      <c r="AE45" s="408"/>
      <c r="AF45" s="408"/>
      <c r="AG45" s="422"/>
      <c r="AJ45" s="408"/>
      <c r="AK45" s="408"/>
      <c r="AL45" s="408"/>
      <c r="AM45" s="408"/>
      <c r="AN45" s="408"/>
      <c r="AO45" s="408"/>
      <c r="AP45" s="408"/>
    </row>
    <row r="46" spans="1:42" s="404" customFormat="1" ht="16.5" customHeight="1">
      <c r="A46" s="396"/>
      <c r="B46" s="397"/>
      <c r="C46" s="256"/>
      <c r="D46" s="399"/>
      <c r="E46" s="400"/>
      <c r="F46" s="398"/>
      <c r="G46" s="401"/>
      <c r="H46" s="402"/>
      <c r="I46" s="398"/>
      <c r="J46" s="398"/>
      <c r="K46" s="68"/>
      <c r="L46" s="887"/>
      <c r="M46" s="887"/>
      <c r="N46" s="409"/>
      <c r="Q46" s="410"/>
      <c r="T46" s="406"/>
      <c r="U46" s="407"/>
      <c r="Y46" s="408"/>
      <c r="Z46" s="408"/>
      <c r="AA46" s="408"/>
      <c r="AB46" s="408"/>
      <c r="AC46" s="408"/>
      <c r="AD46" s="408"/>
      <c r="AE46" s="408"/>
      <c r="AF46" s="408"/>
      <c r="AG46" s="422"/>
      <c r="AJ46" s="408"/>
      <c r="AK46" s="408"/>
      <c r="AL46" s="408"/>
      <c r="AM46" s="408"/>
      <c r="AN46" s="408"/>
      <c r="AO46" s="408"/>
      <c r="AP46" s="408"/>
    </row>
    <row r="47" spans="1:42" s="404" customFormat="1" ht="16.5" customHeight="1">
      <c r="A47" s="396"/>
      <c r="B47" s="397"/>
      <c r="C47" s="398"/>
      <c r="D47" s="399"/>
      <c r="E47" s="400"/>
      <c r="F47" s="398"/>
      <c r="G47" s="401"/>
      <c r="H47" s="402"/>
      <c r="I47" s="398"/>
      <c r="J47" s="398"/>
      <c r="K47" s="68"/>
      <c r="L47" s="887"/>
      <c r="M47" s="887"/>
      <c r="N47" s="409"/>
      <c r="Q47" s="410"/>
      <c r="T47" s="406"/>
      <c r="U47" s="407"/>
      <c r="Y47" s="408"/>
      <c r="Z47" s="408"/>
      <c r="AA47" s="408"/>
      <c r="AB47" s="408"/>
      <c r="AC47" s="408"/>
      <c r="AD47" s="408"/>
      <c r="AE47" s="408"/>
      <c r="AF47" s="408"/>
      <c r="AG47" s="422"/>
      <c r="AJ47" s="408"/>
      <c r="AK47" s="408"/>
      <c r="AL47" s="408"/>
      <c r="AM47" s="408"/>
      <c r="AN47" s="408"/>
      <c r="AO47" s="408"/>
      <c r="AP47" s="408"/>
    </row>
    <row r="48" spans="1:42" s="404" customFormat="1" ht="16.5" customHeight="1">
      <c r="A48" s="396"/>
      <c r="B48" s="397"/>
      <c r="C48" s="398"/>
      <c r="D48" s="399"/>
      <c r="E48" s="400"/>
      <c r="F48" s="398"/>
      <c r="G48" s="401"/>
      <c r="H48" s="402"/>
      <c r="I48" s="398"/>
      <c r="J48" s="398"/>
      <c r="K48" s="68"/>
      <c r="L48" s="887"/>
      <c r="M48" s="887"/>
      <c r="N48" s="409"/>
      <c r="Q48" s="410"/>
      <c r="T48" s="406"/>
      <c r="U48" s="407"/>
      <c r="Y48" s="408"/>
      <c r="Z48" s="408"/>
      <c r="AA48" s="408"/>
      <c r="AB48" s="408"/>
      <c r="AC48" s="408"/>
      <c r="AD48" s="408"/>
      <c r="AE48" s="408"/>
      <c r="AF48" s="408"/>
      <c r="AG48" s="422"/>
      <c r="AJ48" s="408"/>
      <c r="AK48" s="408"/>
      <c r="AL48" s="408"/>
      <c r="AM48" s="408"/>
      <c r="AN48" s="408"/>
      <c r="AO48" s="408"/>
      <c r="AP48" s="408"/>
    </row>
    <row r="49" spans="1:42" s="404" customFormat="1" ht="16.5" customHeight="1">
      <c r="A49" s="396"/>
      <c r="B49" s="397"/>
      <c r="C49" s="398"/>
      <c r="D49" s="399"/>
      <c r="E49" s="400"/>
      <c r="F49" s="398"/>
      <c r="G49" s="401"/>
      <c r="H49" s="402"/>
      <c r="I49" s="398"/>
      <c r="J49" s="398"/>
      <c r="K49" s="68"/>
      <c r="L49" s="887"/>
      <c r="M49" s="887"/>
      <c r="N49" s="409"/>
      <c r="Q49" s="410"/>
      <c r="T49" s="406"/>
      <c r="U49" s="407"/>
      <c r="Y49" s="408"/>
      <c r="Z49" s="408"/>
      <c r="AA49" s="408"/>
      <c r="AB49" s="408"/>
      <c r="AC49" s="408"/>
      <c r="AD49" s="408"/>
      <c r="AE49" s="408"/>
      <c r="AF49" s="408"/>
      <c r="AG49" s="422"/>
      <c r="AJ49" s="408"/>
      <c r="AK49" s="408"/>
      <c r="AL49" s="408"/>
      <c r="AM49" s="408"/>
      <c r="AN49" s="408"/>
      <c r="AO49" s="408"/>
      <c r="AP49" s="408"/>
    </row>
    <row r="50" spans="1:42" s="404" customFormat="1" ht="16.5" customHeight="1">
      <c r="A50" s="396"/>
      <c r="B50" s="397"/>
      <c r="C50" s="398"/>
      <c r="D50" s="399"/>
      <c r="E50" s="400"/>
      <c r="F50" s="398"/>
      <c r="G50" s="401"/>
      <c r="H50" s="402"/>
      <c r="I50" s="398"/>
      <c r="J50" s="398"/>
      <c r="K50" s="68"/>
      <c r="L50" s="887"/>
      <c r="M50" s="887"/>
      <c r="N50" s="409"/>
      <c r="Q50" s="410"/>
      <c r="T50" s="406"/>
      <c r="U50" s="407"/>
      <c r="Y50" s="408"/>
      <c r="Z50" s="408"/>
      <c r="AA50" s="408"/>
      <c r="AB50" s="408"/>
      <c r="AC50" s="408"/>
      <c r="AD50" s="408"/>
      <c r="AE50" s="408"/>
      <c r="AF50" s="408"/>
      <c r="AG50" s="422"/>
      <c r="AJ50" s="408"/>
      <c r="AK50" s="408"/>
      <c r="AL50" s="408"/>
      <c r="AM50" s="408"/>
      <c r="AN50" s="408"/>
      <c r="AO50" s="408"/>
      <c r="AP50" s="408"/>
    </row>
    <row r="51" spans="1:42" s="404" customFormat="1" ht="16.5" customHeight="1">
      <c r="A51" s="396"/>
      <c r="B51" s="397"/>
      <c r="C51" s="398"/>
      <c r="D51" s="399"/>
      <c r="E51" s="400"/>
      <c r="F51" s="398"/>
      <c r="G51" s="401"/>
      <c r="H51" s="402"/>
      <c r="I51" s="398"/>
      <c r="J51" s="398"/>
      <c r="K51" s="68"/>
      <c r="L51" s="887"/>
      <c r="M51" s="887"/>
      <c r="N51" s="409"/>
      <c r="Q51" s="410"/>
      <c r="T51" s="406"/>
      <c r="U51" s="407"/>
      <c r="Y51" s="408"/>
      <c r="Z51" s="408"/>
      <c r="AA51" s="408"/>
      <c r="AB51" s="408"/>
      <c r="AC51" s="408"/>
      <c r="AD51" s="408"/>
      <c r="AE51" s="408"/>
      <c r="AF51" s="408"/>
      <c r="AG51" s="422"/>
      <c r="AJ51" s="408"/>
      <c r="AK51" s="408"/>
      <c r="AL51" s="408"/>
      <c r="AM51" s="408"/>
      <c r="AN51" s="408"/>
      <c r="AO51" s="408"/>
      <c r="AP51" s="408"/>
    </row>
    <row r="52" spans="1:42" s="404" customFormat="1" ht="16.5" customHeight="1">
      <c r="A52" s="396"/>
      <c r="B52" s="397"/>
      <c r="C52" s="398"/>
      <c r="D52" s="399"/>
      <c r="E52" s="400"/>
      <c r="F52" s="398"/>
      <c r="G52" s="401"/>
      <c r="H52" s="402"/>
      <c r="I52" s="398"/>
      <c r="J52" s="398"/>
      <c r="K52" s="68"/>
      <c r="L52" s="887"/>
      <c r="M52" s="887"/>
      <c r="N52" s="409"/>
      <c r="Q52" s="410"/>
      <c r="T52" s="406"/>
      <c r="U52" s="407"/>
      <c r="Y52" s="408"/>
      <c r="Z52" s="408"/>
      <c r="AA52" s="408"/>
      <c r="AB52" s="408"/>
      <c r="AC52" s="408"/>
      <c r="AD52" s="408"/>
      <c r="AE52" s="408"/>
      <c r="AF52" s="408"/>
      <c r="AG52" s="422"/>
      <c r="AJ52" s="408"/>
      <c r="AK52" s="408"/>
      <c r="AL52" s="408"/>
      <c r="AM52" s="408"/>
      <c r="AN52" s="408"/>
      <c r="AO52" s="408"/>
      <c r="AP52" s="408"/>
    </row>
    <row r="53" spans="1:42" s="404" customFormat="1" ht="16.5" customHeight="1">
      <c r="A53" s="396"/>
      <c r="B53" s="397"/>
      <c r="C53" s="398"/>
      <c r="D53" s="399"/>
      <c r="E53" s="400"/>
      <c r="F53" s="398"/>
      <c r="G53" s="401"/>
      <c r="H53" s="402"/>
      <c r="I53" s="398"/>
      <c r="J53" s="398"/>
      <c r="K53" s="68"/>
      <c r="L53" s="887"/>
      <c r="M53" s="887"/>
      <c r="N53" s="409"/>
      <c r="Q53" s="410"/>
      <c r="T53" s="406"/>
      <c r="U53" s="407"/>
      <c r="Y53" s="408"/>
      <c r="Z53" s="408"/>
      <c r="AA53" s="408"/>
      <c r="AB53" s="408"/>
      <c r="AC53" s="408"/>
      <c r="AD53" s="408"/>
      <c r="AE53" s="408"/>
      <c r="AF53" s="408"/>
      <c r="AG53" s="422"/>
      <c r="AJ53" s="408"/>
      <c r="AK53" s="408"/>
      <c r="AL53" s="408"/>
      <c r="AM53" s="408"/>
      <c r="AN53" s="408"/>
      <c r="AO53" s="408"/>
      <c r="AP53" s="408"/>
    </row>
    <row r="54" spans="1:42" s="404" customFormat="1" ht="16.5" customHeight="1">
      <c r="A54" s="396"/>
      <c r="B54" s="397"/>
      <c r="C54" s="398"/>
      <c r="D54" s="399"/>
      <c r="E54" s="400"/>
      <c r="F54" s="398"/>
      <c r="G54" s="401"/>
      <c r="H54" s="402"/>
      <c r="I54" s="398"/>
      <c r="J54" s="398"/>
      <c r="K54" s="68"/>
      <c r="L54" s="887"/>
      <c r="M54" s="887"/>
      <c r="N54" s="409"/>
      <c r="Q54" s="410"/>
      <c r="T54" s="406"/>
      <c r="U54" s="407"/>
      <c r="Y54" s="408"/>
      <c r="Z54" s="408"/>
      <c r="AA54" s="408"/>
      <c r="AB54" s="408"/>
      <c r="AC54" s="408"/>
      <c r="AD54" s="408"/>
      <c r="AE54" s="408"/>
      <c r="AF54" s="408"/>
      <c r="AG54" s="422"/>
      <c r="AJ54" s="408"/>
      <c r="AK54" s="408"/>
      <c r="AL54" s="408"/>
      <c r="AM54" s="408"/>
      <c r="AN54" s="408"/>
      <c r="AO54" s="408"/>
      <c r="AP54" s="408"/>
    </row>
    <row r="55" spans="1:42" s="404" customFormat="1" ht="16.5" customHeight="1">
      <c r="A55" s="396"/>
      <c r="B55" s="397"/>
      <c r="C55" s="398"/>
      <c r="D55" s="399"/>
      <c r="E55" s="400"/>
      <c r="F55" s="398"/>
      <c r="G55" s="401"/>
      <c r="H55" s="402"/>
      <c r="I55" s="398"/>
      <c r="J55" s="398"/>
      <c r="K55" s="68"/>
      <c r="L55" s="887"/>
      <c r="M55" s="887"/>
      <c r="N55" s="409"/>
      <c r="Q55" s="410"/>
      <c r="T55" s="406"/>
      <c r="U55" s="407"/>
      <c r="Y55" s="408"/>
      <c r="Z55" s="408"/>
      <c r="AA55" s="408"/>
      <c r="AB55" s="408"/>
      <c r="AC55" s="408"/>
      <c r="AD55" s="408"/>
      <c r="AE55" s="408"/>
      <c r="AF55" s="408"/>
      <c r="AG55" s="422"/>
      <c r="AJ55" s="408"/>
      <c r="AK55" s="408"/>
      <c r="AL55" s="408"/>
      <c r="AM55" s="408"/>
      <c r="AN55" s="408"/>
      <c r="AO55" s="408"/>
      <c r="AP55" s="408"/>
    </row>
    <row r="56" spans="1:42" s="404" customFormat="1" ht="16.5" customHeight="1">
      <c r="A56" s="396"/>
      <c r="B56" s="397"/>
      <c r="C56" s="398"/>
      <c r="D56" s="399"/>
      <c r="E56" s="400"/>
      <c r="F56" s="398"/>
      <c r="G56" s="401"/>
      <c r="H56" s="402"/>
      <c r="I56" s="398"/>
      <c r="J56" s="398"/>
      <c r="K56" s="68"/>
      <c r="L56" s="887"/>
      <c r="M56" s="887"/>
      <c r="N56" s="409"/>
      <c r="Q56" s="410"/>
      <c r="T56" s="406"/>
      <c r="U56" s="407"/>
      <c r="Y56" s="408"/>
      <c r="Z56" s="408"/>
      <c r="AA56" s="408"/>
      <c r="AB56" s="408"/>
      <c r="AC56" s="408"/>
      <c r="AD56" s="408"/>
      <c r="AE56" s="408"/>
      <c r="AF56" s="408"/>
      <c r="AG56" s="422"/>
      <c r="AJ56" s="408"/>
      <c r="AK56" s="408"/>
      <c r="AL56" s="408"/>
      <c r="AM56" s="408"/>
      <c r="AN56" s="408"/>
      <c r="AO56" s="408"/>
      <c r="AP56" s="408"/>
    </row>
    <row r="57" spans="1:42" s="404" customFormat="1" ht="16.5" customHeight="1">
      <c r="A57" s="396"/>
      <c r="B57" s="397"/>
      <c r="C57" s="398"/>
      <c r="D57" s="399"/>
      <c r="E57" s="400"/>
      <c r="F57" s="398"/>
      <c r="G57" s="401"/>
      <c r="H57" s="402"/>
      <c r="I57" s="398"/>
      <c r="J57" s="398"/>
      <c r="K57" s="68"/>
      <c r="L57" s="887"/>
      <c r="M57" s="887"/>
      <c r="N57" s="409"/>
      <c r="Q57" s="410"/>
      <c r="T57" s="406"/>
      <c r="U57" s="407"/>
      <c r="Y57" s="408"/>
      <c r="Z57" s="408"/>
      <c r="AA57" s="408"/>
      <c r="AB57" s="408"/>
      <c r="AC57" s="408"/>
      <c r="AD57" s="408"/>
      <c r="AE57" s="408"/>
      <c r="AF57" s="408"/>
      <c r="AG57" s="422"/>
      <c r="AJ57" s="408"/>
      <c r="AK57" s="408"/>
      <c r="AL57" s="408"/>
      <c r="AM57" s="408"/>
      <c r="AN57" s="408"/>
      <c r="AO57" s="408"/>
      <c r="AP57" s="408"/>
    </row>
    <row r="58" spans="1:42" s="404" customFormat="1" ht="16.5" customHeight="1">
      <c r="A58" s="396"/>
      <c r="B58" s="397"/>
      <c r="C58" s="398"/>
      <c r="D58" s="399"/>
      <c r="E58" s="400"/>
      <c r="F58" s="398"/>
      <c r="G58" s="401"/>
      <c r="H58" s="402"/>
      <c r="I58" s="398"/>
      <c r="J58" s="398"/>
      <c r="K58" s="68"/>
      <c r="L58" s="887"/>
      <c r="M58" s="887"/>
      <c r="N58" s="409"/>
      <c r="Q58" s="410"/>
      <c r="T58" s="406"/>
      <c r="U58" s="407"/>
      <c r="Y58" s="408"/>
      <c r="Z58" s="408"/>
      <c r="AA58" s="408"/>
      <c r="AB58" s="408"/>
      <c r="AC58" s="408"/>
      <c r="AD58" s="408"/>
      <c r="AE58" s="408"/>
      <c r="AF58" s="408"/>
      <c r="AG58" s="422"/>
      <c r="AJ58" s="408"/>
      <c r="AK58" s="408"/>
      <c r="AL58" s="408"/>
      <c r="AM58" s="408"/>
      <c r="AN58" s="408"/>
      <c r="AO58" s="408"/>
      <c r="AP58" s="408"/>
    </row>
    <row r="59" spans="1:42" s="404" customFormat="1" ht="16.5" customHeight="1">
      <c r="A59" s="396"/>
      <c r="B59" s="397"/>
      <c r="C59" s="398"/>
      <c r="D59" s="399"/>
      <c r="E59" s="400"/>
      <c r="F59" s="398"/>
      <c r="G59" s="401"/>
      <c r="H59" s="402"/>
      <c r="I59" s="398"/>
      <c r="J59" s="398"/>
      <c r="K59" s="68"/>
      <c r="L59" s="887"/>
      <c r="M59" s="887"/>
      <c r="N59" s="409"/>
      <c r="Q59" s="410"/>
      <c r="T59" s="406"/>
      <c r="U59" s="407"/>
      <c r="Y59" s="408"/>
      <c r="Z59" s="408"/>
      <c r="AA59" s="408"/>
      <c r="AB59" s="408"/>
      <c r="AC59" s="408"/>
      <c r="AD59" s="408"/>
      <c r="AE59" s="408"/>
      <c r="AF59" s="408"/>
      <c r="AG59" s="422"/>
      <c r="AJ59" s="408"/>
      <c r="AK59" s="408"/>
      <c r="AL59" s="408"/>
      <c r="AM59" s="408"/>
      <c r="AN59" s="408"/>
      <c r="AO59" s="408"/>
      <c r="AP59" s="408"/>
    </row>
    <row r="60" spans="1:42" s="404" customFormat="1" ht="16.5" customHeight="1">
      <c r="A60" s="396"/>
      <c r="B60" s="397"/>
      <c r="C60" s="398"/>
      <c r="D60" s="399"/>
      <c r="E60" s="400"/>
      <c r="F60" s="398"/>
      <c r="G60" s="401"/>
      <c r="H60" s="402"/>
      <c r="I60" s="398"/>
      <c r="J60" s="398"/>
      <c r="K60" s="68"/>
      <c r="L60" s="887"/>
      <c r="M60" s="887"/>
      <c r="N60" s="409"/>
      <c r="Q60" s="410"/>
      <c r="T60" s="406"/>
      <c r="U60" s="407"/>
      <c r="Y60" s="408"/>
      <c r="Z60" s="408"/>
      <c r="AA60" s="408"/>
      <c r="AB60" s="408"/>
      <c r="AC60" s="408"/>
      <c r="AD60" s="408"/>
      <c r="AE60" s="408"/>
      <c r="AF60" s="408"/>
      <c r="AG60" s="422"/>
      <c r="AJ60" s="408"/>
      <c r="AK60" s="408"/>
      <c r="AL60" s="408"/>
      <c r="AM60" s="408"/>
      <c r="AN60" s="408"/>
      <c r="AO60" s="408"/>
      <c r="AP60" s="408"/>
    </row>
    <row r="61" spans="1:42" s="404" customFormat="1" ht="16.5" customHeight="1">
      <c r="A61" s="396"/>
      <c r="B61" s="397"/>
      <c r="C61" s="398"/>
      <c r="D61" s="399"/>
      <c r="E61" s="400"/>
      <c r="F61" s="398"/>
      <c r="G61" s="401"/>
      <c r="H61" s="402"/>
      <c r="I61" s="398"/>
      <c r="J61" s="398"/>
      <c r="K61" s="68"/>
      <c r="L61" s="887"/>
      <c r="M61" s="887"/>
      <c r="N61" s="409"/>
      <c r="Q61" s="410"/>
      <c r="T61" s="406"/>
      <c r="U61" s="407"/>
      <c r="Y61" s="408"/>
      <c r="Z61" s="408"/>
      <c r="AA61" s="408"/>
      <c r="AB61" s="408"/>
      <c r="AC61" s="408"/>
      <c r="AD61" s="408"/>
      <c r="AE61" s="408"/>
      <c r="AF61" s="408"/>
      <c r="AG61" s="422"/>
      <c r="AJ61" s="408"/>
      <c r="AK61" s="408"/>
      <c r="AL61" s="408"/>
      <c r="AM61" s="408"/>
      <c r="AN61" s="408"/>
      <c r="AO61" s="408"/>
      <c r="AP61" s="408"/>
    </row>
    <row r="62" spans="1:42" s="404" customFormat="1" ht="16.5" customHeight="1">
      <c r="A62" s="396"/>
      <c r="B62" s="397"/>
      <c r="C62" s="398"/>
      <c r="D62" s="399"/>
      <c r="E62" s="400"/>
      <c r="F62" s="398"/>
      <c r="G62" s="401"/>
      <c r="H62" s="402"/>
      <c r="I62" s="398"/>
      <c r="J62" s="398"/>
      <c r="K62" s="68"/>
      <c r="L62" s="887"/>
      <c r="M62" s="887"/>
      <c r="N62" s="409"/>
      <c r="Q62" s="410"/>
      <c r="T62" s="406"/>
      <c r="U62" s="407"/>
      <c r="Y62" s="408"/>
      <c r="Z62" s="408"/>
      <c r="AA62" s="408"/>
      <c r="AB62" s="408"/>
      <c r="AC62" s="408"/>
      <c r="AD62" s="408"/>
      <c r="AE62" s="408"/>
      <c r="AF62" s="408"/>
      <c r="AG62" s="422"/>
      <c r="AJ62" s="408"/>
      <c r="AK62" s="408"/>
      <c r="AL62" s="408"/>
      <c r="AM62" s="408"/>
      <c r="AN62" s="408"/>
      <c r="AO62" s="408"/>
      <c r="AP62" s="408"/>
    </row>
    <row r="63" spans="1:42" s="404" customFormat="1" ht="16.5" customHeight="1">
      <c r="A63" s="396"/>
      <c r="B63" s="397"/>
      <c r="C63" s="398"/>
      <c r="D63" s="399"/>
      <c r="E63" s="400"/>
      <c r="F63" s="398"/>
      <c r="G63" s="401"/>
      <c r="H63" s="402"/>
      <c r="I63" s="398" t="str">
        <f t="shared" ref="I63:I66" si="1">IF(H63="","",E63*H63)</f>
        <v/>
      </c>
      <c r="J63" s="398" t="str">
        <f t="shared" ref="J63:J66" si="2">IF(H63="","",F63*H63)</f>
        <v/>
      </c>
      <c r="K63" s="68" t="str">
        <f t="shared" si="0"/>
        <v/>
      </c>
      <c r="L63" s="887"/>
      <c r="M63" s="887"/>
      <c r="N63" s="423"/>
      <c r="Q63" s="410"/>
      <c r="T63" s="406"/>
      <c r="U63" s="407"/>
      <c r="Y63" s="408"/>
      <c r="Z63" s="408"/>
      <c r="AA63" s="408"/>
      <c r="AB63" s="408"/>
      <c r="AC63" s="408"/>
      <c r="AD63" s="408"/>
      <c r="AE63" s="408"/>
      <c r="AF63" s="408"/>
      <c r="AG63" s="408"/>
      <c r="AJ63" s="408"/>
      <c r="AK63" s="408"/>
      <c r="AL63" s="408"/>
      <c r="AM63" s="408"/>
      <c r="AN63" s="408"/>
      <c r="AO63" s="408"/>
      <c r="AP63" s="408"/>
    </row>
    <row r="64" spans="1:42" s="404" customFormat="1" ht="16.5" customHeight="1">
      <c r="A64" s="396"/>
      <c r="B64" s="397"/>
      <c r="C64" s="398"/>
      <c r="D64" s="399"/>
      <c r="E64" s="400"/>
      <c r="F64" s="398"/>
      <c r="G64" s="401"/>
      <c r="H64" s="402"/>
      <c r="I64" s="398" t="str">
        <f t="shared" si="1"/>
        <v/>
      </c>
      <c r="J64" s="398" t="str">
        <f t="shared" si="2"/>
        <v/>
      </c>
      <c r="K64" s="68" t="str">
        <f t="shared" si="0"/>
        <v/>
      </c>
      <c r="L64" s="887"/>
      <c r="M64" s="887"/>
      <c r="N64" s="423"/>
      <c r="Q64" s="410"/>
      <c r="T64" s="406"/>
      <c r="U64" s="407"/>
      <c r="Y64" s="417"/>
      <c r="Z64" s="408"/>
      <c r="AA64" s="408"/>
      <c r="AB64" s="408"/>
      <c r="AC64" s="408"/>
      <c r="AD64" s="408"/>
      <c r="AE64" s="408"/>
      <c r="AF64" s="408"/>
      <c r="AG64" s="408"/>
      <c r="AJ64" s="408"/>
      <c r="AK64" s="408"/>
      <c r="AL64" s="408"/>
      <c r="AM64" s="408"/>
      <c r="AN64" s="408"/>
      <c r="AO64" s="408"/>
      <c r="AP64" s="408"/>
    </row>
    <row r="65" spans="1:42" s="404" customFormat="1" ht="16.5" customHeight="1">
      <c r="A65" s="396"/>
      <c r="B65" s="397"/>
      <c r="C65" s="398"/>
      <c r="D65" s="399"/>
      <c r="E65" s="400"/>
      <c r="F65" s="398"/>
      <c r="G65" s="401"/>
      <c r="H65" s="402"/>
      <c r="I65" s="398" t="str">
        <f t="shared" si="1"/>
        <v/>
      </c>
      <c r="J65" s="398" t="str">
        <f t="shared" si="2"/>
        <v/>
      </c>
      <c r="K65" s="68" t="str">
        <f t="shared" si="0"/>
        <v/>
      </c>
      <c r="L65" s="887"/>
      <c r="M65" s="887"/>
      <c r="N65" s="423"/>
      <c r="Q65" s="410"/>
      <c r="T65" s="406"/>
      <c r="U65" s="407"/>
      <c r="Y65" s="408"/>
      <c r="Z65" s="408"/>
      <c r="AA65" s="408"/>
      <c r="AB65" s="419"/>
      <c r="AC65" s="420"/>
      <c r="AD65" s="408"/>
      <c r="AE65" s="408"/>
      <c r="AF65" s="408"/>
      <c r="AG65" s="421"/>
      <c r="AJ65" s="408"/>
      <c r="AK65" s="408"/>
      <c r="AL65" s="408"/>
      <c r="AM65" s="408"/>
      <c r="AN65" s="408"/>
      <c r="AO65" s="408"/>
      <c r="AP65" s="408"/>
    </row>
    <row r="66" spans="1:42" s="404" customFormat="1" ht="16.5" customHeight="1">
      <c r="A66" s="396"/>
      <c r="B66" s="397"/>
      <c r="C66" s="398"/>
      <c r="D66" s="399"/>
      <c r="E66" s="400"/>
      <c r="F66" s="398"/>
      <c r="G66" s="401"/>
      <c r="H66" s="402"/>
      <c r="I66" s="398" t="str">
        <f t="shared" si="1"/>
        <v/>
      </c>
      <c r="J66" s="398" t="str">
        <f t="shared" si="2"/>
        <v/>
      </c>
      <c r="K66" s="68" t="str">
        <f t="shared" si="0"/>
        <v/>
      </c>
      <c r="L66" s="887"/>
      <c r="M66" s="887"/>
      <c r="N66" s="423"/>
      <c r="Q66" s="410"/>
      <c r="T66" s="406"/>
      <c r="U66" s="407"/>
      <c r="Y66" s="408"/>
      <c r="Z66" s="408"/>
      <c r="AA66" s="408"/>
      <c r="AB66" s="408"/>
      <c r="AC66" s="408"/>
      <c r="AD66" s="408"/>
      <c r="AE66" s="408"/>
      <c r="AF66" s="408"/>
      <c r="AG66" s="422"/>
      <c r="AJ66" s="408"/>
      <c r="AK66" s="408"/>
      <c r="AL66" s="408"/>
      <c r="AM66" s="408"/>
      <c r="AN66" s="408"/>
      <c r="AO66" s="408"/>
      <c r="AP66" s="408"/>
    </row>
    <row r="67" spans="1:42" s="404" customFormat="1" ht="16.5" customHeight="1">
      <c r="A67" s="396"/>
      <c r="B67" s="397"/>
      <c r="C67" s="401" t="s">
        <v>159</v>
      </c>
      <c r="D67" s="399"/>
      <c r="E67" s="400"/>
      <c r="F67" s="398"/>
      <c r="G67" s="401"/>
      <c r="H67" s="402"/>
      <c r="I67" s="398">
        <f>SUM(I6:I66)</f>
        <v>0</v>
      </c>
      <c r="J67" s="398">
        <f>SUM(J6:J66)</f>
        <v>0</v>
      </c>
      <c r="K67" s="68">
        <f>J67-I67</f>
        <v>0</v>
      </c>
      <c r="L67" s="887"/>
      <c r="M67" s="887"/>
      <c r="N67" s="423"/>
      <c r="Q67" s="410"/>
      <c r="T67" s="406"/>
      <c r="U67" s="407"/>
      <c r="Y67" s="408"/>
      <c r="Z67" s="408"/>
      <c r="AA67" s="408"/>
      <c r="AB67" s="408"/>
      <c r="AC67" s="408"/>
      <c r="AD67" s="408"/>
      <c r="AE67" s="408"/>
      <c r="AF67" s="408"/>
      <c r="AG67" s="422"/>
      <c r="AJ67" s="408"/>
      <c r="AK67" s="408"/>
      <c r="AL67" s="408"/>
      <c r="AM67" s="408"/>
      <c r="AN67" s="408"/>
      <c r="AO67" s="408"/>
      <c r="AP67" s="408"/>
    </row>
    <row r="68" spans="1:42" s="404" customFormat="1" ht="16.5" customHeight="1">
      <c r="A68" s="396"/>
      <c r="B68" s="397"/>
      <c r="C68" s="401" t="s">
        <v>157</v>
      </c>
      <c r="D68" s="399"/>
      <c r="E68" s="68">
        <v>10</v>
      </c>
      <c r="F68" s="68">
        <v>10</v>
      </c>
      <c r="G68" s="260" t="s">
        <v>661</v>
      </c>
      <c r="H68" s="402"/>
      <c r="I68" s="68">
        <f>I67*0.1</f>
        <v>0</v>
      </c>
      <c r="J68" s="68">
        <f>J67*0.1</f>
        <v>0</v>
      </c>
      <c r="K68" s="68">
        <f t="shared" ref="K68:K69" si="3">J68-I68</f>
        <v>0</v>
      </c>
      <c r="L68" s="887"/>
      <c r="M68" s="887"/>
      <c r="N68" s="423"/>
      <c r="Q68" s="410"/>
      <c r="T68" s="406"/>
      <c r="U68" s="407"/>
      <c r="Y68" s="408"/>
      <c r="Z68" s="408"/>
      <c r="AA68" s="408"/>
      <c r="AB68" s="408"/>
      <c r="AC68" s="408"/>
      <c r="AD68" s="408"/>
      <c r="AE68" s="408"/>
      <c r="AF68" s="408"/>
      <c r="AG68" s="422"/>
      <c r="AJ68" s="408"/>
      <c r="AK68" s="408"/>
      <c r="AL68" s="408"/>
      <c r="AM68" s="408"/>
      <c r="AN68" s="408"/>
      <c r="AO68" s="408"/>
      <c r="AP68" s="408"/>
    </row>
    <row r="69" spans="1:42" s="404" customFormat="1" ht="16.5" customHeight="1">
      <c r="A69" s="396"/>
      <c r="B69" s="397"/>
      <c r="C69" s="401" t="s">
        <v>158</v>
      </c>
      <c r="D69" s="399"/>
      <c r="E69" s="400"/>
      <c r="F69" s="424"/>
      <c r="G69" s="401"/>
      <c r="H69" s="402"/>
      <c r="I69" s="398">
        <f>SUM(I67:I68)</f>
        <v>0</v>
      </c>
      <c r="J69" s="398">
        <f>SUM(J67:J68)</f>
        <v>0</v>
      </c>
      <c r="K69" s="68">
        <f t="shared" si="3"/>
        <v>0</v>
      </c>
      <c r="L69" s="887"/>
      <c r="M69" s="887"/>
      <c r="N69" s="423"/>
      <c r="Q69" s="410"/>
      <c r="T69" s="406"/>
      <c r="U69" s="407"/>
      <c r="Y69" s="408"/>
      <c r="Z69" s="408"/>
      <c r="AA69" s="408"/>
      <c r="AB69" s="408"/>
      <c r="AC69" s="408"/>
      <c r="AD69" s="408"/>
      <c r="AE69" s="408"/>
      <c r="AF69" s="408"/>
      <c r="AG69" s="422"/>
      <c r="AJ69" s="408"/>
      <c r="AK69" s="408"/>
      <c r="AL69" s="408"/>
      <c r="AM69" s="408"/>
      <c r="AN69" s="408"/>
      <c r="AO69" s="408"/>
      <c r="AP69" s="408"/>
    </row>
    <row r="70" spans="1:42" s="404" customFormat="1" ht="16.5" customHeight="1">
      <c r="A70" s="396"/>
      <c r="B70" s="425"/>
      <c r="C70" s="426"/>
      <c r="D70" s="427"/>
      <c r="E70" s="428"/>
      <c r="F70" s="429"/>
      <c r="G70" s="430"/>
      <c r="H70" s="431"/>
      <c r="I70" s="426"/>
      <c r="J70" s="426"/>
      <c r="K70" s="432" t="str">
        <f t="shared" si="0"/>
        <v/>
      </c>
      <c r="L70" s="888"/>
      <c r="M70" s="888"/>
      <c r="N70" s="423"/>
      <c r="Q70" s="410"/>
      <c r="T70" s="406"/>
      <c r="U70" s="407"/>
      <c r="Y70" s="408"/>
      <c r="Z70" s="408"/>
      <c r="AA70" s="408"/>
      <c r="AB70" s="408"/>
      <c r="AC70" s="408"/>
      <c r="AD70" s="408"/>
      <c r="AE70" s="408"/>
      <c r="AF70" s="408"/>
      <c r="AG70" s="422"/>
      <c r="AJ70" s="408"/>
      <c r="AK70" s="408"/>
      <c r="AL70" s="408"/>
      <c r="AM70" s="408"/>
      <c r="AN70" s="408"/>
      <c r="AO70" s="408"/>
      <c r="AP70" s="408"/>
    </row>
    <row r="71" spans="1:42" s="439" customFormat="1" ht="16.5" customHeight="1">
      <c r="A71" s="200"/>
      <c r="B71" s="433"/>
      <c r="C71" s="434"/>
      <c r="D71" s="435"/>
      <c r="E71" s="436"/>
      <c r="F71" s="433"/>
      <c r="G71" s="437"/>
      <c r="H71" s="438"/>
      <c r="I71" s="434" t="str">
        <f t="shared" ref="I71:I84" si="4">IF(H71="","",E71*H71)</f>
        <v/>
      </c>
      <c r="J71" s="434" t="str">
        <f t="shared" ref="J71:J84" si="5">IF(H71="","",F71*H71)</f>
        <v/>
      </c>
      <c r="K71" s="68" t="str">
        <f t="shared" ref="K71:K134" si="6">IF(E71="","",J71-I71)</f>
        <v/>
      </c>
      <c r="L71" s="880"/>
      <c r="M71" s="880"/>
      <c r="N71" s="201"/>
      <c r="Q71" s="202"/>
      <c r="T71" s="440"/>
      <c r="U71" s="441"/>
      <c r="Y71" s="203"/>
      <c r="Z71" s="442"/>
      <c r="AA71" s="442"/>
      <c r="AB71" s="442"/>
      <c r="AC71" s="442"/>
      <c r="AD71" s="442"/>
      <c r="AE71" s="442"/>
      <c r="AF71" s="442"/>
      <c r="AG71" s="442"/>
      <c r="AJ71" s="442"/>
      <c r="AK71" s="442"/>
      <c r="AL71" s="442"/>
      <c r="AM71" s="442"/>
      <c r="AN71" s="442"/>
      <c r="AO71" s="442"/>
      <c r="AP71" s="442"/>
    </row>
    <row r="72" spans="1:42" s="439" customFormat="1" ht="16.5" customHeight="1">
      <c r="A72" s="200"/>
      <c r="B72" s="433"/>
      <c r="C72" s="434"/>
      <c r="D72" s="435"/>
      <c r="E72" s="436"/>
      <c r="F72" s="433"/>
      <c r="G72" s="437"/>
      <c r="H72" s="438"/>
      <c r="I72" s="434" t="str">
        <f t="shared" si="4"/>
        <v/>
      </c>
      <c r="J72" s="434" t="str">
        <f t="shared" si="5"/>
        <v/>
      </c>
      <c r="K72" s="68" t="str">
        <f t="shared" si="6"/>
        <v/>
      </c>
      <c r="L72" s="880"/>
      <c r="M72" s="880"/>
      <c r="N72" s="201"/>
      <c r="Q72" s="202"/>
      <c r="T72" s="440"/>
      <c r="U72" s="441"/>
      <c r="Y72" s="442"/>
      <c r="Z72" s="442"/>
      <c r="AA72" s="442"/>
      <c r="AB72" s="442"/>
      <c r="AC72" s="442"/>
      <c r="AD72" s="442"/>
      <c r="AE72" s="442"/>
      <c r="AF72" s="442"/>
      <c r="AG72" s="204"/>
      <c r="AJ72" s="442"/>
      <c r="AK72" s="442"/>
      <c r="AL72" s="442"/>
      <c r="AM72" s="442"/>
      <c r="AN72" s="442"/>
      <c r="AO72" s="442"/>
      <c r="AP72" s="442"/>
    </row>
    <row r="73" spans="1:42" s="439" customFormat="1" ht="16.5" customHeight="1">
      <c r="A73" s="200"/>
      <c r="B73" s="433"/>
      <c r="C73" s="434"/>
      <c r="D73" s="435"/>
      <c r="E73" s="436"/>
      <c r="F73" s="433"/>
      <c r="G73" s="437"/>
      <c r="H73" s="438"/>
      <c r="I73" s="434" t="str">
        <f t="shared" si="4"/>
        <v/>
      </c>
      <c r="J73" s="434" t="str">
        <f t="shared" si="5"/>
        <v/>
      </c>
      <c r="K73" s="68" t="str">
        <f t="shared" si="6"/>
        <v/>
      </c>
      <c r="L73" s="880"/>
      <c r="M73" s="880"/>
      <c r="N73" s="201"/>
      <c r="Q73" s="202"/>
      <c r="T73" s="440"/>
      <c r="U73" s="441"/>
      <c r="Y73" s="442"/>
      <c r="Z73" s="442"/>
      <c r="AA73" s="442"/>
      <c r="AB73" s="442"/>
      <c r="AC73" s="442"/>
      <c r="AD73" s="442"/>
      <c r="AE73" s="442"/>
      <c r="AF73" s="442"/>
      <c r="AG73" s="204"/>
      <c r="AJ73" s="442"/>
      <c r="AK73" s="442"/>
      <c r="AL73" s="442"/>
      <c r="AM73" s="442"/>
      <c r="AN73" s="442"/>
      <c r="AO73" s="442"/>
      <c r="AP73" s="442"/>
    </row>
    <row r="74" spans="1:42" s="439" customFormat="1" ht="16.5" customHeight="1">
      <c r="A74" s="200"/>
      <c r="B74" s="433"/>
      <c r="C74" s="434"/>
      <c r="D74" s="435"/>
      <c r="E74" s="436"/>
      <c r="F74" s="433"/>
      <c r="G74" s="437"/>
      <c r="H74" s="438"/>
      <c r="I74" s="434" t="str">
        <f t="shared" si="4"/>
        <v/>
      </c>
      <c r="J74" s="434" t="str">
        <f t="shared" si="5"/>
        <v/>
      </c>
      <c r="K74" s="68" t="str">
        <f t="shared" si="6"/>
        <v/>
      </c>
      <c r="L74" s="880"/>
      <c r="M74" s="880"/>
      <c r="N74" s="201"/>
      <c r="Q74" s="202"/>
      <c r="T74" s="440"/>
      <c r="U74" s="441"/>
      <c r="AJ74" s="442"/>
      <c r="AK74" s="442"/>
      <c r="AL74" s="442"/>
      <c r="AM74" s="443"/>
      <c r="AN74" s="442"/>
      <c r="AO74" s="442"/>
      <c r="AP74" s="442"/>
    </row>
    <row r="75" spans="1:42" s="439" customFormat="1" ht="16.5" customHeight="1">
      <c r="A75" s="200"/>
      <c r="B75" s="433"/>
      <c r="C75" s="434"/>
      <c r="D75" s="435"/>
      <c r="E75" s="436"/>
      <c r="F75" s="433"/>
      <c r="G75" s="437"/>
      <c r="H75" s="438"/>
      <c r="I75" s="434" t="str">
        <f t="shared" si="4"/>
        <v/>
      </c>
      <c r="J75" s="434" t="str">
        <f t="shared" si="5"/>
        <v/>
      </c>
      <c r="K75" s="68" t="str">
        <f t="shared" si="6"/>
        <v/>
      </c>
      <c r="L75" s="880"/>
      <c r="M75" s="880"/>
      <c r="N75" s="201"/>
      <c r="Q75" s="202"/>
      <c r="T75" s="440"/>
      <c r="U75" s="441"/>
      <c r="AJ75" s="442"/>
      <c r="AK75" s="442"/>
      <c r="AL75" s="442"/>
      <c r="AM75" s="443"/>
      <c r="AN75" s="442"/>
      <c r="AO75" s="442"/>
      <c r="AP75" s="442"/>
    </row>
    <row r="76" spans="1:42" s="439" customFormat="1" ht="16.5" customHeight="1">
      <c r="A76" s="200"/>
      <c r="B76" s="433"/>
      <c r="C76" s="434"/>
      <c r="D76" s="435"/>
      <c r="E76" s="436"/>
      <c r="F76" s="433"/>
      <c r="G76" s="437"/>
      <c r="H76" s="438"/>
      <c r="I76" s="434" t="str">
        <f t="shared" si="4"/>
        <v/>
      </c>
      <c r="J76" s="434" t="str">
        <f t="shared" si="5"/>
        <v/>
      </c>
      <c r="K76" s="68" t="str">
        <f t="shared" si="6"/>
        <v/>
      </c>
      <c r="L76" s="880"/>
      <c r="M76" s="880"/>
      <c r="N76" s="201"/>
      <c r="Q76" s="202"/>
      <c r="T76" s="440"/>
      <c r="U76" s="441"/>
      <c r="AJ76" s="442"/>
      <c r="AK76" s="442"/>
      <c r="AL76" s="442"/>
      <c r="AM76" s="443"/>
      <c r="AN76" s="442"/>
      <c r="AO76" s="442"/>
      <c r="AP76" s="442"/>
    </row>
    <row r="77" spans="1:42" s="439" customFormat="1" ht="16.5" customHeight="1">
      <c r="A77" s="200"/>
      <c r="B77" s="433"/>
      <c r="C77" s="434"/>
      <c r="D77" s="435"/>
      <c r="E77" s="436"/>
      <c r="F77" s="433"/>
      <c r="G77" s="437"/>
      <c r="H77" s="438"/>
      <c r="I77" s="434" t="str">
        <f t="shared" si="4"/>
        <v/>
      </c>
      <c r="J77" s="434" t="str">
        <f t="shared" si="5"/>
        <v/>
      </c>
      <c r="K77" s="68" t="str">
        <f t="shared" si="6"/>
        <v/>
      </c>
      <c r="L77" s="880"/>
      <c r="M77" s="880"/>
      <c r="N77" s="201"/>
      <c r="Q77" s="202"/>
      <c r="T77" s="440"/>
      <c r="U77" s="441"/>
      <c r="AB77" s="444"/>
      <c r="AJ77" s="442"/>
      <c r="AK77" s="442"/>
      <c r="AL77" s="442"/>
      <c r="AM77" s="443"/>
      <c r="AN77" s="442"/>
      <c r="AO77" s="442"/>
      <c r="AP77" s="442"/>
    </row>
    <row r="78" spans="1:42" s="439" customFormat="1" ht="16.5" customHeight="1">
      <c r="A78" s="200"/>
      <c r="B78" s="433"/>
      <c r="C78" s="434"/>
      <c r="D78" s="435"/>
      <c r="E78" s="436"/>
      <c r="F78" s="433"/>
      <c r="G78" s="437"/>
      <c r="H78" s="438"/>
      <c r="I78" s="434" t="str">
        <f t="shared" si="4"/>
        <v/>
      </c>
      <c r="J78" s="434" t="str">
        <f t="shared" si="5"/>
        <v/>
      </c>
      <c r="K78" s="68" t="str">
        <f t="shared" si="6"/>
        <v/>
      </c>
      <c r="L78" s="880"/>
      <c r="M78" s="880"/>
      <c r="N78" s="201"/>
      <c r="Q78" s="202"/>
      <c r="T78" s="440"/>
      <c r="U78" s="441"/>
      <c r="AJ78" s="442"/>
      <c r="AK78" s="442"/>
      <c r="AL78" s="442"/>
      <c r="AM78" s="443"/>
      <c r="AN78" s="442"/>
      <c r="AO78" s="445"/>
      <c r="AP78" s="442"/>
    </row>
    <row r="79" spans="1:42" s="439" customFormat="1" ht="16.5" customHeight="1">
      <c r="A79" s="200"/>
      <c r="B79" s="433"/>
      <c r="C79" s="434"/>
      <c r="D79" s="435"/>
      <c r="E79" s="436"/>
      <c r="F79" s="433"/>
      <c r="G79" s="437"/>
      <c r="H79" s="438"/>
      <c r="I79" s="434" t="str">
        <f t="shared" si="4"/>
        <v/>
      </c>
      <c r="J79" s="434" t="str">
        <f t="shared" si="5"/>
        <v/>
      </c>
      <c r="K79" s="68" t="str">
        <f t="shared" si="6"/>
        <v/>
      </c>
      <c r="L79" s="880"/>
      <c r="M79" s="880"/>
      <c r="N79" s="201"/>
      <c r="Q79" s="202"/>
      <c r="T79" s="440"/>
      <c r="U79" s="441"/>
      <c r="Y79" s="203"/>
      <c r="Z79" s="442"/>
      <c r="AA79" s="442"/>
      <c r="AB79" s="442"/>
      <c r="AC79" s="442"/>
      <c r="AD79" s="442"/>
      <c r="AE79" s="442"/>
      <c r="AF79" s="442"/>
      <c r="AG79" s="442"/>
      <c r="AJ79" s="442"/>
      <c r="AK79" s="442"/>
      <c r="AL79" s="442"/>
      <c r="AM79" s="442"/>
      <c r="AN79" s="442"/>
      <c r="AO79" s="442"/>
      <c r="AP79" s="442"/>
    </row>
    <row r="80" spans="1:42" s="439" customFormat="1" ht="16.5" customHeight="1">
      <c r="A80" s="200"/>
      <c r="B80" s="433"/>
      <c r="C80" s="434"/>
      <c r="D80" s="435"/>
      <c r="E80" s="436"/>
      <c r="F80" s="433"/>
      <c r="G80" s="437"/>
      <c r="H80" s="438"/>
      <c r="I80" s="434" t="str">
        <f t="shared" si="4"/>
        <v/>
      </c>
      <c r="J80" s="434" t="str">
        <f t="shared" si="5"/>
        <v/>
      </c>
      <c r="K80" s="68" t="str">
        <f t="shared" si="6"/>
        <v/>
      </c>
      <c r="L80" s="880"/>
      <c r="M80" s="880"/>
      <c r="N80" s="201"/>
      <c r="Q80" s="202"/>
      <c r="T80" s="440"/>
      <c r="U80" s="441"/>
      <c r="Y80" s="442"/>
      <c r="Z80" s="442"/>
      <c r="AA80" s="442"/>
      <c r="AB80" s="442"/>
      <c r="AC80" s="442"/>
      <c r="AD80" s="442"/>
      <c r="AE80" s="442"/>
      <c r="AF80" s="442"/>
      <c r="AG80" s="204"/>
      <c r="AJ80" s="442"/>
      <c r="AK80" s="442"/>
      <c r="AL80" s="442"/>
      <c r="AM80" s="442"/>
      <c r="AN80" s="442"/>
      <c r="AO80" s="442"/>
      <c r="AP80" s="442"/>
    </row>
    <row r="81" spans="1:42" s="439" customFormat="1" ht="16.5" customHeight="1">
      <c r="A81" s="200"/>
      <c r="B81" s="433"/>
      <c r="C81" s="434"/>
      <c r="D81" s="435"/>
      <c r="E81" s="436"/>
      <c r="F81" s="433"/>
      <c r="G81" s="437"/>
      <c r="H81" s="438"/>
      <c r="I81" s="434" t="str">
        <f t="shared" si="4"/>
        <v/>
      </c>
      <c r="J81" s="434" t="str">
        <f t="shared" si="5"/>
        <v/>
      </c>
      <c r="K81" s="68" t="str">
        <f t="shared" si="6"/>
        <v/>
      </c>
      <c r="L81" s="880"/>
      <c r="M81" s="880"/>
      <c r="N81" s="201"/>
      <c r="Q81" s="202"/>
      <c r="T81" s="440"/>
      <c r="U81" s="441"/>
      <c r="Y81" s="442"/>
      <c r="Z81" s="442"/>
      <c r="AA81" s="442"/>
      <c r="AB81" s="442"/>
      <c r="AC81" s="442"/>
      <c r="AD81" s="442"/>
      <c r="AE81" s="442"/>
      <c r="AF81" s="442"/>
      <c r="AG81" s="204"/>
      <c r="AJ81" s="442"/>
      <c r="AK81" s="442"/>
      <c r="AL81" s="442"/>
      <c r="AM81" s="442"/>
      <c r="AN81" s="442"/>
      <c r="AO81" s="442"/>
      <c r="AP81" s="442"/>
    </row>
    <row r="82" spans="1:42" s="439" customFormat="1" ht="16.5" customHeight="1">
      <c r="A82" s="200"/>
      <c r="B82" s="433"/>
      <c r="C82" s="434"/>
      <c r="D82" s="435"/>
      <c r="E82" s="436"/>
      <c r="F82" s="433"/>
      <c r="G82" s="437"/>
      <c r="H82" s="438"/>
      <c r="I82" s="434" t="str">
        <f t="shared" si="4"/>
        <v/>
      </c>
      <c r="J82" s="434" t="str">
        <f t="shared" si="5"/>
        <v/>
      </c>
      <c r="K82" s="68" t="str">
        <f t="shared" si="6"/>
        <v/>
      </c>
      <c r="L82" s="880"/>
      <c r="M82" s="880"/>
      <c r="N82" s="201"/>
      <c r="Q82" s="202"/>
      <c r="T82" s="440"/>
      <c r="U82" s="441"/>
      <c r="Y82" s="442"/>
      <c r="Z82" s="442"/>
      <c r="AA82" s="442"/>
      <c r="AB82" s="446"/>
      <c r="AC82" s="447"/>
      <c r="AD82" s="442"/>
      <c r="AE82" s="442"/>
      <c r="AF82" s="442"/>
      <c r="AG82" s="448"/>
      <c r="AJ82" s="442"/>
      <c r="AK82" s="442"/>
      <c r="AL82" s="442"/>
      <c r="AM82" s="442"/>
      <c r="AN82" s="442"/>
      <c r="AO82" s="442"/>
      <c r="AP82" s="442"/>
    </row>
    <row r="83" spans="1:42" s="439" customFormat="1" ht="16.5" customHeight="1">
      <c r="A83" s="200"/>
      <c r="B83" s="433"/>
      <c r="C83" s="434"/>
      <c r="D83" s="435"/>
      <c r="E83" s="436"/>
      <c r="F83" s="433"/>
      <c r="G83" s="437"/>
      <c r="H83" s="438"/>
      <c r="I83" s="434" t="str">
        <f t="shared" si="4"/>
        <v/>
      </c>
      <c r="J83" s="434" t="str">
        <f t="shared" si="5"/>
        <v/>
      </c>
      <c r="K83" s="68" t="str">
        <f t="shared" si="6"/>
        <v/>
      </c>
      <c r="L83" s="880"/>
      <c r="M83" s="880"/>
      <c r="N83" s="201"/>
      <c r="Q83" s="202"/>
      <c r="T83" s="440"/>
      <c r="U83" s="441"/>
      <c r="Y83" s="442"/>
      <c r="Z83" s="442"/>
      <c r="AA83" s="442"/>
      <c r="AB83" s="442"/>
      <c r="AC83" s="442"/>
      <c r="AD83" s="442"/>
      <c r="AE83" s="442"/>
      <c r="AF83" s="442"/>
      <c r="AG83" s="205"/>
      <c r="AJ83" s="442"/>
      <c r="AK83" s="442"/>
      <c r="AL83" s="442"/>
      <c r="AM83" s="442"/>
      <c r="AN83" s="442"/>
      <c r="AO83" s="442"/>
      <c r="AP83" s="442"/>
    </row>
    <row r="84" spans="1:42" s="439" customFormat="1" ht="16.5" customHeight="1">
      <c r="A84" s="200"/>
      <c r="B84" s="433"/>
      <c r="C84" s="434"/>
      <c r="D84" s="435"/>
      <c r="E84" s="436"/>
      <c r="F84" s="433"/>
      <c r="G84" s="437"/>
      <c r="H84" s="438"/>
      <c r="I84" s="434" t="str">
        <f t="shared" si="4"/>
        <v/>
      </c>
      <c r="J84" s="434" t="str">
        <f t="shared" si="5"/>
        <v/>
      </c>
      <c r="K84" s="68" t="str">
        <f t="shared" si="6"/>
        <v/>
      </c>
      <c r="L84" s="880"/>
      <c r="M84" s="880"/>
      <c r="N84" s="201"/>
      <c r="Q84" s="202"/>
      <c r="T84" s="440"/>
      <c r="U84" s="441"/>
      <c r="AJ84" s="442"/>
      <c r="AK84" s="442"/>
      <c r="AL84" s="442"/>
      <c r="AM84" s="443"/>
      <c r="AN84" s="442"/>
      <c r="AO84" s="442"/>
      <c r="AP84" s="442"/>
    </row>
    <row r="85" spans="1:42" s="439" customFormat="1" ht="16.5" customHeight="1">
      <c r="A85" s="200"/>
      <c r="B85" s="433"/>
      <c r="C85" s="434"/>
      <c r="D85" s="435"/>
      <c r="E85" s="436"/>
      <c r="F85" s="433"/>
      <c r="G85" s="437"/>
      <c r="H85" s="438"/>
      <c r="I85" s="434"/>
      <c r="J85" s="434"/>
      <c r="K85" s="68" t="str">
        <f t="shared" si="6"/>
        <v/>
      </c>
      <c r="L85" s="880"/>
      <c r="M85" s="880"/>
      <c r="N85" s="201"/>
      <c r="Q85" s="202"/>
      <c r="T85" s="440"/>
      <c r="U85" s="441"/>
      <c r="AJ85" s="442"/>
      <c r="AK85" s="442"/>
      <c r="AL85" s="442"/>
      <c r="AM85" s="443"/>
      <c r="AN85" s="442"/>
      <c r="AO85" s="442"/>
      <c r="AP85" s="442"/>
    </row>
    <row r="86" spans="1:42" s="439" customFormat="1" ht="16.5" customHeight="1">
      <c r="A86" s="200"/>
      <c r="B86" s="433"/>
      <c r="C86" s="434"/>
      <c r="D86" s="435"/>
      <c r="E86" s="436"/>
      <c r="F86" s="433"/>
      <c r="G86" s="437"/>
      <c r="H86" s="438"/>
      <c r="I86" s="434"/>
      <c r="J86" s="434"/>
      <c r="K86" s="68" t="str">
        <f t="shared" si="6"/>
        <v/>
      </c>
      <c r="L86" s="880"/>
      <c r="M86" s="880"/>
      <c r="N86" s="201"/>
      <c r="Q86" s="202"/>
      <c r="T86" s="440"/>
      <c r="U86" s="441"/>
      <c r="AM86" s="449"/>
    </row>
    <row r="87" spans="1:42" s="439" customFormat="1" ht="16.5" customHeight="1">
      <c r="A87" s="200"/>
      <c r="B87" s="433"/>
      <c r="C87" s="434"/>
      <c r="D87" s="435"/>
      <c r="E87" s="436"/>
      <c r="F87" s="433"/>
      <c r="G87" s="437"/>
      <c r="H87" s="438"/>
      <c r="I87" s="434"/>
      <c r="J87" s="434"/>
      <c r="K87" s="68" t="str">
        <f t="shared" si="6"/>
        <v/>
      </c>
      <c r="L87" s="880"/>
      <c r="M87" s="880"/>
      <c r="N87" s="201"/>
      <c r="Q87" s="202"/>
      <c r="T87" s="440"/>
      <c r="U87" s="441"/>
      <c r="AM87" s="449"/>
    </row>
    <row r="88" spans="1:42" s="439" customFormat="1" ht="16.5" customHeight="1">
      <c r="A88" s="200"/>
      <c r="B88" s="433"/>
      <c r="C88" s="434"/>
      <c r="D88" s="435"/>
      <c r="E88" s="436"/>
      <c r="F88" s="433"/>
      <c r="G88" s="437"/>
      <c r="H88" s="438"/>
      <c r="I88" s="434"/>
      <c r="J88" s="434"/>
      <c r="K88" s="68" t="str">
        <f t="shared" si="6"/>
        <v/>
      </c>
      <c r="L88" s="880"/>
      <c r="M88" s="880"/>
      <c r="N88" s="201"/>
      <c r="Q88" s="202"/>
      <c r="T88" s="440"/>
      <c r="U88" s="441"/>
      <c r="AM88" s="449"/>
    </row>
    <row r="89" spans="1:42" s="439" customFormat="1" ht="16.5" customHeight="1">
      <c r="A89" s="200"/>
      <c r="B89" s="433"/>
      <c r="C89" s="434"/>
      <c r="D89" s="435"/>
      <c r="E89" s="436"/>
      <c r="F89" s="433"/>
      <c r="G89" s="437"/>
      <c r="H89" s="438"/>
      <c r="I89" s="434"/>
      <c r="J89" s="434"/>
      <c r="K89" s="68" t="str">
        <f t="shared" si="6"/>
        <v/>
      </c>
      <c r="L89" s="880"/>
      <c r="M89" s="880"/>
      <c r="N89" s="201"/>
      <c r="Q89" s="202"/>
      <c r="T89" s="440"/>
      <c r="U89" s="441"/>
      <c r="AM89" s="449"/>
    </row>
    <row r="90" spans="1:42" s="439" customFormat="1" ht="16.5" customHeight="1">
      <c r="A90" s="200"/>
      <c r="B90" s="433"/>
      <c r="C90" s="434"/>
      <c r="D90" s="435"/>
      <c r="E90" s="436"/>
      <c r="F90" s="433"/>
      <c r="G90" s="437"/>
      <c r="H90" s="438"/>
      <c r="I90" s="434"/>
      <c r="J90" s="434"/>
      <c r="K90" s="68" t="str">
        <f t="shared" si="6"/>
        <v/>
      </c>
      <c r="L90" s="880"/>
      <c r="M90" s="880"/>
      <c r="N90" s="201"/>
      <c r="Q90" s="202"/>
      <c r="T90" s="440"/>
      <c r="U90" s="441"/>
      <c r="AM90" s="449"/>
    </row>
    <row r="91" spans="1:42" s="439" customFormat="1" ht="16.5" customHeight="1">
      <c r="A91" s="200"/>
      <c r="B91" s="433"/>
      <c r="C91" s="434"/>
      <c r="D91" s="435"/>
      <c r="E91" s="436"/>
      <c r="F91" s="433"/>
      <c r="G91" s="437"/>
      <c r="H91" s="438"/>
      <c r="I91" s="434"/>
      <c r="J91" s="434"/>
      <c r="K91" s="68" t="str">
        <f t="shared" si="6"/>
        <v/>
      </c>
      <c r="L91" s="880"/>
      <c r="M91" s="880"/>
      <c r="N91" s="201"/>
      <c r="Q91" s="202"/>
      <c r="T91" s="440"/>
      <c r="U91" s="441"/>
      <c r="AM91" s="449"/>
    </row>
    <row r="92" spans="1:42" s="439" customFormat="1" ht="16.5" customHeight="1">
      <c r="A92" s="200"/>
      <c r="B92" s="433"/>
      <c r="C92" s="434"/>
      <c r="D92" s="435"/>
      <c r="E92" s="436"/>
      <c r="F92" s="433"/>
      <c r="G92" s="437"/>
      <c r="H92" s="438"/>
      <c r="I92" s="434"/>
      <c r="J92" s="434"/>
      <c r="K92" s="68" t="str">
        <f t="shared" si="6"/>
        <v/>
      </c>
      <c r="L92" s="880"/>
      <c r="M92" s="880"/>
      <c r="N92" s="201"/>
      <c r="Q92" s="202"/>
      <c r="T92" s="440"/>
      <c r="U92" s="441"/>
      <c r="AM92" s="449"/>
    </row>
    <row r="93" spans="1:42" s="439" customFormat="1" ht="16.5" customHeight="1">
      <c r="A93" s="200"/>
      <c r="B93" s="433"/>
      <c r="C93" s="434"/>
      <c r="D93" s="435"/>
      <c r="E93" s="436"/>
      <c r="F93" s="433"/>
      <c r="G93" s="437"/>
      <c r="H93" s="438"/>
      <c r="I93" s="434"/>
      <c r="J93" s="434"/>
      <c r="K93" s="68" t="str">
        <f t="shared" si="6"/>
        <v/>
      </c>
      <c r="L93" s="880"/>
      <c r="M93" s="880"/>
      <c r="N93" s="201"/>
      <c r="Q93" s="202"/>
      <c r="T93" s="440"/>
      <c r="U93" s="441"/>
      <c r="AM93" s="449"/>
    </row>
    <row r="94" spans="1:42" s="439" customFormat="1" ht="16.5" customHeight="1">
      <c r="A94" s="200"/>
      <c r="B94" s="433"/>
      <c r="C94" s="434"/>
      <c r="D94" s="435"/>
      <c r="E94" s="436"/>
      <c r="F94" s="433"/>
      <c r="G94" s="437"/>
      <c r="H94" s="438"/>
      <c r="I94" s="434"/>
      <c r="J94" s="434"/>
      <c r="K94" s="68" t="str">
        <f t="shared" si="6"/>
        <v/>
      </c>
      <c r="L94" s="880"/>
      <c r="M94" s="880"/>
      <c r="N94" s="201"/>
      <c r="Q94" s="202"/>
      <c r="T94" s="440"/>
      <c r="U94" s="441"/>
      <c r="AM94" s="449"/>
    </row>
    <row r="95" spans="1:42" s="439" customFormat="1" ht="16.5" customHeight="1">
      <c r="A95" s="200"/>
      <c r="B95" s="433"/>
      <c r="C95" s="434"/>
      <c r="D95" s="435"/>
      <c r="E95" s="436"/>
      <c r="F95" s="433"/>
      <c r="G95" s="437"/>
      <c r="H95" s="438"/>
      <c r="I95" s="434"/>
      <c r="J95" s="434"/>
      <c r="K95" s="68" t="str">
        <f t="shared" si="6"/>
        <v/>
      </c>
      <c r="L95" s="880"/>
      <c r="M95" s="880"/>
      <c r="N95" s="201"/>
      <c r="Q95" s="202"/>
      <c r="T95" s="440"/>
      <c r="U95" s="441"/>
      <c r="AM95" s="449"/>
    </row>
    <row r="96" spans="1:42" s="439" customFormat="1" ht="16.5" customHeight="1">
      <c r="A96" s="200"/>
      <c r="B96" s="433"/>
      <c r="C96" s="434"/>
      <c r="D96" s="435"/>
      <c r="E96" s="436"/>
      <c r="F96" s="433"/>
      <c r="G96" s="437"/>
      <c r="H96" s="438"/>
      <c r="I96" s="434"/>
      <c r="J96" s="434"/>
      <c r="K96" s="68" t="str">
        <f t="shared" si="6"/>
        <v/>
      </c>
      <c r="L96" s="880"/>
      <c r="M96" s="880"/>
      <c r="N96" s="201"/>
      <c r="Q96" s="202"/>
      <c r="T96" s="440"/>
      <c r="U96" s="441"/>
      <c r="AM96" s="449"/>
    </row>
    <row r="97" spans="1:39" s="439" customFormat="1" ht="16.5" customHeight="1">
      <c r="A97" s="200"/>
      <c r="B97" s="433"/>
      <c r="C97" s="434"/>
      <c r="D97" s="435"/>
      <c r="E97" s="436"/>
      <c r="F97" s="433"/>
      <c r="G97" s="437"/>
      <c r="H97" s="438"/>
      <c r="I97" s="434"/>
      <c r="J97" s="434"/>
      <c r="K97" s="68" t="str">
        <f t="shared" si="6"/>
        <v/>
      </c>
      <c r="L97" s="880"/>
      <c r="M97" s="880"/>
      <c r="N97" s="201"/>
      <c r="Q97" s="202"/>
      <c r="T97" s="440"/>
      <c r="U97" s="441"/>
      <c r="AM97" s="449"/>
    </row>
    <row r="98" spans="1:39" s="439" customFormat="1" ht="16.5" customHeight="1">
      <c r="A98" s="200"/>
      <c r="B98" s="433"/>
      <c r="C98" s="434"/>
      <c r="D98" s="435"/>
      <c r="E98" s="436"/>
      <c r="F98" s="433"/>
      <c r="G98" s="437"/>
      <c r="H98" s="438"/>
      <c r="I98" s="434"/>
      <c r="J98" s="434"/>
      <c r="K98" s="68" t="str">
        <f t="shared" si="6"/>
        <v/>
      </c>
      <c r="L98" s="880"/>
      <c r="M98" s="880"/>
      <c r="N98" s="201"/>
      <c r="Q98" s="202"/>
      <c r="T98" s="440"/>
      <c r="U98" s="441"/>
      <c r="AM98" s="449"/>
    </row>
    <row r="99" spans="1:39" s="439" customFormat="1" ht="16.5" customHeight="1">
      <c r="A99" s="200"/>
      <c r="B99" s="433"/>
      <c r="C99" s="434"/>
      <c r="D99" s="435"/>
      <c r="E99" s="436"/>
      <c r="F99" s="433"/>
      <c r="G99" s="437"/>
      <c r="H99" s="438"/>
      <c r="I99" s="434"/>
      <c r="J99" s="434"/>
      <c r="K99" s="68" t="str">
        <f t="shared" si="6"/>
        <v/>
      </c>
      <c r="L99" s="880"/>
      <c r="M99" s="880"/>
      <c r="N99" s="201"/>
      <c r="Q99" s="202"/>
      <c r="T99" s="440"/>
      <c r="U99" s="441"/>
      <c r="AM99" s="449"/>
    </row>
    <row r="100" spans="1:39" s="439" customFormat="1" ht="16.5" customHeight="1">
      <c r="A100" s="200"/>
      <c r="B100" s="433"/>
      <c r="C100" s="434"/>
      <c r="D100" s="435"/>
      <c r="E100" s="436"/>
      <c r="F100" s="433"/>
      <c r="G100" s="437"/>
      <c r="H100" s="438"/>
      <c r="I100" s="434"/>
      <c r="J100" s="434"/>
      <c r="K100" s="68" t="str">
        <f t="shared" si="6"/>
        <v/>
      </c>
      <c r="L100" s="880"/>
      <c r="M100" s="880"/>
      <c r="N100" s="201"/>
      <c r="Q100" s="202"/>
      <c r="T100" s="440"/>
      <c r="U100" s="441"/>
      <c r="AM100" s="449"/>
    </row>
    <row r="101" spans="1:39" s="439" customFormat="1" ht="16.5" customHeight="1">
      <c r="A101" s="200"/>
      <c r="B101" s="433"/>
      <c r="C101" s="434"/>
      <c r="D101" s="435"/>
      <c r="E101" s="436"/>
      <c r="F101" s="433"/>
      <c r="G101" s="437"/>
      <c r="H101" s="438"/>
      <c r="I101" s="434"/>
      <c r="J101" s="434"/>
      <c r="K101" s="68" t="str">
        <f t="shared" si="6"/>
        <v/>
      </c>
      <c r="L101" s="880"/>
      <c r="M101" s="880"/>
      <c r="N101" s="201"/>
      <c r="Q101" s="202"/>
      <c r="T101" s="440"/>
      <c r="U101" s="441"/>
      <c r="AM101" s="449"/>
    </row>
    <row r="102" spans="1:39" s="439" customFormat="1" ht="16.5" customHeight="1">
      <c r="A102" s="200"/>
      <c r="B102" s="433"/>
      <c r="C102" s="434"/>
      <c r="D102" s="435"/>
      <c r="E102" s="436"/>
      <c r="F102" s="433"/>
      <c r="G102" s="437"/>
      <c r="H102" s="438"/>
      <c r="I102" s="434"/>
      <c r="J102" s="434"/>
      <c r="K102" s="68" t="str">
        <f t="shared" si="6"/>
        <v/>
      </c>
      <c r="L102" s="880"/>
      <c r="M102" s="880"/>
      <c r="N102" s="201"/>
      <c r="Q102" s="202"/>
      <c r="T102" s="440"/>
      <c r="U102" s="441"/>
      <c r="AM102" s="449"/>
    </row>
    <row r="103" spans="1:39" s="439" customFormat="1" ht="16.5" customHeight="1">
      <c r="A103" s="200"/>
      <c r="B103" s="433"/>
      <c r="C103" s="434"/>
      <c r="D103" s="435"/>
      <c r="E103" s="436"/>
      <c r="F103" s="433"/>
      <c r="G103" s="437"/>
      <c r="H103" s="438"/>
      <c r="I103" s="434"/>
      <c r="J103" s="434"/>
      <c r="K103" s="68" t="str">
        <f t="shared" si="6"/>
        <v/>
      </c>
      <c r="L103" s="880"/>
      <c r="M103" s="880"/>
      <c r="N103" s="201"/>
      <c r="Q103" s="202"/>
      <c r="T103" s="440"/>
      <c r="U103" s="441"/>
      <c r="AM103" s="449"/>
    </row>
    <row r="104" spans="1:39" s="439" customFormat="1" ht="16.5" customHeight="1">
      <c r="A104" s="200"/>
      <c r="B104" s="433"/>
      <c r="C104" s="434"/>
      <c r="D104" s="435"/>
      <c r="E104" s="436"/>
      <c r="F104" s="433"/>
      <c r="G104" s="437"/>
      <c r="H104" s="438"/>
      <c r="I104" s="434"/>
      <c r="J104" s="434"/>
      <c r="K104" s="68" t="str">
        <f t="shared" si="6"/>
        <v/>
      </c>
      <c r="L104" s="880"/>
      <c r="M104" s="880"/>
      <c r="N104" s="201"/>
      <c r="Q104" s="202"/>
      <c r="T104" s="440"/>
      <c r="U104" s="441"/>
      <c r="AM104" s="449"/>
    </row>
    <row r="105" spans="1:39" s="439" customFormat="1" ht="16.5" customHeight="1">
      <c r="A105" s="200"/>
      <c r="B105" s="433"/>
      <c r="C105" s="434"/>
      <c r="D105" s="435"/>
      <c r="E105" s="436"/>
      <c r="F105" s="433"/>
      <c r="G105" s="437"/>
      <c r="H105" s="438"/>
      <c r="I105" s="434"/>
      <c r="J105" s="434"/>
      <c r="K105" s="68" t="str">
        <f t="shared" si="6"/>
        <v/>
      </c>
      <c r="L105" s="880"/>
      <c r="M105" s="880"/>
      <c r="N105" s="201"/>
      <c r="Q105" s="202"/>
      <c r="T105" s="440"/>
      <c r="U105" s="441"/>
      <c r="AM105" s="449"/>
    </row>
    <row r="106" spans="1:39" s="439" customFormat="1" ht="16.5" customHeight="1">
      <c r="A106" s="200"/>
      <c r="B106" s="433"/>
      <c r="C106" s="434"/>
      <c r="D106" s="435"/>
      <c r="E106" s="436"/>
      <c r="F106" s="433"/>
      <c r="G106" s="437"/>
      <c r="H106" s="438"/>
      <c r="I106" s="434"/>
      <c r="J106" s="434"/>
      <c r="K106" s="68" t="str">
        <f t="shared" si="6"/>
        <v/>
      </c>
      <c r="L106" s="880"/>
      <c r="M106" s="880"/>
      <c r="N106" s="201"/>
      <c r="Q106" s="202"/>
      <c r="T106" s="440"/>
      <c r="U106" s="441"/>
      <c r="AM106" s="449"/>
    </row>
    <row r="107" spans="1:39" s="439" customFormat="1" ht="16.5" customHeight="1">
      <c r="A107" s="200"/>
      <c r="B107" s="433"/>
      <c r="C107" s="434"/>
      <c r="D107" s="435"/>
      <c r="E107" s="436"/>
      <c r="F107" s="433"/>
      <c r="G107" s="437"/>
      <c r="H107" s="438"/>
      <c r="I107" s="434"/>
      <c r="J107" s="434"/>
      <c r="K107" s="68" t="str">
        <f t="shared" si="6"/>
        <v/>
      </c>
      <c r="L107" s="880"/>
      <c r="M107" s="880"/>
      <c r="N107" s="201"/>
      <c r="Q107" s="202"/>
      <c r="T107" s="440"/>
      <c r="U107" s="441"/>
      <c r="AM107" s="449"/>
    </row>
    <row r="108" spans="1:39" s="439" customFormat="1" ht="16.5" customHeight="1">
      <c r="A108" s="200"/>
      <c r="B108" s="433"/>
      <c r="C108" s="434"/>
      <c r="D108" s="435"/>
      <c r="E108" s="436"/>
      <c r="F108" s="433"/>
      <c r="G108" s="437"/>
      <c r="H108" s="438"/>
      <c r="I108" s="434"/>
      <c r="J108" s="434"/>
      <c r="K108" s="68" t="str">
        <f t="shared" si="6"/>
        <v/>
      </c>
      <c r="L108" s="880"/>
      <c r="M108" s="880"/>
      <c r="N108" s="201"/>
      <c r="Q108" s="202"/>
      <c r="T108" s="440"/>
      <c r="U108" s="441"/>
      <c r="AM108" s="449"/>
    </row>
    <row r="109" spans="1:39" s="439" customFormat="1" ht="16.5" customHeight="1">
      <c r="A109" s="200"/>
      <c r="B109" s="433"/>
      <c r="C109" s="434"/>
      <c r="D109" s="435"/>
      <c r="E109" s="436"/>
      <c r="F109" s="433"/>
      <c r="G109" s="437"/>
      <c r="H109" s="438"/>
      <c r="I109" s="434"/>
      <c r="J109" s="434"/>
      <c r="K109" s="68" t="str">
        <f t="shared" si="6"/>
        <v/>
      </c>
      <c r="L109" s="880"/>
      <c r="M109" s="880"/>
      <c r="N109" s="201"/>
      <c r="Q109" s="202"/>
      <c r="T109" s="440"/>
      <c r="U109" s="441"/>
      <c r="AM109" s="449"/>
    </row>
    <row r="110" spans="1:39" s="439" customFormat="1" ht="16.5" customHeight="1">
      <c r="A110" s="200"/>
      <c r="B110" s="433"/>
      <c r="C110" s="434"/>
      <c r="D110" s="435"/>
      <c r="E110" s="436"/>
      <c r="F110" s="433"/>
      <c r="G110" s="437"/>
      <c r="H110" s="438"/>
      <c r="I110" s="434"/>
      <c r="J110" s="434"/>
      <c r="K110" s="68" t="str">
        <f t="shared" si="6"/>
        <v/>
      </c>
      <c r="L110" s="880"/>
      <c r="M110" s="880"/>
      <c r="N110" s="201"/>
      <c r="Q110" s="202"/>
      <c r="T110" s="440"/>
      <c r="U110" s="441"/>
      <c r="AM110" s="449"/>
    </row>
    <row r="111" spans="1:39" s="439" customFormat="1" ht="16.5" customHeight="1">
      <c r="A111" s="200"/>
      <c r="B111" s="433"/>
      <c r="C111" s="434"/>
      <c r="D111" s="435"/>
      <c r="E111" s="436"/>
      <c r="F111" s="433"/>
      <c r="G111" s="437"/>
      <c r="H111" s="438"/>
      <c r="I111" s="434"/>
      <c r="J111" s="434"/>
      <c r="K111" s="68" t="str">
        <f t="shared" si="6"/>
        <v/>
      </c>
      <c r="L111" s="880"/>
      <c r="M111" s="880"/>
      <c r="N111" s="201"/>
      <c r="Q111" s="202"/>
      <c r="T111" s="440"/>
      <c r="U111" s="441"/>
      <c r="AM111" s="449"/>
    </row>
    <row r="112" spans="1:39" s="439" customFormat="1" ht="16.5" customHeight="1">
      <c r="A112" s="200"/>
      <c r="B112" s="433"/>
      <c r="C112" s="434"/>
      <c r="D112" s="435"/>
      <c r="E112" s="436"/>
      <c r="F112" s="433"/>
      <c r="G112" s="437"/>
      <c r="H112" s="438"/>
      <c r="I112" s="434"/>
      <c r="J112" s="434"/>
      <c r="K112" s="68" t="str">
        <f t="shared" si="6"/>
        <v/>
      </c>
      <c r="L112" s="880"/>
      <c r="M112" s="880"/>
      <c r="N112" s="201"/>
      <c r="Q112" s="202"/>
      <c r="T112" s="440"/>
      <c r="U112" s="441"/>
      <c r="AM112" s="449"/>
    </row>
    <row r="113" spans="1:39" s="439" customFormat="1" ht="16.5" customHeight="1">
      <c r="A113" s="200"/>
      <c r="B113" s="433"/>
      <c r="C113" s="434"/>
      <c r="D113" s="435"/>
      <c r="E113" s="436"/>
      <c r="F113" s="433"/>
      <c r="G113" s="437"/>
      <c r="H113" s="438"/>
      <c r="I113" s="434"/>
      <c r="J113" s="434"/>
      <c r="K113" s="68" t="str">
        <f t="shared" si="6"/>
        <v/>
      </c>
      <c r="L113" s="880"/>
      <c r="M113" s="880"/>
      <c r="N113" s="201"/>
      <c r="Q113" s="202"/>
      <c r="T113" s="440"/>
      <c r="U113" s="441"/>
      <c r="AM113" s="449"/>
    </row>
    <row r="114" spans="1:39" s="439" customFormat="1" ht="16.5" customHeight="1">
      <c r="A114" s="200"/>
      <c r="B114" s="433"/>
      <c r="C114" s="434"/>
      <c r="D114" s="435"/>
      <c r="E114" s="436"/>
      <c r="F114" s="433"/>
      <c r="G114" s="437"/>
      <c r="H114" s="438"/>
      <c r="I114" s="434"/>
      <c r="J114" s="434"/>
      <c r="K114" s="68" t="str">
        <f t="shared" si="6"/>
        <v/>
      </c>
      <c r="L114" s="880"/>
      <c r="M114" s="880"/>
      <c r="N114" s="201"/>
      <c r="Q114" s="202"/>
      <c r="T114" s="440"/>
      <c r="U114" s="441"/>
      <c r="AM114" s="449"/>
    </row>
    <row r="115" spans="1:39" s="439" customFormat="1" ht="16.5" customHeight="1">
      <c r="A115" s="200"/>
      <c r="B115" s="433"/>
      <c r="C115" s="434"/>
      <c r="D115" s="435"/>
      <c r="E115" s="436"/>
      <c r="F115" s="433"/>
      <c r="G115" s="437"/>
      <c r="H115" s="438"/>
      <c r="I115" s="434"/>
      <c r="J115" s="434"/>
      <c r="K115" s="68" t="str">
        <f t="shared" si="6"/>
        <v/>
      </c>
      <c r="L115" s="880"/>
      <c r="M115" s="880"/>
      <c r="N115" s="201"/>
      <c r="Q115" s="202"/>
      <c r="T115" s="440"/>
      <c r="U115" s="441"/>
      <c r="AM115" s="449"/>
    </row>
    <row r="116" spans="1:39" s="439" customFormat="1" ht="16.5" customHeight="1">
      <c r="A116" s="200"/>
      <c r="B116" s="433"/>
      <c r="C116" s="434"/>
      <c r="D116" s="435"/>
      <c r="E116" s="436"/>
      <c r="F116" s="433"/>
      <c r="G116" s="437"/>
      <c r="H116" s="438"/>
      <c r="I116" s="434"/>
      <c r="J116" s="434"/>
      <c r="K116" s="68" t="str">
        <f t="shared" si="6"/>
        <v/>
      </c>
      <c r="L116" s="880"/>
      <c r="M116" s="880"/>
      <c r="N116" s="201"/>
      <c r="Q116" s="202"/>
      <c r="T116" s="440"/>
      <c r="U116" s="441"/>
      <c r="AM116" s="449"/>
    </row>
    <row r="117" spans="1:39" s="439" customFormat="1" ht="16.5" customHeight="1">
      <c r="A117" s="200"/>
      <c r="B117" s="433"/>
      <c r="C117" s="434"/>
      <c r="D117" s="435"/>
      <c r="E117" s="436"/>
      <c r="F117" s="433"/>
      <c r="G117" s="437"/>
      <c r="H117" s="438"/>
      <c r="I117" s="434"/>
      <c r="J117" s="434"/>
      <c r="K117" s="68" t="str">
        <f t="shared" si="6"/>
        <v/>
      </c>
      <c r="L117" s="880"/>
      <c r="M117" s="880"/>
      <c r="N117" s="201"/>
      <c r="Q117" s="202"/>
      <c r="T117" s="440"/>
      <c r="U117" s="441"/>
      <c r="AM117" s="449"/>
    </row>
    <row r="118" spans="1:39" s="439" customFormat="1" ht="16.5" customHeight="1">
      <c r="A118" s="200"/>
      <c r="B118" s="433"/>
      <c r="C118" s="434"/>
      <c r="D118" s="435"/>
      <c r="E118" s="436"/>
      <c r="F118" s="433"/>
      <c r="G118" s="437"/>
      <c r="H118" s="438"/>
      <c r="I118" s="434"/>
      <c r="J118" s="434"/>
      <c r="K118" s="68" t="str">
        <f t="shared" si="6"/>
        <v/>
      </c>
      <c r="L118" s="880"/>
      <c r="M118" s="880"/>
      <c r="N118" s="201"/>
      <c r="Q118" s="202"/>
      <c r="T118" s="440"/>
      <c r="U118" s="441"/>
      <c r="AM118" s="449"/>
    </row>
    <row r="119" spans="1:39" s="439" customFormat="1" ht="16.5" customHeight="1">
      <c r="A119" s="200"/>
      <c r="B119" s="433"/>
      <c r="C119" s="434"/>
      <c r="D119" s="435"/>
      <c r="E119" s="436"/>
      <c r="F119" s="433"/>
      <c r="G119" s="437"/>
      <c r="H119" s="438"/>
      <c r="I119" s="434"/>
      <c r="J119" s="434"/>
      <c r="K119" s="68" t="str">
        <f t="shared" si="6"/>
        <v/>
      </c>
      <c r="L119" s="880"/>
      <c r="M119" s="880"/>
      <c r="N119" s="201"/>
      <c r="Q119" s="202"/>
      <c r="T119" s="440"/>
      <c r="U119" s="441"/>
      <c r="AM119" s="449"/>
    </row>
    <row r="120" spans="1:39" s="439" customFormat="1" ht="16.5" customHeight="1">
      <c r="A120" s="200"/>
      <c r="B120" s="433"/>
      <c r="C120" s="434"/>
      <c r="D120" s="435"/>
      <c r="E120" s="436"/>
      <c r="F120" s="433"/>
      <c r="G120" s="437"/>
      <c r="H120" s="438"/>
      <c r="I120" s="434"/>
      <c r="J120" s="434"/>
      <c r="K120" s="68" t="str">
        <f t="shared" si="6"/>
        <v/>
      </c>
      <c r="L120" s="880"/>
      <c r="M120" s="880"/>
      <c r="N120" s="201"/>
      <c r="Q120" s="202"/>
      <c r="T120" s="440"/>
      <c r="U120" s="441"/>
      <c r="AM120" s="449"/>
    </row>
    <row r="121" spans="1:39" s="439" customFormat="1" ht="16.5" customHeight="1">
      <c r="A121" s="200"/>
      <c r="B121" s="433"/>
      <c r="C121" s="434"/>
      <c r="D121" s="435"/>
      <c r="E121" s="436"/>
      <c r="F121" s="433"/>
      <c r="G121" s="437"/>
      <c r="H121" s="438"/>
      <c r="I121" s="434"/>
      <c r="J121" s="434"/>
      <c r="K121" s="68" t="str">
        <f t="shared" si="6"/>
        <v/>
      </c>
      <c r="L121" s="880"/>
      <c r="M121" s="880"/>
      <c r="N121" s="201"/>
      <c r="Q121" s="202"/>
      <c r="T121" s="440"/>
      <c r="U121" s="441"/>
      <c r="AM121" s="449"/>
    </row>
    <row r="122" spans="1:39" s="439" customFormat="1" ht="16.5" customHeight="1">
      <c r="A122" s="200"/>
      <c r="B122" s="433"/>
      <c r="C122" s="434"/>
      <c r="D122" s="435"/>
      <c r="E122" s="436"/>
      <c r="F122" s="433"/>
      <c r="G122" s="437"/>
      <c r="H122" s="438"/>
      <c r="I122" s="434"/>
      <c r="J122" s="434"/>
      <c r="K122" s="68" t="str">
        <f t="shared" si="6"/>
        <v/>
      </c>
      <c r="L122" s="880"/>
      <c r="M122" s="880"/>
      <c r="N122" s="201"/>
      <c r="Q122" s="202"/>
      <c r="T122" s="440"/>
      <c r="U122" s="441"/>
      <c r="AM122" s="449"/>
    </row>
    <row r="123" spans="1:39" s="439" customFormat="1" ht="16.5" customHeight="1">
      <c r="A123" s="200"/>
      <c r="B123" s="433"/>
      <c r="C123" s="434"/>
      <c r="D123" s="435"/>
      <c r="E123" s="436"/>
      <c r="F123" s="433"/>
      <c r="G123" s="437"/>
      <c r="H123" s="438"/>
      <c r="I123" s="434"/>
      <c r="J123" s="434"/>
      <c r="K123" s="68" t="str">
        <f t="shared" si="6"/>
        <v/>
      </c>
      <c r="L123" s="880"/>
      <c r="M123" s="880"/>
      <c r="N123" s="201"/>
      <c r="Q123" s="202"/>
      <c r="T123" s="440"/>
      <c r="U123" s="441"/>
      <c r="AM123" s="449"/>
    </row>
    <row r="124" spans="1:39" s="439" customFormat="1" ht="16.5" customHeight="1">
      <c r="A124" s="200"/>
      <c r="B124" s="433"/>
      <c r="C124" s="434"/>
      <c r="D124" s="435"/>
      <c r="E124" s="436"/>
      <c r="F124" s="433"/>
      <c r="G124" s="437"/>
      <c r="H124" s="438"/>
      <c r="I124" s="434"/>
      <c r="J124" s="434"/>
      <c r="K124" s="68" t="str">
        <f t="shared" si="6"/>
        <v/>
      </c>
      <c r="L124" s="880"/>
      <c r="M124" s="880"/>
      <c r="N124" s="201"/>
      <c r="Q124" s="202"/>
      <c r="T124" s="440"/>
      <c r="U124" s="441"/>
      <c r="AM124" s="449"/>
    </row>
    <row r="125" spans="1:39" s="439" customFormat="1" ht="16.5" customHeight="1">
      <c r="A125" s="200"/>
      <c r="B125" s="433"/>
      <c r="C125" s="434"/>
      <c r="D125" s="435"/>
      <c r="E125" s="436"/>
      <c r="F125" s="433"/>
      <c r="G125" s="437"/>
      <c r="H125" s="438"/>
      <c r="I125" s="434"/>
      <c r="J125" s="434"/>
      <c r="K125" s="68" t="str">
        <f t="shared" si="6"/>
        <v/>
      </c>
      <c r="L125" s="880"/>
      <c r="M125" s="880"/>
      <c r="N125" s="201"/>
      <c r="Q125" s="202"/>
      <c r="T125" s="440"/>
      <c r="U125" s="441"/>
      <c r="AM125" s="449"/>
    </row>
    <row r="126" spans="1:39" s="439" customFormat="1" ht="16.5" customHeight="1">
      <c r="A126" s="200"/>
      <c r="B126" s="433"/>
      <c r="C126" s="434"/>
      <c r="D126" s="435"/>
      <c r="E126" s="436"/>
      <c r="F126" s="433"/>
      <c r="G126" s="437"/>
      <c r="H126" s="438"/>
      <c r="I126" s="434"/>
      <c r="J126" s="434"/>
      <c r="K126" s="68" t="str">
        <f t="shared" si="6"/>
        <v/>
      </c>
      <c r="L126" s="880"/>
      <c r="M126" s="880"/>
      <c r="N126" s="201"/>
      <c r="Q126" s="202"/>
      <c r="T126" s="440"/>
      <c r="U126" s="441"/>
      <c r="AM126" s="449"/>
    </row>
    <row r="127" spans="1:39" s="439" customFormat="1" ht="16.5" customHeight="1">
      <c r="A127" s="200"/>
      <c r="B127" s="433"/>
      <c r="C127" s="434"/>
      <c r="D127" s="435"/>
      <c r="E127" s="436"/>
      <c r="F127" s="433"/>
      <c r="G127" s="437"/>
      <c r="H127" s="438"/>
      <c r="I127" s="434"/>
      <c r="J127" s="434"/>
      <c r="K127" s="68" t="str">
        <f t="shared" si="6"/>
        <v/>
      </c>
      <c r="L127" s="880"/>
      <c r="M127" s="880"/>
      <c r="N127" s="201"/>
      <c r="Q127" s="202"/>
      <c r="T127" s="440"/>
      <c r="U127" s="441"/>
      <c r="AM127" s="449"/>
    </row>
    <row r="128" spans="1:39" s="439" customFormat="1" ht="16.5" customHeight="1">
      <c r="A128" s="200"/>
      <c r="B128" s="433"/>
      <c r="C128" s="434"/>
      <c r="D128" s="435"/>
      <c r="E128" s="436"/>
      <c r="F128" s="433"/>
      <c r="G128" s="437"/>
      <c r="H128" s="438"/>
      <c r="I128" s="434"/>
      <c r="J128" s="434"/>
      <c r="K128" s="68" t="str">
        <f t="shared" si="6"/>
        <v/>
      </c>
      <c r="L128" s="880"/>
      <c r="M128" s="880"/>
      <c r="N128" s="201"/>
      <c r="Q128" s="202"/>
      <c r="T128" s="440"/>
      <c r="U128" s="441"/>
      <c r="AM128" s="449"/>
    </row>
    <row r="129" spans="1:39" s="439" customFormat="1" ht="16.5" customHeight="1">
      <c r="A129" s="200"/>
      <c r="B129" s="433"/>
      <c r="C129" s="434"/>
      <c r="D129" s="435"/>
      <c r="E129" s="436"/>
      <c r="F129" s="433"/>
      <c r="G129" s="437"/>
      <c r="H129" s="438"/>
      <c r="I129" s="434"/>
      <c r="J129" s="434"/>
      <c r="K129" s="68" t="str">
        <f t="shared" si="6"/>
        <v/>
      </c>
      <c r="L129" s="880"/>
      <c r="M129" s="880"/>
      <c r="N129" s="201"/>
      <c r="Q129" s="202"/>
      <c r="T129" s="440"/>
      <c r="U129" s="441"/>
      <c r="AM129" s="449"/>
    </row>
    <row r="130" spans="1:39" s="439" customFormat="1" ht="16.5" customHeight="1">
      <c r="A130" s="200"/>
      <c r="B130" s="433"/>
      <c r="C130" s="434"/>
      <c r="D130" s="435"/>
      <c r="E130" s="436"/>
      <c r="F130" s="433"/>
      <c r="G130" s="437"/>
      <c r="H130" s="438"/>
      <c r="I130" s="434"/>
      <c r="J130" s="434"/>
      <c r="K130" s="68" t="str">
        <f t="shared" si="6"/>
        <v/>
      </c>
      <c r="L130" s="880"/>
      <c r="M130" s="880"/>
      <c r="N130" s="201"/>
      <c r="Q130" s="202"/>
      <c r="T130" s="440"/>
      <c r="U130" s="441"/>
      <c r="AM130" s="449"/>
    </row>
    <row r="131" spans="1:39" s="439" customFormat="1" ht="16.5" customHeight="1">
      <c r="A131" s="200"/>
      <c r="B131" s="433"/>
      <c r="C131" s="434"/>
      <c r="D131" s="435"/>
      <c r="E131" s="436"/>
      <c r="F131" s="433"/>
      <c r="G131" s="437"/>
      <c r="H131" s="438"/>
      <c r="I131" s="434"/>
      <c r="J131" s="434"/>
      <c r="K131" s="68" t="str">
        <f t="shared" si="6"/>
        <v/>
      </c>
      <c r="L131" s="880"/>
      <c r="M131" s="880"/>
      <c r="N131" s="201"/>
      <c r="Q131" s="202"/>
      <c r="T131" s="440"/>
      <c r="U131" s="441"/>
      <c r="AM131" s="449"/>
    </row>
    <row r="132" spans="1:39" s="439" customFormat="1" ht="16.5" customHeight="1">
      <c r="A132" s="200"/>
      <c r="B132" s="433"/>
      <c r="C132" s="434"/>
      <c r="D132" s="435"/>
      <c r="E132" s="436"/>
      <c r="F132" s="433"/>
      <c r="G132" s="437"/>
      <c r="H132" s="438"/>
      <c r="I132" s="434"/>
      <c r="J132" s="434"/>
      <c r="K132" s="68" t="str">
        <f t="shared" si="6"/>
        <v/>
      </c>
      <c r="L132" s="880"/>
      <c r="M132" s="880"/>
      <c r="N132" s="201"/>
      <c r="Q132" s="202"/>
      <c r="T132" s="440"/>
      <c r="U132" s="441"/>
      <c r="AM132" s="449"/>
    </row>
    <row r="133" spans="1:39" s="439" customFormat="1" ht="16.5" customHeight="1">
      <c r="A133" s="200"/>
      <c r="B133" s="433"/>
      <c r="C133" s="434"/>
      <c r="D133" s="435"/>
      <c r="E133" s="436"/>
      <c r="F133" s="433"/>
      <c r="G133" s="437"/>
      <c r="H133" s="438"/>
      <c r="I133" s="434"/>
      <c r="J133" s="434"/>
      <c r="K133" s="68" t="str">
        <f t="shared" si="6"/>
        <v/>
      </c>
      <c r="L133" s="880"/>
      <c r="M133" s="880"/>
      <c r="N133" s="201"/>
      <c r="Q133" s="202"/>
      <c r="T133" s="440"/>
      <c r="U133" s="441"/>
      <c r="AM133" s="449"/>
    </row>
    <row r="134" spans="1:39" s="439" customFormat="1" ht="16.5" customHeight="1">
      <c r="A134" s="200"/>
      <c r="B134" s="433"/>
      <c r="C134" s="434"/>
      <c r="D134" s="435"/>
      <c r="E134" s="436"/>
      <c r="F134" s="433"/>
      <c r="G134" s="437"/>
      <c r="H134" s="438"/>
      <c r="I134" s="434"/>
      <c r="J134" s="434"/>
      <c r="K134" s="68" t="str">
        <f t="shared" si="6"/>
        <v/>
      </c>
      <c r="L134" s="880"/>
      <c r="M134" s="880"/>
      <c r="N134" s="201"/>
      <c r="Q134" s="202"/>
      <c r="T134" s="440"/>
      <c r="U134" s="441"/>
      <c r="AM134" s="449"/>
    </row>
    <row r="135" spans="1:39" s="439" customFormat="1" ht="16.5" customHeight="1">
      <c r="A135" s="200"/>
      <c r="B135" s="433"/>
      <c r="C135" s="434"/>
      <c r="D135" s="435"/>
      <c r="E135" s="436"/>
      <c r="F135" s="433"/>
      <c r="G135" s="437"/>
      <c r="H135" s="438"/>
      <c r="I135" s="434"/>
      <c r="J135" s="434"/>
      <c r="K135" s="68" t="str">
        <f t="shared" ref="K135:K190" si="7">IF(E135="","",J135-I135)</f>
        <v/>
      </c>
      <c r="L135" s="880"/>
      <c r="M135" s="880"/>
      <c r="N135" s="201"/>
      <c r="Q135" s="202"/>
      <c r="T135" s="440"/>
      <c r="U135" s="441"/>
      <c r="AM135" s="449"/>
    </row>
    <row r="136" spans="1:39" s="439" customFormat="1" ht="16.5" customHeight="1">
      <c r="A136" s="200"/>
      <c r="B136" s="433"/>
      <c r="C136" s="434"/>
      <c r="D136" s="435"/>
      <c r="E136" s="436"/>
      <c r="F136" s="433"/>
      <c r="G136" s="437"/>
      <c r="H136" s="438"/>
      <c r="I136" s="434"/>
      <c r="J136" s="434"/>
      <c r="K136" s="68" t="str">
        <f t="shared" si="7"/>
        <v/>
      </c>
      <c r="L136" s="880"/>
      <c r="M136" s="880"/>
      <c r="N136" s="201"/>
      <c r="Q136" s="202"/>
      <c r="T136" s="440"/>
      <c r="U136" s="441"/>
      <c r="AM136" s="449"/>
    </row>
    <row r="137" spans="1:39" s="439" customFormat="1" ht="16.5" customHeight="1">
      <c r="A137" s="200"/>
      <c r="B137" s="433"/>
      <c r="C137" s="434"/>
      <c r="D137" s="435"/>
      <c r="E137" s="436"/>
      <c r="F137" s="433"/>
      <c r="G137" s="437"/>
      <c r="H137" s="438"/>
      <c r="I137" s="434"/>
      <c r="J137" s="434"/>
      <c r="K137" s="68" t="str">
        <f t="shared" si="7"/>
        <v/>
      </c>
      <c r="L137" s="880"/>
      <c r="M137" s="880"/>
      <c r="N137" s="201"/>
      <c r="Q137" s="202"/>
      <c r="T137" s="440"/>
      <c r="U137" s="441"/>
      <c r="AM137" s="449"/>
    </row>
    <row r="138" spans="1:39" s="439" customFormat="1" ht="16.5" customHeight="1">
      <c r="A138" s="200"/>
      <c r="B138" s="433"/>
      <c r="C138" s="434"/>
      <c r="D138" s="435"/>
      <c r="E138" s="436"/>
      <c r="F138" s="433"/>
      <c r="G138" s="437"/>
      <c r="H138" s="438"/>
      <c r="I138" s="434"/>
      <c r="J138" s="434"/>
      <c r="K138" s="68" t="str">
        <f t="shared" si="7"/>
        <v/>
      </c>
      <c r="L138" s="880"/>
      <c r="M138" s="880"/>
      <c r="N138" s="201"/>
      <c r="Q138" s="202"/>
      <c r="T138" s="440"/>
      <c r="U138" s="441"/>
      <c r="AM138" s="449"/>
    </row>
    <row r="139" spans="1:39" s="439" customFormat="1" ht="16.5" customHeight="1">
      <c r="A139" s="200"/>
      <c r="B139" s="433"/>
      <c r="C139" s="434"/>
      <c r="D139" s="435"/>
      <c r="E139" s="436"/>
      <c r="F139" s="433"/>
      <c r="G139" s="437"/>
      <c r="H139" s="438"/>
      <c r="I139" s="434"/>
      <c r="J139" s="434"/>
      <c r="K139" s="68" t="str">
        <f t="shared" si="7"/>
        <v/>
      </c>
      <c r="L139" s="880"/>
      <c r="M139" s="880"/>
      <c r="N139" s="201"/>
      <c r="Q139" s="202"/>
      <c r="T139" s="440"/>
      <c r="U139" s="441"/>
      <c r="AM139" s="449"/>
    </row>
    <row r="140" spans="1:39" s="439" customFormat="1" ht="16.5" customHeight="1">
      <c r="A140" s="200"/>
      <c r="B140" s="433"/>
      <c r="C140" s="434"/>
      <c r="D140" s="435"/>
      <c r="E140" s="436"/>
      <c r="F140" s="433"/>
      <c r="G140" s="437"/>
      <c r="H140" s="438"/>
      <c r="I140" s="434"/>
      <c r="J140" s="434"/>
      <c r="K140" s="68" t="str">
        <f t="shared" si="7"/>
        <v/>
      </c>
      <c r="L140" s="880"/>
      <c r="M140" s="880"/>
      <c r="N140" s="201"/>
      <c r="Q140" s="202"/>
      <c r="T140" s="440"/>
      <c r="U140" s="441"/>
      <c r="AM140" s="449"/>
    </row>
    <row r="141" spans="1:39" s="439" customFormat="1" ht="16.5" customHeight="1">
      <c r="A141" s="200"/>
      <c r="B141" s="433"/>
      <c r="C141" s="434"/>
      <c r="D141" s="435"/>
      <c r="E141" s="436"/>
      <c r="F141" s="433"/>
      <c r="G141" s="437"/>
      <c r="H141" s="438"/>
      <c r="I141" s="434"/>
      <c r="J141" s="434"/>
      <c r="K141" s="68" t="str">
        <f t="shared" si="7"/>
        <v/>
      </c>
      <c r="L141" s="880"/>
      <c r="M141" s="880"/>
      <c r="N141" s="201"/>
      <c r="Q141" s="202"/>
      <c r="T141" s="440"/>
      <c r="U141" s="441"/>
      <c r="AM141" s="449"/>
    </row>
    <row r="142" spans="1:39" s="439" customFormat="1" ht="16.5" customHeight="1">
      <c r="A142" s="200"/>
      <c r="B142" s="433"/>
      <c r="C142" s="434"/>
      <c r="D142" s="435"/>
      <c r="E142" s="436"/>
      <c r="F142" s="433"/>
      <c r="G142" s="437"/>
      <c r="H142" s="438"/>
      <c r="I142" s="434"/>
      <c r="J142" s="434"/>
      <c r="K142" s="68" t="str">
        <f t="shared" si="7"/>
        <v/>
      </c>
      <c r="L142" s="880"/>
      <c r="M142" s="880"/>
      <c r="N142" s="201"/>
      <c r="Q142" s="202"/>
      <c r="T142" s="440"/>
      <c r="U142" s="441"/>
      <c r="AM142" s="449"/>
    </row>
    <row r="143" spans="1:39" s="439" customFormat="1" ht="16.5" customHeight="1">
      <c r="A143" s="200"/>
      <c r="B143" s="433"/>
      <c r="C143" s="434"/>
      <c r="D143" s="435"/>
      <c r="E143" s="436"/>
      <c r="F143" s="433"/>
      <c r="G143" s="437"/>
      <c r="H143" s="438"/>
      <c r="I143" s="434"/>
      <c r="J143" s="434"/>
      <c r="K143" s="68" t="str">
        <f t="shared" si="7"/>
        <v/>
      </c>
      <c r="L143" s="880"/>
      <c r="M143" s="880"/>
      <c r="N143" s="201"/>
      <c r="Q143" s="202"/>
      <c r="T143" s="440"/>
      <c r="U143" s="441"/>
      <c r="AM143" s="449"/>
    </row>
    <row r="144" spans="1:39" s="439" customFormat="1" ht="16.5" customHeight="1">
      <c r="A144" s="200"/>
      <c r="B144" s="433"/>
      <c r="C144" s="434"/>
      <c r="D144" s="435"/>
      <c r="E144" s="436"/>
      <c r="F144" s="433"/>
      <c r="G144" s="437"/>
      <c r="H144" s="438"/>
      <c r="I144" s="434"/>
      <c r="J144" s="434"/>
      <c r="K144" s="68" t="str">
        <f t="shared" si="7"/>
        <v/>
      </c>
      <c r="L144" s="880"/>
      <c r="M144" s="880"/>
      <c r="N144" s="201"/>
      <c r="Q144" s="202"/>
      <c r="T144" s="440"/>
      <c r="U144" s="441"/>
      <c r="AM144" s="449"/>
    </row>
    <row r="145" spans="1:39" s="439" customFormat="1" ht="16.5" customHeight="1">
      <c r="A145" s="200"/>
      <c r="B145" s="433"/>
      <c r="C145" s="434"/>
      <c r="D145" s="435"/>
      <c r="E145" s="436"/>
      <c r="F145" s="433"/>
      <c r="G145" s="437"/>
      <c r="H145" s="438"/>
      <c r="I145" s="434"/>
      <c r="J145" s="434"/>
      <c r="K145" s="68" t="str">
        <f t="shared" si="7"/>
        <v/>
      </c>
      <c r="L145" s="880"/>
      <c r="M145" s="880"/>
      <c r="N145" s="201"/>
      <c r="Q145" s="202"/>
      <c r="T145" s="440"/>
      <c r="U145" s="441"/>
      <c r="AM145" s="449"/>
    </row>
    <row r="146" spans="1:39" s="439" customFormat="1" ht="16.5" customHeight="1">
      <c r="A146" s="200"/>
      <c r="B146" s="433"/>
      <c r="C146" s="434"/>
      <c r="D146" s="435"/>
      <c r="E146" s="436"/>
      <c r="F146" s="433"/>
      <c r="G146" s="437"/>
      <c r="H146" s="438"/>
      <c r="I146" s="434"/>
      <c r="J146" s="434"/>
      <c r="K146" s="68" t="str">
        <f t="shared" si="7"/>
        <v/>
      </c>
      <c r="L146" s="880"/>
      <c r="M146" s="880"/>
      <c r="N146" s="201"/>
      <c r="Q146" s="202"/>
      <c r="T146" s="440"/>
      <c r="U146" s="441"/>
      <c r="AM146" s="449"/>
    </row>
    <row r="147" spans="1:39" s="439" customFormat="1" ht="16.5" customHeight="1">
      <c r="A147" s="200"/>
      <c r="B147" s="433"/>
      <c r="C147" s="434"/>
      <c r="D147" s="435"/>
      <c r="E147" s="436"/>
      <c r="F147" s="433"/>
      <c r="G147" s="437"/>
      <c r="H147" s="438"/>
      <c r="I147" s="434"/>
      <c r="J147" s="434"/>
      <c r="K147" s="68" t="str">
        <f t="shared" si="7"/>
        <v/>
      </c>
      <c r="L147" s="880"/>
      <c r="M147" s="880"/>
      <c r="N147" s="201"/>
      <c r="Q147" s="202"/>
      <c r="T147" s="440"/>
      <c r="U147" s="441"/>
      <c r="AM147" s="449"/>
    </row>
    <row r="148" spans="1:39" s="439" customFormat="1" ht="16.5" customHeight="1">
      <c r="A148" s="200"/>
      <c r="B148" s="433"/>
      <c r="C148" s="434"/>
      <c r="D148" s="435"/>
      <c r="E148" s="436"/>
      <c r="F148" s="433"/>
      <c r="G148" s="437"/>
      <c r="H148" s="438"/>
      <c r="I148" s="434"/>
      <c r="J148" s="434"/>
      <c r="K148" s="68" t="str">
        <f t="shared" si="7"/>
        <v/>
      </c>
      <c r="L148" s="880"/>
      <c r="M148" s="880"/>
      <c r="N148" s="201"/>
      <c r="Q148" s="202"/>
      <c r="T148" s="440"/>
      <c r="U148" s="441"/>
      <c r="AM148" s="449"/>
    </row>
    <row r="149" spans="1:39" s="439" customFormat="1" ht="16.5" customHeight="1">
      <c r="A149" s="200"/>
      <c r="B149" s="433"/>
      <c r="C149" s="434"/>
      <c r="D149" s="435"/>
      <c r="E149" s="436"/>
      <c r="F149" s="433"/>
      <c r="G149" s="437"/>
      <c r="H149" s="438"/>
      <c r="I149" s="434"/>
      <c r="J149" s="434"/>
      <c r="K149" s="68" t="str">
        <f t="shared" si="7"/>
        <v/>
      </c>
      <c r="L149" s="880"/>
      <c r="M149" s="880"/>
      <c r="N149" s="201"/>
      <c r="Q149" s="202"/>
      <c r="T149" s="440"/>
      <c r="U149" s="441"/>
      <c r="AM149" s="449"/>
    </row>
    <row r="150" spans="1:39" s="439" customFormat="1" ht="16.5" customHeight="1">
      <c r="A150" s="200"/>
      <c r="B150" s="433"/>
      <c r="C150" s="434"/>
      <c r="D150" s="435"/>
      <c r="E150" s="436"/>
      <c r="F150" s="433"/>
      <c r="G150" s="437"/>
      <c r="H150" s="438"/>
      <c r="I150" s="434"/>
      <c r="J150" s="434"/>
      <c r="K150" s="68" t="str">
        <f t="shared" si="7"/>
        <v/>
      </c>
      <c r="L150" s="880"/>
      <c r="M150" s="880"/>
      <c r="N150" s="201"/>
      <c r="Q150" s="202"/>
      <c r="T150" s="440"/>
      <c r="U150" s="441"/>
      <c r="AM150" s="449"/>
    </row>
    <row r="151" spans="1:39" s="439" customFormat="1" ht="16.5" customHeight="1">
      <c r="A151" s="200"/>
      <c r="B151" s="433"/>
      <c r="C151" s="434"/>
      <c r="D151" s="435"/>
      <c r="E151" s="436"/>
      <c r="F151" s="433"/>
      <c r="G151" s="437"/>
      <c r="H151" s="438"/>
      <c r="I151" s="434"/>
      <c r="J151" s="434"/>
      <c r="K151" s="68" t="str">
        <f t="shared" si="7"/>
        <v/>
      </c>
      <c r="L151" s="880"/>
      <c r="M151" s="880"/>
      <c r="N151" s="201"/>
      <c r="Q151" s="202"/>
      <c r="T151" s="440"/>
      <c r="U151" s="441"/>
      <c r="AM151" s="449"/>
    </row>
    <row r="152" spans="1:39" s="439" customFormat="1" ht="16.5" customHeight="1">
      <c r="A152" s="200"/>
      <c r="B152" s="433"/>
      <c r="C152" s="434"/>
      <c r="D152" s="435"/>
      <c r="E152" s="436"/>
      <c r="F152" s="433"/>
      <c r="G152" s="437"/>
      <c r="H152" s="438"/>
      <c r="I152" s="434"/>
      <c r="J152" s="434"/>
      <c r="K152" s="68" t="str">
        <f t="shared" si="7"/>
        <v/>
      </c>
      <c r="L152" s="880"/>
      <c r="M152" s="880"/>
      <c r="N152" s="201"/>
      <c r="Q152" s="202"/>
      <c r="T152" s="440"/>
      <c r="U152" s="441"/>
      <c r="AM152" s="449"/>
    </row>
    <row r="153" spans="1:39" s="439" customFormat="1" ht="16.5" customHeight="1">
      <c r="A153" s="200"/>
      <c r="B153" s="433"/>
      <c r="C153" s="434"/>
      <c r="D153" s="435"/>
      <c r="E153" s="436"/>
      <c r="F153" s="433"/>
      <c r="G153" s="437"/>
      <c r="H153" s="438"/>
      <c r="I153" s="434"/>
      <c r="J153" s="434"/>
      <c r="K153" s="68" t="str">
        <f t="shared" si="7"/>
        <v/>
      </c>
      <c r="L153" s="880"/>
      <c r="M153" s="880"/>
      <c r="N153" s="201"/>
      <c r="Q153" s="202"/>
      <c r="T153" s="440"/>
      <c r="U153" s="441"/>
      <c r="AM153" s="449"/>
    </row>
    <row r="154" spans="1:39" s="439" customFormat="1" ht="16.5" customHeight="1">
      <c r="A154" s="200"/>
      <c r="B154" s="433"/>
      <c r="C154" s="434"/>
      <c r="D154" s="435"/>
      <c r="E154" s="436"/>
      <c r="F154" s="433"/>
      <c r="G154" s="437"/>
      <c r="H154" s="438"/>
      <c r="I154" s="434"/>
      <c r="J154" s="434"/>
      <c r="K154" s="68" t="str">
        <f t="shared" si="7"/>
        <v/>
      </c>
      <c r="L154" s="880"/>
      <c r="M154" s="880"/>
      <c r="N154" s="201"/>
      <c r="Q154" s="202"/>
      <c r="T154" s="440"/>
      <c r="U154" s="441"/>
      <c r="AM154" s="449"/>
    </row>
    <row r="155" spans="1:39" s="439" customFormat="1" ht="16.5" customHeight="1">
      <c r="A155" s="200"/>
      <c r="B155" s="433"/>
      <c r="C155" s="434"/>
      <c r="D155" s="435"/>
      <c r="E155" s="436"/>
      <c r="F155" s="433"/>
      <c r="G155" s="437"/>
      <c r="H155" s="438"/>
      <c r="I155" s="434"/>
      <c r="J155" s="434"/>
      <c r="K155" s="68" t="str">
        <f t="shared" si="7"/>
        <v/>
      </c>
      <c r="L155" s="880"/>
      <c r="M155" s="880"/>
      <c r="N155" s="201"/>
      <c r="Q155" s="202"/>
      <c r="T155" s="440"/>
      <c r="U155" s="441"/>
      <c r="AM155" s="449"/>
    </row>
    <row r="156" spans="1:39" s="439" customFormat="1" ht="16.5" customHeight="1">
      <c r="A156" s="200"/>
      <c r="B156" s="433"/>
      <c r="C156" s="434"/>
      <c r="D156" s="435"/>
      <c r="E156" s="436"/>
      <c r="F156" s="433"/>
      <c r="G156" s="437"/>
      <c r="H156" s="438"/>
      <c r="I156" s="434"/>
      <c r="J156" s="434"/>
      <c r="K156" s="68" t="str">
        <f t="shared" si="7"/>
        <v/>
      </c>
      <c r="L156" s="880"/>
      <c r="M156" s="880"/>
      <c r="N156" s="201"/>
      <c r="Q156" s="202"/>
      <c r="T156" s="440"/>
      <c r="U156" s="441"/>
      <c r="AM156" s="449"/>
    </row>
    <row r="157" spans="1:39" s="439" customFormat="1" ht="16.5" customHeight="1">
      <c r="A157" s="200"/>
      <c r="B157" s="433"/>
      <c r="C157" s="434"/>
      <c r="D157" s="435"/>
      <c r="E157" s="436"/>
      <c r="F157" s="433"/>
      <c r="G157" s="437"/>
      <c r="H157" s="438"/>
      <c r="I157" s="434"/>
      <c r="J157" s="434"/>
      <c r="K157" s="68" t="str">
        <f t="shared" si="7"/>
        <v/>
      </c>
      <c r="L157" s="880"/>
      <c r="M157" s="880"/>
      <c r="N157" s="201"/>
      <c r="Q157" s="202"/>
      <c r="T157" s="440"/>
      <c r="U157" s="441"/>
      <c r="AM157" s="449"/>
    </row>
    <row r="158" spans="1:39" s="439" customFormat="1" ht="16.5" customHeight="1">
      <c r="A158" s="200"/>
      <c r="B158" s="433"/>
      <c r="C158" s="434"/>
      <c r="D158" s="435"/>
      <c r="E158" s="436"/>
      <c r="F158" s="433"/>
      <c r="G158" s="437"/>
      <c r="H158" s="438"/>
      <c r="I158" s="434"/>
      <c r="J158" s="434"/>
      <c r="K158" s="68" t="str">
        <f t="shared" si="7"/>
        <v/>
      </c>
      <c r="L158" s="880"/>
      <c r="M158" s="880"/>
      <c r="N158" s="201"/>
      <c r="Q158" s="202"/>
      <c r="T158" s="440"/>
      <c r="U158" s="441"/>
      <c r="AM158" s="449"/>
    </row>
    <row r="159" spans="1:39" s="439" customFormat="1" ht="16.5" customHeight="1">
      <c r="A159" s="200"/>
      <c r="B159" s="433"/>
      <c r="C159" s="434"/>
      <c r="D159" s="435"/>
      <c r="E159" s="436"/>
      <c r="F159" s="433"/>
      <c r="G159" s="437"/>
      <c r="H159" s="438"/>
      <c r="I159" s="434"/>
      <c r="J159" s="434"/>
      <c r="K159" s="68" t="str">
        <f t="shared" si="7"/>
        <v/>
      </c>
      <c r="L159" s="880"/>
      <c r="M159" s="880"/>
      <c r="N159" s="201"/>
      <c r="Q159" s="202"/>
      <c r="T159" s="440"/>
      <c r="U159" s="441"/>
      <c r="AM159" s="449"/>
    </row>
    <row r="160" spans="1:39" s="439" customFormat="1" ht="16.5" customHeight="1">
      <c r="A160" s="200"/>
      <c r="B160" s="433"/>
      <c r="C160" s="434"/>
      <c r="D160" s="435"/>
      <c r="E160" s="436"/>
      <c r="F160" s="433"/>
      <c r="G160" s="437"/>
      <c r="H160" s="438"/>
      <c r="I160" s="434"/>
      <c r="J160" s="434"/>
      <c r="K160" s="68" t="str">
        <f t="shared" si="7"/>
        <v/>
      </c>
      <c r="L160" s="880"/>
      <c r="M160" s="880"/>
      <c r="N160" s="201"/>
      <c r="Q160" s="202"/>
      <c r="T160" s="440"/>
      <c r="U160" s="441"/>
      <c r="AM160" s="449"/>
    </row>
    <row r="161" spans="1:39" s="439" customFormat="1" ht="16.5" customHeight="1">
      <c r="A161" s="200"/>
      <c r="B161" s="433"/>
      <c r="C161" s="434"/>
      <c r="D161" s="435"/>
      <c r="E161" s="436"/>
      <c r="F161" s="433"/>
      <c r="G161" s="437"/>
      <c r="H161" s="438"/>
      <c r="I161" s="434"/>
      <c r="J161" s="434"/>
      <c r="K161" s="68" t="str">
        <f t="shared" si="7"/>
        <v/>
      </c>
      <c r="L161" s="880"/>
      <c r="M161" s="880"/>
      <c r="N161" s="201"/>
      <c r="Q161" s="202"/>
      <c r="T161" s="440"/>
      <c r="U161" s="441"/>
      <c r="AM161" s="449"/>
    </row>
    <row r="162" spans="1:39" s="439" customFormat="1" ht="16.5" customHeight="1">
      <c r="A162" s="200"/>
      <c r="B162" s="433"/>
      <c r="C162" s="434"/>
      <c r="D162" s="435"/>
      <c r="E162" s="436"/>
      <c r="F162" s="433"/>
      <c r="G162" s="437"/>
      <c r="H162" s="438"/>
      <c r="I162" s="434"/>
      <c r="J162" s="434"/>
      <c r="K162" s="68" t="str">
        <f t="shared" si="7"/>
        <v/>
      </c>
      <c r="L162" s="880"/>
      <c r="M162" s="880"/>
      <c r="N162" s="201"/>
      <c r="Q162" s="202"/>
      <c r="T162" s="440"/>
      <c r="U162" s="441"/>
      <c r="AM162" s="449"/>
    </row>
    <row r="163" spans="1:39" s="439" customFormat="1" ht="16.5" customHeight="1">
      <c r="A163" s="200"/>
      <c r="B163" s="433"/>
      <c r="C163" s="434"/>
      <c r="D163" s="435"/>
      <c r="E163" s="436"/>
      <c r="F163" s="433"/>
      <c r="G163" s="437"/>
      <c r="H163" s="438"/>
      <c r="I163" s="434"/>
      <c r="J163" s="434"/>
      <c r="K163" s="68" t="str">
        <f t="shared" si="7"/>
        <v/>
      </c>
      <c r="L163" s="880"/>
      <c r="M163" s="880"/>
      <c r="N163" s="201"/>
      <c r="Q163" s="202"/>
      <c r="T163" s="440"/>
      <c r="U163" s="441"/>
      <c r="AM163" s="449"/>
    </row>
    <row r="164" spans="1:39" s="439" customFormat="1" ht="16.5" customHeight="1">
      <c r="A164" s="200"/>
      <c r="B164" s="433"/>
      <c r="C164" s="434"/>
      <c r="D164" s="435"/>
      <c r="E164" s="436"/>
      <c r="F164" s="433"/>
      <c r="G164" s="437"/>
      <c r="H164" s="438"/>
      <c r="I164" s="434"/>
      <c r="J164" s="434"/>
      <c r="K164" s="68" t="str">
        <f t="shared" si="7"/>
        <v/>
      </c>
      <c r="L164" s="880"/>
      <c r="M164" s="880"/>
      <c r="N164" s="201"/>
      <c r="Q164" s="202"/>
      <c r="T164" s="440"/>
      <c r="U164" s="441"/>
      <c r="AM164" s="449"/>
    </row>
    <row r="165" spans="1:39" s="439" customFormat="1" ht="16.5" customHeight="1">
      <c r="A165" s="200"/>
      <c r="B165" s="433"/>
      <c r="C165" s="434"/>
      <c r="D165" s="435"/>
      <c r="E165" s="436"/>
      <c r="F165" s="433"/>
      <c r="G165" s="437"/>
      <c r="H165" s="438"/>
      <c r="I165" s="434"/>
      <c r="J165" s="434"/>
      <c r="K165" s="68" t="str">
        <f t="shared" si="7"/>
        <v/>
      </c>
      <c r="L165" s="880"/>
      <c r="M165" s="880"/>
      <c r="N165" s="201"/>
      <c r="Q165" s="202"/>
      <c r="T165" s="440"/>
      <c r="U165" s="441"/>
      <c r="AM165" s="449"/>
    </row>
    <row r="166" spans="1:39" s="439" customFormat="1" ht="16.5" customHeight="1">
      <c r="A166" s="200"/>
      <c r="B166" s="433"/>
      <c r="C166" s="434"/>
      <c r="D166" s="435"/>
      <c r="E166" s="436"/>
      <c r="F166" s="433"/>
      <c r="G166" s="437"/>
      <c r="H166" s="438"/>
      <c r="I166" s="434"/>
      <c r="J166" s="434"/>
      <c r="K166" s="68" t="str">
        <f t="shared" si="7"/>
        <v/>
      </c>
      <c r="L166" s="880"/>
      <c r="M166" s="880"/>
      <c r="N166" s="201"/>
      <c r="Q166" s="202"/>
      <c r="T166" s="440"/>
      <c r="U166" s="441"/>
      <c r="AM166" s="449"/>
    </row>
    <row r="167" spans="1:39" s="439" customFormat="1" ht="16.5" customHeight="1">
      <c r="A167" s="200"/>
      <c r="B167" s="433"/>
      <c r="C167" s="434"/>
      <c r="D167" s="435"/>
      <c r="E167" s="436"/>
      <c r="F167" s="433"/>
      <c r="G167" s="437"/>
      <c r="H167" s="438"/>
      <c r="I167" s="434"/>
      <c r="J167" s="434"/>
      <c r="K167" s="68" t="str">
        <f t="shared" si="7"/>
        <v/>
      </c>
      <c r="L167" s="880"/>
      <c r="M167" s="880"/>
      <c r="N167" s="201"/>
      <c r="Q167" s="202"/>
      <c r="T167" s="440"/>
      <c r="U167" s="441"/>
      <c r="AM167" s="449"/>
    </row>
    <row r="168" spans="1:39" s="439" customFormat="1" ht="16.5" customHeight="1">
      <c r="A168" s="200"/>
      <c r="B168" s="433"/>
      <c r="C168" s="434"/>
      <c r="D168" s="435"/>
      <c r="E168" s="436"/>
      <c r="F168" s="433"/>
      <c r="G168" s="437"/>
      <c r="H168" s="438"/>
      <c r="I168" s="434"/>
      <c r="J168" s="434"/>
      <c r="K168" s="68" t="str">
        <f t="shared" si="7"/>
        <v/>
      </c>
      <c r="L168" s="880"/>
      <c r="M168" s="880"/>
      <c r="N168" s="201"/>
      <c r="Q168" s="202"/>
      <c r="T168" s="440"/>
      <c r="U168" s="441"/>
      <c r="AM168" s="449"/>
    </row>
    <row r="169" spans="1:39" s="439" customFormat="1" ht="16.5" customHeight="1">
      <c r="A169" s="200"/>
      <c r="B169" s="433"/>
      <c r="C169" s="434"/>
      <c r="D169" s="435"/>
      <c r="E169" s="436"/>
      <c r="F169" s="433"/>
      <c r="G169" s="437"/>
      <c r="H169" s="438"/>
      <c r="I169" s="434"/>
      <c r="J169" s="434"/>
      <c r="K169" s="68" t="str">
        <f t="shared" si="7"/>
        <v/>
      </c>
      <c r="L169" s="880"/>
      <c r="M169" s="880"/>
      <c r="N169" s="201"/>
      <c r="Q169" s="202"/>
      <c r="T169" s="440"/>
      <c r="U169" s="441"/>
      <c r="AM169" s="449"/>
    </row>
    <row r="170" spans="1:39" s="439" customFormat="1" ht="16.5" customHeight="1">
      <c r="A170" s="200"/>
      <c r="B170" s="433"/>
      <c r="C170" s="434"/>
      <c r="D170" s="435"/>
      <c r="E170" s="436"/>
      <c r="F170" s="433"/>
      <c r="G170" s="437"/>
      <c r="H170" s="438"/>
      <c r="I170" s="434"/>
      <c r="J170" s="434"/>
      <c r="K170" s="68" t="str">
        <f t="shared" si="7"/>
        <v/>
      </c>
      <c r="L170" s="880"/>
      <c r="M170" s="880"/>
      <c r="N170" s="201"/>
      <c r="Q170" s="202"/>
      <c r="T170" s="440"/>
      <c r="U170" s="441"/>
      <c r="AM170" s="449"/>
    </row>
    <row r="171" spans="1:39" s="439" customFormat="1" ht="16.5" customHeight="1">
      <c r="A171" s="200"/>
      <c r="B171" s="433"/>
      <c r="C171" s="434"/>
      <c r="D171" s="435"/>
      <c r="E171" s="436"/>
      <c r="F171" s="433"/>
      <c r="G171" s="437"/>
      <c r="H171" s="438"/>
      <c r="I171" s="434"/>
      <c r="J171" s="434"/>
      <c r="K171" s="68" t="str">
        <f t="shared" si="7"/>
        <v/>
      </c>
      <c r="L171" s="880"/>
      <c r="M171" s="880"/>
      <c r="N171" s="201"/>
      <c r="Q171" s="202"/>
      <c r="T171" s="440"/>
      <c r="U171" s="441"/>
      <c r="AM171" s="449"/>
    </row>
    <row r="172" spans="1:39" s="439" customFormat="1" ht="16.5" customHeight="1">
      <c r="A172" s="200"/>
      <c r="B172" s="433"/>
      <c r="C172" s="434"/>
      <c r="D172" s="435"/>
      <c r="E172" s="436"/>
      <c r="F172" s="433"/>
      <c r="G172" s="437"/>
      <c r="H172" s="438"/>
      <c r="I172" s="434"/>
      <c r="J172" s="434"/>
      <c r="K172" s="68" t="str">
        <f t="shared" si="7"/>
        <v/>
      </c>
      <c r="L172" s="880"/>
      <c r="M172" s="880"/>
      <c r="N172" s="201"/>
      <c r="Q172" s="202"/>
      <c r="T172" s="440"/>
      <c r="U172" s="441"/>
      <c r="AM172" s="449"/>
    </row>
    <row r="173" spans="1:39" s="439" customFormat="1" ht="16.5" customHeight="1">
      <c r="A173" s="200"/>
      <c r="B173" s="433"/>
      <c r="C173" s="434"/>
      <c r="D173" s="435"/>
      <c r="E173" s="436"/>
      <c r="F173" s="433"/>
      <c r="G173" s="437"/>
      <c r="H173" s="438"/>
      <c r="I173" s="434"/>
      <c r="J173" s="434"/>
      <c r="K173" s="68" t="str">
        <f t="shared" si="7"/>
        <v/>
      </c>
      <c r="L173" s="880"/>
      <c r="M173" s="880"/>
      <c r="N173" s="201"/>
      <c r="Q173" s="202"/>
      <c r="T173" s="440"/>
      <c r="U173" s="441"/>
      <c r="AM173" s="449"/>
    </row>
    <row r="174" spans="1:39" s="439" customFormat="1" ht="16.5" customHeight="1">
      <c r="A174" s="200"/>
      <c r="B174" s="433"/>
      <c r="C174" s="434"/>
      <c r="D174" s="435"/>
      <c r="E174" s="436"/>
      <c r="F174" s="433"/>
      <c r="G174" s="437"/>
      <c r="H174" s="438"/>
      <c r="I174" s="434"/>
      <c r="J174" s="434"/>
      <c r="K174" s="68" t="str">
        <f t="shared" si="7"/>
        <v/>
      </c>
      <c r="L174" s="880"/>
      <c r="M174" s="880"/>
      <c r="N174" s="201"/>
      <c r="Q174" s="202"/>
      <c r="T174" s="440"/>
      <c r="U174" s="441"/>
      <c r="AM174" s="449"/>
    </row>
    <row r="175" spans="1:39" s="439" customFormat="1" ht="16.5" customHeight="1">
      <c r="A175" s="200"/>
      <c r="B175" s="433"/>
      <c r="C175" s="434"/>
      <c r="D175" s="435"/>
      <c r="E175" s="436"/>
      <c r="F175" s="433"/>
      <c r="G175" s="437"/>
      <c r="H175" s="438"/>
      <c r="I175" s="434"/>
      <c r="J175" s="434"/>
      <c r="K175" s="68" t="str">
        <f t="shared" si="7"/>
        <v/>
      </c>
      <c r="L175" s="880"/>
      <c r="M175" s="880"/>
      <c r="N175" s="201"/>
      <c r="Q175" s="202"/>
      <c r="T175" s="440"/>
      <c r="U175" s="441"/>
      <c r="AM175" s="449"/>
    </row>
    <row r="176" spans="1:39" s="439" customFormat="1" ht="16.5" customHeight="1">
      <c r="A176" s="200"/>
      <c r="B176" s="433"/>
      <c r="C176" s="434"/>
      <c r="D176" s="435"/>
      <c r="E176" s="436"/>
      <c r="F176" s="433"/>
      <c r="G176" s="437"/>
      <c r="H176" s="438"/>
      <c r="I176" s="434"/>
      <c r="J176" s="434"/>
      <c r="K176" s="68" t="str">
        <f t="shared" si="7"/>
        <v/>
      </c>
      <c r="L176" s="880"/>
      <c r="M176" s="880"/>
      <c r="N176" s="201"/>
      <c r="Q176" s="202"/>
      <c r="T176" s="440"/>
      <c r="U176" s="441"/>
      <c r="AM176" s="449"/>
    </row>
    <row r="177" spans="1:39" s="439" customFormat="1" ht="16.5" customHeight="1">
      <c r="A177" s="200"/>
      <c r="B177" s="433"/>
      <c r="C177" s="434"/>
      <c r="D177" s="435"/>
      <c r="E177" s="436"/>
      <c r="F177" s="433"/>
      <c r="G177" s="437"/>
      <c r="H177" s="438"/>
      <c r="I177" s="434"/>
      <c r="J177" s="434"/>
      <c r="K177" s="68" t="str">
        <f t="shared" si="7"/>
        <v/>
      </c>
      <c r="L177" s="880"/>
      <c r="M177" s="880"/>
      <c r="N177" s="201"/>
      <c r="Q177" s="202"/>
      <c r="T177" s="440"/>
      <c r="U177" s="441"/>
      <c r="AM177" s="449"/>
    </row>
    <row r="178" spans="1:39" s="439" customFormat="1" ht="16.5" customHeight="1">
      <c r="A178" s="200"/>
      <c r="B178" s="433"/>
      <c r="C178" s="434"/>
      <c r="D178" s="435"/>
      <c r="E178" s="436"/>
      <c r="F178" s="433"/>
      <c r="G178" s="437"/>
      <c r="H178" s="438"/>
      <c r="I178" s="434"/>
      <c r="J178" s="434"/>
      <c r="K178" s="68" t="str">
        <f t="shared" si="7"/>
        <v/>
      </c>
      <c r="L178" s="880"/>
      <c r="M178" s="880"/>
      <c r="N178" s="201"/>
      <c r="Q178" s="202"/>
      <c r="T178" s="440"/>
      <c r="U178" s="441"/>
      <c r="AM178" s="449"/>
    </row>
    <row r="179" spans="1:39" s="439" customFormat="1" ht="16.5" customHeight="1">
      <c r="A179" s="200"/>
      <c r="B179" s="433"/>
      <c r="C179" s="434"/>
      <c r="D179" s="435"/>
      <c r="E179" s="436"/>
      <c r="F179" s="433"/>
      <c r="G179" s="437"/>
      <c r="H179" s="438"/>
      <c r="I179" s="434"/>
      <c r="J179" s="434"/>
      <c r="K179" s="68" t="str">
        <f t="shared" si="7"/>
        <v/>
      </c>
      <c r="L179" s="880"/>
      <c r="M179" s="880"/>
      <c r="N179" s="201"/>
      <c r="Q179" s="202"/>
      <c r="T179" s="440"/>
      <c r="U179" s="441"/>
      <c r="AM179" s="449"/>
    </row>
    <row r="180" spans="1:39" s="439" customFormat="1" ht="16.5" customHeight="1">
      <c r="A180" s="200"/>
      <c r="B180" s="433"/>
      <c r="C180" s="434"/>
      <c r="D180" s="435"/>
      <c r="E180" s="436"/>
      <c r="F180" s="433"/>
      <c r="G180" s="437"/>
      <c r="H180" s="438"/>
      <c r="I180" s="434"/>
      <c r="J180" s="434"/>
      <c r="K180" s="68" t="str">
        <f t="shared" si="7"/>
        <v/>
      </c>
      <c r="L180" s="880"/>
      <c r="M180" s="880"/>
      <c r="N180" s="201"/>
      <c r="Q180" s="202"/>
      <c r="T180" s="440"/>
      <c r="U180" s="441"/>
      <c r="AM180" s="449"/>
    </row>
    <row r="181" spans="1:39" s="439" customFormat="1" ht="16.5" customHeight="1">
      <c r="A181" s="200"/>
      <c r="B181" s="433"/>
      <c r="C181" s="434"/>
      <c r="D181" s="435"/>
      <c r="E181" s="436"/>
      <c r="F181" s="433"/>
      <c r="G181" s="437"/>
      <c r="H181" s="438"/>
      <c r="I181" s="434"/>
      <c r="J181" s="434"/>
      <c r="K181" s="68" t="str">
        <f t="shared" si="7"/>
        <v/>
      </c>
      <c r="L181" s="880"/>
      <c r="M181" s="880"/>
      <c r="N181" s="201"/>
      <c r="Q181" s="202"/>
      <c r="T181" s="440"/>
      <c r="U181" s="441"/>
      <c r="AM181" s="449"/>
    </row>
    <row r="182" spans="1:39" s="439" customFormat="1" ht="16.5" customHeight="1">
      <c r="A182" s="200"/>
      <c r="B182" s="433"/>
      <c r="C182" s="434"/>
      <c r="D182" s="435"/>
      <c r="E182" s="436"/>
      <c r="F182" s="433"/>
      <c r="G182" s="437"/>
      <c r="H182" s="438"/>
      <c r="I182" s="434"/>
      <c r="J182" s="434"/>
      <c r="K182" s="68" t="str">
        <f t="shared" si="7"/>
        <v/>
      </c>
      <c r="L182" s="880"/>
      <c r="M182" s="880"/>
      <c r="N182" s="201"/>
      <c r="Q182" s="202"/>
      <c r="T182" s="440"/>
      <c r="U182" s="441"/>
      <c r="AM182" s="449"/>
    </row>
    <row r="183" spans="1:39" s="439" customFormat="1" ht="16.5" customHeight="1">
      <c r="A183" s="200"/>
      <c r="B183" s="433"/>
      <c r="C183" s="434"/>
      <c r="D183" s="435"/>
      <c r="E183" s="436"/>
      <c r="F183" s="433"/>
      <c r="G183" s="437"/>
      <c r="H183" s="438"/>
      <c r="I183" s="434"/>
      <c r="J183" s="434"/>
      <c r="K183" s="68" t="str">
        <f t="shared" si="7"/>
        <v/>
      </c>
      <c r="L183" s="880"/>
      <c r="M183" s="880"/>
      <c r="N183" s="201"/>
      <c r="Q183" s="202"/>
      <c r="T183" s="440"/>
      <c r="U183" s="441"/>
      <c r="AM183" s="449"/>
    </row>
    <row r="184" spans="1:39" s="439" customFormat="1" ht="16.5" customHeight="1">
      <c r="A184" s="200"/>
      <c r="B184" s="433"/>
      <c r="C184" s="434"/>
      <c r="D184" s="435"/>
      <c r="E184" s="436"/>
      <c r="F184" s="433"/>
      <c r="G184" s="437"/>
      <c r="H184" s="438"/>
      <c r="I184" s="434"/>
      <c r="J184" s="434"/>
      <c r="K184" s="68" t="str">
        <f t="shared" si="7"/>
        <v/>
      </c>
      <c r="L184" s="880"/>
      <c r="M184" s="880"/>
      <c r="N184" s="201"/>
      <c r="Q184" s="202"/>
      <c r="T184" s="440"/>
      <c r="U184" s="441"/>
      <c r="AM184" s="449"/>
    </row>
    <row r="185" spans="1:39" s="439" customFormat="1" ht="16.5" customHeight="1">
      <c r="A185" s="200"/>
      <c r="B185" s="433"/>
      <c r="C185" s="434"/>
      <c r="D185" s="435"/>
      <c r="E185" s="436"/>
      <c r="F185" s="433"/>
      <c r="G185" s="437"/>
      <c r="H185" s="438"/>
      <c r="I185" s="434"/>
      <c r="J185" s="434"/>
      <c r="K185" s="68" t="str">
        <f t="shared" si="7"/>
        <v/>
      </c>
      <c r="L185" s="880"/>
      <c r="M185" s="880"/>
      <c r="N185" s="201"/>
      <c r="Q185" s="202"/>
      <c r="T185" s="440"/>
      <c r="U185" s="441"/>
      <c r="AM185" s="449"/>
    </row>
    <row r="186" spans="1:39" s="439" customFormat="1" ht="16.5" customHeight="1">
      <c r="A186" s="200"/>
      <c r="B186" s="433"/>
      <c r="C186" s="434"/>
      <c r="D186" s="435"/>
      <c r="E186" s="436"/>
      <c r="F186" s="433"/>
      <c r="G186" s="437"/>
      <c r="H186" s="438"/>
      <c r="I186" s="434"/>
      <c r="J186" s="434"/>
      <c r="K186" s="68" t="str">
        <f t="shared" si="7"/>
        <v/>
      </c>
      <c r="L186" s="880"/>
      <c r="M186" s="880"/>
      <c r="N186" s="201"/>
      <c r="Q186" s="202"/>
      <c r="T186" s="440"/>
      <c r="U186" s="441"/>
      <c r="AM186" s="449"/>
    </row>
    <row r="187" spans="1:39" s="439" customFormat="1" ht="16.5" customHeight="1">
      <c r="A187" s="200"/>
      <c r="B187" s="433"/>
      <c r="C187" s="434"/>
      <c r="D187" s="435"/>
      <c r="E187" s="436"/>
      <c r="F187" s="433"/>
      <c r="G187" s="437"/>
      <c r="H187" s="438"/>
      <c r="I187" s="434"/>
      <c r="J187" s="434"/>
      <c r="K187" s="68" t="str">
        <f t="shared" si="7"/>
        <v/>
      </c>
      <c r="L187" s="880"/>
      <c r="M187" s="880"/>
      <c r="N187" s="201"/>
      <c r="Q187" s="202"/>
      <c r="T187" s="440"/>
      <c r="U187" s="441"/>
      <c r="AM187" s="449"/>
    </row>
    <row r="188" spans="1:39" s="439" customFormat="1" ht="16.5" customHeight="1">
      <c r="A188" s="200"/>
      <c r="B188" s="433"/>
      <c r="C188" s="434"/>
      <c r="D188" s="435"/>
      <c r="E188" s="436"/>
      <c r="F188" s="433"/>
      <c r="G188" s="437"/>
      <c r="H188" s="438"/>
      <c r="I188" s="434"/>
      <c r="J188" s="434"/>
      <c r="K188" s="68" t="str">
        <f t="shared" si="7"/>
        <v/>
      </c>
      <c r="L188" s="880"/>
      <c r="M188" s="880"/>
      <c r="N188" s="201"/>
      <c r="Q188" s="202"/>
      <c r="T188" s="440"/>
      <c r="U188" s="441"/>
      <c r="AM188" s="449"/>
    </row>
    <row r="189" spans="1:39" s="439" customFormat="1" ht="16.5" customHeight="1">
      <c r="A189" s="200"/>
      <c r="B189" s="433"/>
      <c r="C189" s="434"/>
      <c r="D189" s="435"/>
      <c r="E189" s="436"/>
      <c r="F189" s="433"/>
      <c r="G189" s="437"/>
      <c r="H189" s="438"/>
      <c r="I189" s="434"/>
      <c r="J189" s="434"/>
      <c r="K189" s="68" t="str">
        <f t="shared" si="7"/>
        <v/>
      </c>
      <c r="L189" s="880"/>
      <c r="M189" s="880"/>
      <c r="N189" s="201"/>
      <c r="Q189" s="202"/>
      <c r="T189" s="440"/>
      <c r="U189" s="441"/>
      <c r="AM189" s="449"/>
    </row>
    <row r="190" spans="1:39" s="439" customFormat="1" ht="16.5" customHeight="1">
      <c r="A190" s="200"/>
      <c r="B190" s="433"/>
      <c r="C190" s="434"/>
      <c r="D190" s="435"/>
      <c r="E190" s="436"/>
      <c r="F190" s="433"/>
      <c r="G190" s="437"/>
      <c r="H190" s="438"/>
      <c r="I190" s="434"/>
      <c r="J190" s="434"/>
      <c r="K190" s="68" t="str">
        <f t="shared" si="7"/>
        <v/>
      </c>
      <c r="L190" s="880"/>
      <c r="M190" s="880"/>
      <c r="N190" s="201"/>
      <c r="Q190" s="202"/>
      <c r="T190" s="440"/>
      <c r="U190" s="441"/>
      <c r="AM190" s="449"/>
    </row>
    <row r="191" spans="1:39">
      <c r="L191" s="208"/>
      <c r="M191" s="208"/>
      <c r="N191" s="208"/>
    </row>
    <row r="192" spans="1:39">
      <c r="L192" s="208"/>
      <c r="M192" s="208"/>
      <c r="N192" s="208"/>
    </row>
    <row r="193" spans="12:14">
      <c r="L193" s="208"/>
      <c r="M193" s="208"/>
      <c r="N193" s="208"/>
    </row>
    <row r="194" spans="12:14">
      <c r="L194" s="208"/>
      <c r="M194" s="208"/>
      <c r="N194" s="208"/>
    </row>
    <row r="195" spans="12:14">
      <c r="L195" s="208"/>
      <c r="M195" s="208"/>
      <c r="N195" s="208"/>
    </row>
    <row r="196" spans="12:14">
      <c r="L196" s="208"/>
      <c r="M196" s="208"/>
      <c r="N196" s="208"/>
    </row>
    <row r="197" spans="12:14">
      <c r="L197" s="208"/>
      <c r="M197" s="208"/>
      <c r="N197" s="208"/>
    </row>
    <row r="198" spans="12:14">
      <c r="L198" s="208"/>
      <c r="M198" s="208"/>
      <c r="N198" s="208"/>
    </row>
    <row r="199" spans="12:14">
      <c r="L199" s="208"/>
      <c r="M199" s="208"/>
      <c r="N199" s="208"/>
    </row>
    <row r="200" spans="12:14">
      <c r="L200" s="208"/>
      <c r="M200" s="208"/>
      <c r="N200" s="208"/>
    </row>
    <row r="201" spans="12:14">
      <c r="L201" s="208"/>
      <c r="M201" s="208"/>
      <c r="N201" s="208"/>
    </row>
    <row r="202" spans="12:14">
      <c r="L202" s="208"/>
      <c r="M202" s="208"/>
      <c r="N202" s="208"/>
    </row>
    <row r="203" spans="12:14">
      <c r="L203" s="208"/>
      <c r="M203" s="208"/>
      <c r="N203" s="208"/>
    </row>
    <row r="204" spans="12:14">
      <c r="L204" s="208"/>
      <c r="M204" s="208"/>
      <c r="N204" s="208"/>
    </row>
    <row r="205" spans="12:14">
      <c r="L205" s="208"/>
      <c r="M205" s="208"/>
      <c r="N205" s="208"/>
    </row>
    <row r="206" spans="12:14">
      <c r="L206" s="208"/>
      <c r="M206" s="208"/>
      <c r="N206" s="208"/>
    </row>
    <row r="207" spans="12:14">
      <c r="L207" s="208"/>
      <c r="M207" s="208"/>
      <c r="N207" s="208"/>
    </row>
    <row r="208" spans="12:14">
      <c r="L208" s="208"/>
      <c r="M208" s="208"/>
      <c r="N208" s="208"/>
    </row>
    <row r="209" spans="12:14">
      <c r="L209" s="208"/>
      <c r="M209" s="208"/>
      <c r="N209" s="208"/>
    </row>
    <row r="210" spans="12:14">
      <c r="L210" s="208"/>
      <c r="M210" s="208"/>
      <c r="N210" s="208"/>
    </row>
    <row r="211" spans="12:14">
      <c r="L211" s="208"/>
      <c r="M211" s="208"/>
      <c r="N211" s="208"/>
    </row>
    <row r="212" spans="12:14">
      <c r="L212" s="208"/>
      <c r="M212" s="208"/>
      <c r="N212" s="208"/>
    </row>
    <row r="213" spans="12:14">
      <c r="L213" s="208"/>
      <c r="M213" s="208"/>
      <c r="N213" s="208"/>
    </row>
    <row r="214" spans="12:14">
      <c r="L214" s="208"/>
      <c r="M214" s="208"/>
      <c r="N214" s="208"/>
    </row>
    <row r="215" spans="12:14">
      <c r="L215" s="208"/>
      <c r="M215" s="208"/>
      <c r="N215" s="208"/>
    </row>
    <row r="216" spans="12:14">
      <c r="L216" s="208"/>
      <c r="M216" s="208"/>
      <c r="N216" s="208"/>
    </row>
    <row r="217" spans="12:14">
      <c r="L217" s="208"/>
      <c r="M217" s="208"/>
      <c r="N217" s="208"/>
    </row>
    <row r="218" spans="12:14">
      <c r="L218" s="208"/>
      <c r="M218" s="208"/>
      <c r="N218" s="208"/>
    </row>
    <row r="219" spans="12:14">
      <c r="L219" s="208"/>
      <c r="M219" s="208"/>
      <c r="N219" s="208"/>
    </row>
    <row r="220" spans="12:14">
      <c r="L220" s="208"/>
      <c r="M220" s="208"/>
      <c r="N220" s="208"/>
    </row>
    <row r="221" spans="12:14">
      <c r="L221" s="208"/>
      <c r="M221" s="208"/>
      <c r="N221" s="208"/>
    </row>
    <row r="222" spans="12:14">
      <c r="L222" s="208"/>
      <c r="M222" s="208"/>
      <c r="N222" s="208"/>
    </row>
    <row r="223" spans="12:14">
      <c r="L223" s="208"/>
      <c r="M223" s="208"/>
      <c r="N223" s="208"/>
    </row>
    <row r="224" spans="12:14">
      <c r="L224" s="208"/>
      <c r="M224" s="208"/>
      <c r="N224" s="208"/>
    </row>
    <row r="225" spans="12:14">
      <c r="L225" s="208"/>
      <c r="M225" s="208"/>
      <c r="N225" s="208"/>
    </row>
    <row r="226" spans="12:14">
      <c r="L226" s="208"/>
      <c r="M226" s="208"/>
      <c r="N226" s="208"/>
    </row>
    <row r="227" spans="12:14">
      <c r="L227" s="208"/>
      <c r="M227" s="208"/>
      <c r="N227" s="208"/>
    </row>
    <row r="228" spans="12:14">
      <c r="L228" s="208"/>
      <c r="M228" s="208"/>
      <c r="N228" s="208"/>
    </row>
    <row r="229" spans="12:14">
      <c r="L229" s="208"/>
      <c r="M229" s="208"/>
      <c r="N229" s="208"/>
    </row>
    <row r="230" spans="12:14">
      <c r="L230" s="208"/>
      <c r="M230" s="208"/>
      <c r="N230" s="208"/>
    </row>
    <row r="231" spans="12:14">
      <c r="L231" s="208"/>
      <c r="M231" s="208"/>
      <c r="N231" s="208"/>
    </row>
    <row r="232" spans="12:14">
      <c r="L232" s="208"/>
      <c r="M232" s="208"/>
      <c r="N232" s="208"/>
    </row>
    <row r="233" spans="12:14">
      <c r="L233" s="208"/>
      <c r="M233" s="208"/>
      <c r="N233" s="208"/>
    </row>
    <row r="234" spans="12:14">
      <c r="L234" s="208"/>
      <c r="M234" s="208"/>
      <c r="N234" s="208"/>
    </row>
    <row r="235" spans="12:14">
      <c r="L235" s="208"/>
      <c r="M235" s="208"/>
      <c r="N235" s="208"/>
    </row>
    <row r="236" spans="12:14">
      <c r="L236" s="208"/>
      <c r="M236" s="208"/>
      <c r="N236" s="208"/>
    </row>
    <row r="237" spans="12:14">
      <c r="L237" s="208"/>
      <c r="M237" s="208"/>
      <c r="N237" s="208"/>
    </row>
    <row r="238" spans="12:14">
      <c r="L238" s="208"/>
      <c r="M238" s="208"/>
      <c r="N238" s="208"/>
    </row>
    <row r="239" spans="12:14">
      <c r="L239" s="208"/>
      <c r="M239" s="208"/>
      <c r="N239" s="208"/>
    </row>
    <row r="240" spans="12:14">
      <c r="L240" s="208"/>
      <c r="M240" s="208"/>
      <c r="N240" s="208"/>
    </row>
    <row r="241" spans="12:14">
      <c r="L241" s="208"/>
      <c r="M241" s="208"/>
      <c r="N241" s="208"/>
    </row>
    <row r="242" spans="12:14">
      <c r="L242" s="208"/>
      <c r="M242" s="208"/>
      <c r="N242" s="208"/>
    </row>
    <row r="243" spans="12:14">
      <c r="L243" s="208"/>
      <c r="M243" s="208"/>
      <c r="N243" s="208"/>
    </row>
    <row r="244" spans="12:14">
      <c r="L244" s="208"/>
      <c r="M244" s="208"/>
      <c r="N244" s="208"/>
    </row>
    <row r="245" spans="12:14">
      <c r="L245" s="208"/>
      <c r="M245" s="208"/>
      <c r="N245" s="208"/>
    </row>
    <row r="246" spans="12:14">
      <c r="L246" s="208"/>
      <c r="M246" s="208"/>
      <c r="N246" s="208"/>
    </row>
    <row r="247" spans="12:14">
      <c r="L247" s="208"/>
      <c r="M247" s="208"/>
      <c r="N247" s="208"/>
    </row>
    <row r="248" spans="12:14">
      <c r="L248" s="208"/>
      <c r="M248" s="208"/>
      <c r="N248" s="208"/>
    </row>
    <row r="249" spans="12:14">
      <c r="L249" s="208"/>
      <c r="M249" s="208"/>
      <c r="N249" s="208"/>
    </row>
    <row r="250" spans="12:14">
      <c r="L250" s="208"/>
      <c r="M250" s="208"/>
      <c r="N250" s="208"/>
    </row>
    <row r="251" spans="12:14">
      <c r="L251" s="208"/>
      <c r="M251" s="208"/>
      <c r="N251" s="208"/>
    </row>
    <row r="252" spans="12:14">
      <c r="L252" s="208"/>
      <c r="M252" s="208"/>
      <c r="N252" s="208"/>
    </row>
    <row r="253" spans="12:14">
      <c r="L253" s="208"/>
      <c r="M253" s="208"/>
      <c r="N253" s="208"/>
    </row>
    <row r="254" spans="12:14">
      <c r="L254" s="208"/>
      <c r="M254" s="208"/>
      <c r="N254" s="208"/>
    </row>
    <row r="255" spans="12:14">
      <c r="L255" s="208"/>
      <c r="M255" s="208"/>
      <c r="N255" s="208"/>
    </row>
    <row r="256" spans="12:14">
      <c r="L256" s="208"/>
      <c r="M256" s="208"/>
      <c r="N256" s="208"/>
    </row>
    <row r="257" spans="12:14">
      <c r="L257" s="208"/>
      <c r="M257" s="208"/>
      <c r="N257" s="208"/>
    </row>
    <row r="258" spans="12:14">
      <c r="L258" s="208"/>
      <c r="M258" s="208"/>
      <c r="N258" s="208"/>
    </row>
    <row r="259" spans="12:14">
      <c r="L259" s="208"/>
      <c r="M259" s="208"/>
      <c r="N259" s="208"/>
    </row>
    <row r="260" spans="12:14">
      <c r="L260" s="208"/>
      <c r="M260" s="208"/>
      <c r="N260" s="208"/>
    </row>
    <row r="261" spans="12:14">
      <c r="L261" s="208"/>
      <c r="M261" s="208"/>
      <c r="N261" s="208"/>
    </row>
    <row r="262" spans="12:14">
      <c r="L262" s="208"/>
      <c r="M262" s="208"/>
      <c r="N262" s="208"/>
    </row>
    <row r="263" spans="12:14">
      <c r="L263" s="208"/>
      <c r="M263" s="208"/>
      <c r="N263" s="208"/>
    </row>
    <row r="264" spans="12:14">
      <c r="L264" s="208"/>
      <c r="M264" s="208"/>
      <c r="N264" s="208"/>
    </row>
    <row r="265" spans="12:14">
      <c r="L265" s="208"/>
      <c r="M265" s="208"/>
      <c r="N265" s="208"/>
    </row>
    <row r="266" spans="12:14">
      <c r="L266" s="208"/>
      <c r="M266" s="208"/>
      <c r="N266" s="208"/>
    </row>
    <row r="267" spans="12:14">
      <c r="L267" s="208"/>
      <c r="M267" s="208"/>
      <c r="N267" s="208"/>
    </row>
    <row r="268" spans="12:14">
      <c r="L268" s="208"/>
      <c r="M268" s="208"/>
      <c r="N268" s="208"/>
    </row>
    <row r="269" spans="12:14">
      <c r="L269" s="208"/>
      <c r="M269" s="208"/>
      <c r="N269" s="208"/>
    </row>
    <row r="270" spans="12:14">
      <c r="L270" s="208"/>
      <c r="M270" s="208"/>
      <c r="N270" s="208"/>
    </row>
    <row r="271" spans="12:14">
      <c r="L271" s="208"/>
      <c r="M271" s="208"/>
      <c r="N271" s="208"/>
    </row>
    <row r="272" spans="12:14">
      <c r="L272" s="208"/>
      <c r="M272" s="208"/>
      <c r="N272" s="208"/>
    </row>
    <row r="273" spans="12:14">
      <c r="L273" s="208"/>
      <c r="M273" s="208"/>
      <c r="N273" s="208"/>
    </row>
    <row r="274" spans="12:14">
      <c r="L274" s="208"/>
      <c r="M274" s="208"/>
      <c r="N274" s="208"/>
    </row>
    <row r="275" spans="12:14">
      <c r="N275" s="451"/>
    </row>
    <row r="276" spans="12:14">
      <c r="N276" s="451"/>
    </row>
    <row r="277" spans="12:14">
      <c r="N277" s="451"/>
    </row>
    <row r="278" spans="12:14">
      <c r="N278" s="451"/>
    </row>
    <row r="279" spans="12:14">
      <c r="N279" s="451"/>
    </row>
    <row r="280" spans="12:14">
      <c r="N280" s="451"/>
    </row>
    <row r="281" spans="12:14">
      <c r="N281" s="451"/>
    </row>
    <row r="282" spans="12:14">
      <c r="N282" s="451"/>
    </row>
    <row r="283" spans="12:14">
      <c r="N283" s="451"/>
    </row>
    <row r="284" spans="12:14">
      <c r="N284" s="451"/>
    </row>
    <row r="285" spans="12:14">
      <c r="N285" s="451"/>
    </row>
    <row r="286" spans="12:14">
      <c r="N286" s="451"/>
    </row>
    <row r="287" spans="12:14">
      <c r="N287" s="451"/>
    </row>
    <row r="288" spans="12:14">
      <c r="N288" s="451"/>
    </row>
    <row r="289" spans="14:14">
      <c r="N289" s="451"/>
    </row>
    <row r="290" spans="14:14">
      <c r="N290" s="451"/>
    </row>
    <row r="291" spans="14:14">
      <c r="N291" s="451"/>
    </row>
    <row r="292" spans="14:14">
      <c r="N292" s="451"/>
    </row>
    <row r="293" spans="14:14">
      <c r="N293" s="451"/>
    </row>
    <row r="294" spans="14:14">
      <c r="N294" s="451"/>
    </row>
    <row r="295" spans="14:14">
      <c r="N295" s="451"/>
    </row>
    <row r="296" spans="14:14">
      <c r="N296" s="451"/>
    </row>
    <row r="297" spans="14:14">
      <c r="N297" s="451"/>
    </row>
    <row r="298" spans="14:14">
      <c r="N298" s="451"/>
    </row>
    <row r="299" spans="14:14">
      <c r="N299" s="451"/>
    </row>
    <row r="300" spans="14:14">
      <c r="N300" s="451"/>
    </row>
    <row r="301" spans="14:14">
      <c r="N301" s="451"/>
    </row>
    <row r="302" spans="14:14">
      <c r="N302" s="451"/>
    </row>
    <row r="303" spans="14:14">
      <c r="N303" s="451"/>
    </row>
    <row r="304" spans="14:14">
      <c r="N304" s="451"/>
    </row>
    <row r="305" spans="14:14">
      <c r="N305" s="451"/>
    </row>
    <row r="306" spans="14:14">
      <c r="N306" s="451"/>
    </row>
    <row r="307" spans="14:14">
      <c r="N307" s="451"/>
    </row>
    <row r="308" spans="14:14">
      <c r="N308" s="451"/>
    </row>
    <row r="309" spans="14:14">
      <c r="N309" s="451"/>
    </row>
    <row r="310" spans="14:14">
      <c r="N310" s="451"/>
    </row>
    <row r="311" spans="14:14">
      <c r="N311" s="451"/>
    </row>
    <row r="312" spans="14:14">
      <c r="N312" s="451"/>
    </row>
    <row r="313" spans="14:14">
      <c r="N313" s="451"/>
    </row>
    <row r="314" spans="14:14">
      <c r="N314" s="451"/>
    </row>
    <row r="315" spans="14:14">
      <c r="N315" s="451"/>
    </row>
    <row r="316" spans="14:14">
      <c r="N316" s="451"/>
    </row>
    <row r="317" spans="14:14">
      <c r="N317" s="451"/>
    </row>
    <row r="318" spans="14:14">
      <c r="N318" s="451"/>
    </row>
    <row r="319" spans="14:14">
      <c r="N319" s="451"/>
    </row>
    <row r="320" spans="14:14">
      <c r="N320" s="451"/>
    </row>
    <row r="321" spans="14:14">
      <c r="N321" s="451"/>
    </row>
    <row r="322" spans="14:14">
      <c r="N322" s="451"/>
    </row>
    <row r="323" spans="14:14">
      <c r="N323" s="451"/>
    </row>
    <row r="324" spans="14:14">
      <c r="N324" s="451"/>
    </row>
    <row r="325" spans="14:14">
      <c r="N325" s="451"/>
    </row>
    <row r="326" spans="14:14">
      <c r="N326" s="451"/>
    </row>
    <row r="327" spans="14:14">
      <c r="N327" s="451"/>
    </row>
    <row r="328" spans="14:14">
      <c r="N328" s="451"/>
    </row>
    <row r="329" spans="14:14">
      <c r="N329" s="451"/>
    </row>
    <row r="330" spans="14:14">
      <c r="N330" s="451"/>
    </row>
    <row r="331" spans="14:14">
      <c r="N331" s="451"/>
    </row>
    <row r="332" spans="14:14">
      <c r="N332" s="451"/>
    </row>
    <row r="333" spans="14:14">
      <c r="N333" s="451"/>
    </row>
    <row r="334" spans="14:14">
      <c r="N334" s="451"/>
    </row>
    <row r="335" spans="14:14">
      <c r="N335" s="451"/>
    </row>
    <row r="336" spans="14:14">
      <c r="N336" s="451"/>
    </row>
    <row r="337" spans="14:14">
      <c r="N337" s="451"/>
    </row>
    <row r="338" spans="14:14">
      <c r="N338" s="451"/>
    </row>
    <row r="339" spans="14:14">
      <c r="N339" s="451"/>
    </row>
    <row r="340" spans="14:14">
      <c r="N340" s="451"/>
    </row>
    <row r="341" spans="14:14">
      <c r="N341" s="451"/>
    </row>
    <row r="342" spans="14:14">
      <c r="N342" s="451"/>
    </row>
    <row r="343" spans="14:14">
      <c r="N343" s="451"/>
    </row>
    <row r="344" spans="14:14">
      <c r="N344" s="451"/>
    </row>
    <row r="345" spans="14:14">
      <c r="N345" s="451"/>
    </row>
    <row r="346" spans="14:14">
      <c r="N346" s="451"/>
    </row>
    <row r="347" spans="14:14">
      <c r="N347" s="451"/>
    </row>
    <row r="348" spans="14:14">
      <c r="N348" s="451"/>
    </row>
    <row r="349" spans="14:14">
      <c r="N349" s="451"/>
    </row>
    <row r="350" spans="14:14">
      <c r="N350" s="451"/>
    </row>
    <row r="351" spans="14:14">
      <c r="N351" s="451"/>
    </row>
    <row r="352" spans="14:14">
      <c r="N352" s="451"/>
    </row>
    <row r="353" spans="14:14">
      <c r="N353" s="451"/>
    </row>
    <row r="354" spans="14:14">
      <c r="N354" s="451"/>
    </row>
    <row r="355" spans="14:14">
      <c r="N355" s="451"/>
    </row>
    <row r="356" spans="14:14">
      <c r="N356" s="451"/>
    </row>
    <row r="357" spans="14:14">
      <c r="N357" s="451"/>
    </row>
    <row r="358" spans="14:14">
      <c r="N358" s="451"/>
    </row>
    <row r="359" spans="14:14">
      <c r="N359" s="451"/>
    </row>
    <row r="360" spans="14:14">
      <c r="N360" s="451"/>
    </row>
    <row r="361" spans="14:14">
      <c r="N361" s="451"/>
    </row>
    <row r="362" spans="14:14">
      <c r="N362" s="451"/>
    </row>
    <row r="363" spans="14:14">
      <c r="N363" s="451"/>
    </row>
    <row r="364" spans="14:14">
      <c r="N364" s="451"/>
    </row>
    <row r="365" spans="14:14">
      <c r="N365" s="451"/>
    </row>
    <row r="366" spans="14:14">
      <c r="N366" s="451"/>
    </row>
    <row r="367" spans="14:14">
      <c r="N367" s="451"/>
    </row>
    <row r="368" spans="14:14">
      <c r="N368" s="451"/>
    </row>
    <row r="369" spans="14:14">
      <c r="N369" s="451"/>
    </row>
    <row r="370" spans="14:14">
      <c r="N370" s="451"/>
    </row>
    <row r="371" spans="14:14">
      <c r="N371" s="451"/>
    </row>
    <row r="372" spans="14:14">
      <c r="N372" s="451"/>
    </row>
    <row r="373" spans="14:14">
      <c r="N373" s="451"/>
    </row>
    <row r="374" spans="14:14">
      <c r="N374" s="451"/>
    </row>
    <row r="375" spans="14:14">
      <c r="N375" s="451"/>
    </row>
    <row r="376" spans="14:14">
      <c r="N376" s="451"/>
    </row>
    <row r="377" spans="14:14">
      <c r="N377" s="451"/>
    </row>
    <row r="378" spans="14:14">
      <c r="N378" s="451"/>
    </row>
    <row r="379" spans="14:14">
      <c r="N379" s="451"/>
    </row>
    <row r="380" spans="14:14">
      <c r="N380" s="451"/>
    </row>
    <row r="381" spans="14:14">
      <c r="N381" s="451"/>
    </row>
    <row r="382" spans="14:14">
      <c r="N382" s="451"/>
    </row>
    <row r="383" spans="14:14">
      <c r="N383" s="451"/>
    </row>
    <row r="384" spans="14:14">
      <c r="N384" s="451"/>
    </row>
    <row r="385" spans="14:14">
      <c r="N385" s="451"/>
    </row>
    <row r="386" spans="14:14">
      <c r="N386" s="451"/>
    </row>
    <row r="387" spans="14:14">
      <c r="N387" s="451"/>
    </row>
    <row r="388" spans="14:14">
      <c r="N388" s="451"/>
    </row>
    <row r="389" spans="14:14">
      <c r="N389" s="451"/>
    </row>
    <row r="390" spans="14:14">
      <c r="N390" s="451"/>
    </row>
    <row r="391" spans="14:14">
      <c r="N391" s="451"/>
    </row>
    <row r="392" spans="14:14">
      <c r="N392" s="451"/>
    </row>
    <row r="393" spans="14:14">
      <c r="N393" s="451"/>
    </row>
    <row r="394" spans="14:14">
      <c r="N394" s="451"/>
    </row>
    <row r="395" spans="14:14">
      <c r="N395" s="451"/>
    </row>
    <row r="396" spans="14:14">
      <c r="N396" s="451"/>
    </row>
    <row r="397" spans="14:14">
      <c r="N397" s="451"/>
    </row>
    <row r="398" spans="14:14">
      <c r="N398" s="451"/>
    </row>
    <row r="399" spans="14:14">
      <c r="N399" s="451"/>
    </row>
    <row r="400" spans="14:14">
      <c r="N400" s="451"/>
    </row>
    <row r="401" spans="14:14">
      <c r="N401" s="451"/>
    </row>
    <row r="402" spans="14:14">
      <c r="N402" s="451"/>
    </row>
    <row r="403" spans="14:14">
      <c r="N403" s="451"/>
    </row>
    <row r="404" spans="14:14">
      <c r="N404" s="451"/>
    </row>
    <row r="405" spans="14:14">
      <c r="N405" s="451"/>
    </row>
    <row r="406" spans="14:14">
      <c r="N406" s="451"/>
    </row>
    <row r="407" spans="14:14">
      <c r="N407" s="451"/>
    </row>
    <row r="408" spans="14:14">
      <c r="N408" s="451"/>
    </row>
    <row r="409" spans="14:14">
      <c r="N409" s="451"/>
    </row>
    <row r="410" spans="14:14">
      <c r="N410" s="451"/>
    </row>
    <row r="411" spans="14:14">
      <c r="N411" s="451"/>
    </row>
    <row r="412" spans="14:14">
      <c r="N412" s="451"/>
    </row>
    <row r="413" spans="14:14">
      <c r="N413" s="451"/>
    </row>
    <row r="414" spans="14:14">
      <c r="N414" s="451"/>
    </row>
    <row r="415" spans="14:14">
      <c r="N415" s="451"/>
    </row>
    <row r="416" spans="14:14">
      <c r="N416" s="451"/>
    </row>
    <row r="417" spans="14:14">
      <c r="N417" s="451"/>
    </row>
    <row r="418" spans="14:14">
      <c r="N418" s="451"/>
    </row>
    <row r="419" spans="14:14">
      <c r="N419" s="451"/>
    </row>
    <row r="420" spans="14:14">
      <c r="N420" s="451"/>
    </row>
    <row r="421" spans="14:14">
      <c r="N421" s="451"/>
    </row>
    <row r="422" spans="14:14">
      <c r="N422" s="451"/>
    </row>
    <row r="423" spans="14:14">
      <c r="N423" s="451"/>
    </row>
    <row r="424" spans="14:14">
      <c r="N424" s="451"/>
    </row>
    <row r="425" spans="14:14">
      <c r="N425" s="451"/>
    </row>
    <row r="426" spans="14:14">
      <c r="N426" s="451"/>
    </row>
    <row r="427" spans="14:14">
      <c r="N427" s="451"/>
    </row>
    <row r="428" spans="14:14">
      <c r="N428" s="451"/>
    </row>
    <row r="429" spans="14:14">
      <c r="N429" s="451"/>
    </row>
    <row r="430" spans="14:14">
      <c r="N430" s="451"/>
    </row>
    <row r="431" spans="14:14">
      <c r="N431" s="451"/>
    </row>
    <row r="432" spans="14:14">
      <c r="N432" s="451"/>
    </row>
    <row r="433" spans="14:14">
      <c r="N433" s="451"/>
    </row>
    <row r="434" spans="14:14">
      <c r="N434" s="451"/>
    </row>
    <row r="435" spans="14:14">
      <c r="N435" s="451"/>
    </row>
    <row r="436" spans="14:14">
      <c r="N436" s="451"/>
    </row>
    <row r="437" spans="14:14">
      <c r="N437" s="451"/>
    </row>
    <row r="438" spans="14:14">
      <c r="N438" s="451"/>
    </row>
    <row r="439" spans="14:14">
      <c r="N439" s="451"/>
    </row>
    <row r="440" spans="14:14">
      <c r="N440" s="451"/>
    </row>
    <row r="441" spans="14:14">
      <c r="N441" s="451"/>
    </row>
    <row r="442" spans="14:14">
      <c r="N442" s="451"/>
    </row>
    <row r="443" spans="14:14">
      <c r="N443" s="451"/>
    </row>
    <row r="444" spans="14:14">
      <c r="N444" s="451"/>
    </row>
    <row r="445" spans="14:14">
      <c r="N445" s="451"/>
    </row>
    <row r="446" spans="14:14">
      <c r="N446" s="451"/>
    </row>
    <row r="447" spans="14:14">
      <c r="N447" s="451"/>
    </row>
    <row r="448" spans="14:14">
      <c r="N448" s="451"/>
    </row>
    <row r="449" spans="14:14">
      <c r="N449" s="451"/>
    </row>
    <row r="450" spans="14:14">
      <c r="N450" s="451"/>
    </row>
    <row r="451" spans="14:14">
      <c r="N451" s="451"/>
    </row>
    <row r="452" spans="14:14">
      <c r="N452" s="451"/>
    </row>
    <row r="453" spans="14:14">
      <c r="N453" s="451"/>
    </row>
    <row r="454" spans="14:14">
      <c r="N454" s="451"/>
    </row>
    <row r="455" spans="14:14">
      <c r="N455" s="451"/>
    </row>
    <row r="456" spans="14:14">
      <c r="N456" s="451"/>
    </row>
    <row r="457" spans="14:14">
      <c r="N457" s="451"/>
    </row>
    <row r="458" spans="14:14">
      <c r="N458" s="451"/>
    </row>
    <row r="459" spans="14:14">
      <c r="N459" s="451"/>
    </row>
    <row r="460" spans="14:14">
      <c r="N460" s="451"/>
    </row>
    <row r="461" spans="14:14">
      <c r="N461" s="451"/>
    </row>
    <row r="462" spans="14:14">
      <c r="N462" s="451"/>
    </row>
    <row r="463" spans="14:14">
      <c r="N463" s="451"/>
    </row>
    <row r="464" spans="14:14">
      <c r="N464" s="451"/>
    </row>
    <row r="465" spans="14:14">
      <c r="N465" s="451"/>
    </row>
    <row r="466" spans="14:14">
      <c r="N466" s="451"/>
    </row>
    <row r="467" spans="14:14">
      <c r="N467" s="451"/>
    </row>
    <row r="468" spans="14:14">
      <c r="N468" s="451"/>
    </row>
    <row r="469" spans="14:14">
      <c r="N469" s="451"/>
    </row>
    <row r="470" spans="14:14">
      <c r="N470" s="451"/>
    </row>
    <row r="471" spans="14:14">
      <c r="N471" s="451"/>
    </row>
    <row r="472" spans="14:14">
      <c r="N472" s="451"/>
    </row>
    <row r="473" spans="14:14">
      <c r="N473" s="451"/>
    </row>
    <row r="474" spans="14:14">
      <c r="N474" s="451"/>
    </row>
    <row r="475" spans="14:14">
      <c r="N475" s="451"/>
    </row>
    <row r="476" spans="14:14">
      <c r="N476" s="451"/>
    </row>
    <row r="477" spans="14:14">
      <c r="N477" s="451"/>
    </row>
    <row r="478" spans="14:14">
      <c r="N478" s="451"/>
    </row>
    <row r="479" spans="14:14">
      <c r="N479" s="451"/>
    </row>
    <row r="480" spans="14:14">
      <c r="N480" s="451"/>
    </row>
    <row r="481" spans="14:14">
      <c r="N481" s="451"/>
    </row>
    <row r="482" spans="14:14">
      <c r="N482" s="451"/>
    </row>
    <row r="483" spans="14:14">
      <c r="N483" s="451"/>
    </row>
    <row r="484" spans="14:14">
      <c r="N484" s="451"/>
    </row>
    <row r="485" spans="14:14">
      <c r="N485" s="451"/>
    </row>
    <row r="486" spans="14:14">
      <c r="N486" s="451"/>
    </row>
    <row r="487" spans="14:14">
      <c r="N487" s="451"/>
    </row>
    <row r="488" spans="14:14">
      <c r="N488" s="451"/>
    </row>
    <row r="489" spans="14:14">
      <c r="N489" s="451"/>
    </row>
    <row r="490" spans="14:14">
      <c r="N490" s="451"/>
    </row>
    <row r="491" spans="14:14">
      <c r="N491" s="451"/>
    </row>
    <row r="492" spans="14:14">
      <c r="N492" s="451"/>
    </row>
    <row r="493" spans="14:14">
      <c r="N493" s="451"/>
    </row>
    <row r="494" spans="14:14">
      <c r="N494" s="451"/>
    </row>
    <row r="495" spans="14:14">
      <c r="N495" s="451"/>
    </row>
    <row r="496" spans="14:14">
      <c r="N496" s="451"/>
    </row>
    <row r="497" spans="14:14">
      <c r="N497" s="451"/>
    </row>
    <row r="498" spans="14:14">
      <c r="N498" s="451"/>
    </row>
    <row r="499" spans="14:14">
      <c r="N499" s="451"/>
    </row>
    <row r="500" spans="14:14">
      <c r="N500" s="451"/>
    </row>
    <row r="501" spans="14:14">
      <c r="N501" s="451"/>
    </row>
    <row r="502" spans="14:14">
      <c r="N502" s="451"/>
    </row>
    <row r="503" spans="14:14">
      <c r="N503" s="451"/>
    </row>
    <row r="504" spans="14:14">
      <c r="N504" s="451"/>
    </row>
    <row r="505" spans="14:14">
      <c r="N505" s="451"/>
    </row>
    <row r="506" spans="14:14">
      <c r="N506" s="451"/>
    </row>
    <row r="507" spans="14:14">
      <c r="N507" s="451"/>
    </row>
    <row r="508" spans="14:14">
      <c r="N508" s="451"/>
    </row>
    <row r="509" spans="14:14">
      <c r="N509" s="451"/>
    </row>
    <row r="510" spans="14:14">
      <c r="N510" s="451"/>
    </row>
    <row r="511" spans="14:14">
      <c r="N511" s="451"/>
    </row>
    <row r="512" spans="14:14">
      <c r="N512" s="451"/>
    </row>
    <row r="513" spans="14:14">
      <c r="N513" s="451"/>
    </row>
    <row r="514" spans="14:14">
      <c r="N514" s="451"/>
    </row>
    <row r="515" spans="14:14">
      <c r="N515" s="451"/>
    </row>
    <row r="516" spans="14:14">
      <c r="N516" s="451"/>
    </row>
    <row r="517" spans="14:14">
      <c r="N517" s="451"/>
    </row>
    <row r="518" spans="14:14">
      <c r="N518" s="451"/>
    </row>
    <row r="519" spans="14:14">
      <c r="N519" s="451"/>
    </row>
    <row r="520" spans="14:14">
      <c r="N520" s="451"/>
    </row>
    <row r="521" spans="14:14">
      <c r="N521" s="451"/>
    </row>
    <row r="522" spans="14:14">
      <c r="N522" s="451"/>
    </row>
    <row r="523" spans="14:14">
      <c r="N523" s="451"/>
    </row>
    <row r="524" spans="14:14">
      <c r="N524" s="451"/>
    </row>
    <row r="525" spans="14:14">
      <c r="N525" s="451"/>
    </row>
    <row r="526" spans="14:14">
      <c r="N526" s="451"/>
    </row>
    <row r="527" spans="14:14">
      <c r="N527" s="451"/>
    </row>
    <row r="528" spans="14:14">
      <c r="N528" s="451"/>
    </row>
    <row r="529" spans="14:14">
      <c r="N529" s="451"/>
    </row>
    <row r="530" spans="14:14">
      <c r="N530" s="451"/>
    </row>
    <row r="531" spans="14:14">
      <c r="N531" s="451"/>
    </row>
    <row r="532" spans="14:14">
      <c r="N532" s="451"/>
    </row>
    <row r="533" spans="14:14">
      <c r="N533" s="451"/>
    </row>
    <row r="534" spans="14:14">
      <c r="N534" s="451"/>
    </row>
    <row r="535" spans="14:14">
      <c r="N535" s="451"/>
    </row>
    <row r="536" spans="14:14">
      <c r="N536" s="451"/>
    </row>
    <row r="537" spans="14:14">
      <c r="N537" s="451"/>
    </row>
    <row r="538" spans="14:14">
      <c r="N538" s="451"/>
    </row>
    <row r="539" spans="14:14">
      <c r="N539" s="451"/>
    </row>
    <row r="540" spans="14:14">
      <c r="N540" s="451"/>
    </row>
    <row r="541" spans="14:14">
      <c r="N541" s="451"/>
    </row>
    <row r="542" spans="14:14">
      <c r="N542" s="451"/>
    </row>
    <row r="543" spans="14:14">
      <c r="N543" s="451"/>
    </row>
    <row r="544" spans="14:14">
      <c r="N544" s="451"/>
    </row>
    <row r="545" spans="14:14">
      <c r="N545" s="451"/>
    </row>
    <row r="546" spans="14:14">
      <c r="N546" s="451"/>
    </row>
    <row r="547" spans="14:14">
      <c r="N547" s="451"/>
    </row>
    <row r="548" spans="14:14">
      <c r="N548" s="451"/>
    </row>
    <row r="549" spans="14:14">
      <c r="N549" s="451"/>
    </row>
    <row r="550" spans="14:14">
      <c r="N550" s="451"/>
    </row>
    <row r="551" spans="14:14">
      <c r="N551" s="451"/>
    </row>
    <row r="552" spans="14:14">
      <c r="N552" s="451"/>
    </row>
    <row r="553" spans="14:14">
      <c r="N553" s="451"/>
    </row>
    <row r="554" spans="14:14">
      <c r="N554" s="451"/>
    </row>
    <row r="555" spans="14:14">
      <c r="N555" s="451"/>
    </row>
    <row r="556" spans="14:14">
      <c r="N556" s="451"/>
    </row>
    <row r="557" spans="14:14">
      <c r="N557" s="451"/>
    </row>
    <row r="558" spans="14:14">
      <c r="N558" s="451"/>
    </row>
    <row r="559" spans="14:14">
      <c r="N559" s="451"/>
    </row>
    <row r="560" spans="14:14">
      <c r="N560" s="451"/>
    </row>
    <row r="561" spans="14:14">
      <c r="N561" s="451"/>
    </row>
    <row r="562" spans="14:14">
      <c r="N562" s="451"/>
    </row>
    <row r="563" spans="14:14">
      <c r="N563" s="451"/>
    </row>
    <row r="564" spans="14:14">
      <c r="N564" s="451"/>
    </row>
    <row r="565" spans="14:14">
      <c r="N565" s="451"/>
    </row>
    <row r="566" spans="14:14">
      <c r="N566" s="451"/>
    </row>
    <row r="567" spans="14:14">
      <c r="N567" s="451"/>
    </row>
    <row r="568" spans="14:14">
      <c r="N568" s="451"/>
    </row>
    <row r="569" spans="14:14">
      <c r="N569" s="451"/>
    </row>
    <row r="570" spans="14:14">
      <c r="N570" s="451"/>
    </row>
    <row r="571" spans="14:14">
      <c r="N571" s="451"/>
    </row>
    <row r="572" spans="14:14">
      <c r="N572" s="451"/>
    </row>
    <row r="573" spans="14:14">
      <c r="N573" s="451"/>
    </row>
    <row r="574" spans="14:14">
      <c r="N574" s="451"/>
    </row>
    <row r="575" spans="14:14">
      <c r="N575" s="451"/>
    </row>
    <row r="576" spans="14:14">
      <c r="N576" s="451"/>
    </row>
    <row r="577" spans="14:14">
      <c r="N577" s="451"/>
    </row>
    <row r="578" spans="14:14">
      <c r="N578" s="451"/>
    </row>
    <row r="579" spans="14:14">
      <c r="N579" s="451"/>
    </row>
    <row r="580" spans="14:14">
      <c r="N580" s="451"/>
    </row>
    <row r="581" spans="14:14">
      <c r="N581" s="451"/>
    </row>
    <row r="582" spans="14:14">
      <c r="N582" s="451"/>
    </row>
    <row r="583" spans="14:14">
      <c r="N583" s="451"/>
    </row>
    <row r="584" spans="14:14">
      <c r="N584" s="451"/>
    </row>
    <row r="585" spans="14:14">
      <c r="N585" s="451"/>
    </row>
    <row r="586" spans="14:14">
      <c r="N586" s="451"/>
    </row>
    <row r="587" spans="14:14">
      <c r="N587" s="451"/>
    </row>
    <row r="588" spans="14:14">
      <c r="N588" s="451"/>
    </row>
    <row r="589" spans="14:14">
      <c r="N589" s="451"/>
    </row>
    <row r="590" spans="14:14">
      <c r="N590" s="451"/>
    </row>
    <row r="591" spans="14:14">
      <c r="N591" s="451"/>
    </row>
    <row r="592" spans="14:14">
      <c r="N592" s="451"/>
    </row>
    <row r="593" spans="14:14">
      <c r="N593" s="451"/>
    </row>
    <row r="594" spans="14:14">
      <c r="N594" s="451"/>
    </row>
    <row r="595" spans="14:14">
      <c r="N595" s="451"/>
    </row>
    <row r="596" spans="14:14">
      <c r="N596" s="451"/>
    </row>
    <row r="597" spans="14:14">
      <c r="N597" s="451"/>
    </row>
    <row r="598" spans="14:14">
      <c r="N598" s="451"/>
    </row>
    <row r="599" spans="14:14">
      <c r="N599" s="451"/>
    </row>
    <row r="600" spans="14:14">
      <c r="N600" s="451"/>
    </row>
    <row r="601" spans="14:14">
      <c r="N601" s="451"/>
    </row>
    <row r="602" spans="14:14">
      <c r="N602" s="451"/>
    </row>
    <row r="603" spans="14:14">
      <c r="N603" s="451"/>
    </row>
    <row r="604" spans="14:14">
      <c r="N604" s="451"/>
    </row>
    <row r="605" spans="14:14">
      <c r="N605" s="451"/>
    </row>
    <row r="606" spans="14:14">
      <c r="N606" s="451"/>
    </row>
    <row r="607" spans="14:14">
      <c r="N607" s="451"/>
    </row>
    <row r="608" spans="14:14">
      <c r="N608" s="451"/>
    </row>
    <row r="609" spans="14:14">
      <c r="N609" s="451"/>
    </row>
    <row r="610" spans="14:14">
      <c r="N610" s="451"/>
    </row>
    <row r="611" spans="14:14">
      <c r="N611" s="451"/>
    </row>
    <row r="612" spans="14:14">
      <c r="N612" s="451"/>
    </row>
    <row r="613" spans="14:14">
      <c r="N613" s="451"/>
    </row>
    <row r="614" spans="14:14">
      <c r="N614" s="451"/>
    </row>
    <row r="615" spans="14:14">
      <c r="N615" s="451"/>
    </row>
    <row r="616" spans="14:14">
      <c r="N616" s="451"/>
    </row>
    <row r="617" spans="14:14">
      <c r="N617" s="451"/>
    </row>
    <row r="618" spans="14:14">
      <c r="N618" s="451"/>
    </row>
    <row r="619" spans="14:14">
      <c r="N619" s="451"/>
    </row>
    <row r="620" spans="14:14">
      <c r="N620" s="451"/>
    </row>
    <row r="621" spans="14:14">
      <c r="N621" s="451"/>
    </row>
    <row r="622" spans="14:14">
      <c r="N622" s="451"/>
    </row>
    <row r="623" spans="14:14">
      <c r="N623" s="451"/>
    </row>
    <row r="624" spans="14:14">
      <c r="N624" s="451"/>
    </row>
    <row r="625" spans="14:14">
      <c r="N625" s="451"/>
    </row>
    <row r="626" spans="14:14">
      <c r="N626" s="451"/>
    </row>
    <row r="627" spans="14:14">
      <c r="N627" s="451"/>
    </row>
    <row r="628" spans="14:14">
      <c r="N628" s="451"/>
    </row>
    <row r="629" spans="14:14">
      <c r="N629" s="451"/>
    </row>
    <row r="630" spans="14:14">
      <c r="N630" s="451"/>
    </row>
    <row r="631" spans="14:14">
      <c r="N631" s="451"/>
    </row>
    <row r="632" spans="14:14">
      <c r="N632" s="451"/>
    </row>
    <row r="633" spans="14:14">
      <c r="N633" s="451"/>
    </row>
    <row r="634" spans="14:14">
      <c r="N634" s="451"/>
    </row>
    <row r="635" spans="14:14">
      <c r="N635" s="451"/>
    </row>
    <row r="636" spans="14:14">
      <c r="N636" s="451"/>
    </row>
    <row r="637" spans="14:14">
      <c r="N637" s="451"/>
    </row>
    <row r="638" spans="14:14">
      <c r="N638" s="451"/>
    </row>
    <row r="639" spans="14:14">
      <c r="N639" s="451"/>
    </row>
    <row r="640" spans="14:14">
      <c r="N640" s="451"/>
    </row>
    <row r="641" spans="14:14">
      <c r="N641" s="451"/>
    </row>
    <row r="642" spans="14:14">
      <c r="N642" s="451"/>
    </row>
    <row r="643" spans="14:14">
      <c r="N643" s="451"/>
    </row>
    <row r="644" spans="14:14">
      <c r="N644" s="451"/>
    </row>
    <row r="645" spans="14:14">
      <c r="N645" s="451"/>
    </row>
    <row r="646" spans="14:14">
      <c r="N646" s="451"/>
    </row>
    <row r="647" spans="14:14">
      <c r="N647" s="451"/>
    </row>
    <row r="648" spans="14:14">
      <c r="N648" s="451"/>
    </row>
    <row r="649" spans="14:14">
      <c r="N649" s="451"/>
    </row>
    <row r="650" spans="14:14">
      <c r="N650" s="451"/>
    </row>
    <row r="651" spans="14:14">
      <c r="N651" s="451"/>
    </row>
    <row r="652" spans="14:14">
      <c r="N652" s="451"/>
    </row>
    <row r="653" spans="14:14">
      <c r="N653" s="451"/>
    </row>
    <row r="654" spans="14:14">
      <c r="N654" s="451"/>
    </row>
    <row r="655" spans="14:14">
      <c r="N655" s="451"/>
    </row>
    <row r="656" spans="14:14">
      <c r="N656" s="451"/>
    </row>
    <row r="657" spans="14:14">
      <c r="N657" s="451"/>
    </row>
    <row r="658" spans="14:14">
      <c r="N658" s="451"/>
    </row>
    <row r="659" spans="14:14">
      <c r="N659" s="451"/>
    </row>
    <row r="660" spans="14:14">
      <c r="N660" s="451"/>
    </row>
    <row r="661" spans="14:14">
      <c r="N661" s="451"/>
    </row>
    <row r="662" spans="14:14">
      <c r="N662" s="451"/>
    </row>
    <row r="663" spans="14:14">
      <c r="N663" s="451"/>
    </row>
    <row r="664" spans="14:14">
      <c r="N664" s="451"/>
    </row>
    <row r="665" spans="14:14">
      <c r="N665" s="451"/>
    </row>
    <row r="666" spans="14:14">
      <c r="N666" s="451"/>
    </row>
    <row r="667" spans="14:14">
      <c r="N667" s="451"/>
    </row>
    <row r="668" spans="14:14">
      <c r="N668" s="451"/>
    </row>
    <row r="669" spans="14:14">
      <c r="N669" s="451"/>
    </row>
    <row r="670" spans="14:14">
      <c r="N670" s="451"/>
    </row>
    <row r="671" spans="14:14">
      <c r="N671" s="451"/>
    </row>
    <row r="672" spans="14:14">
      <c r="N672" s="451"/>
    </row>
    <row r="673" spans="14:14">
      <c r="N673" s="451"/>
    </row>
    <row r="674" spans="14:14">
      <c r="N674" s="451"/>
    </row>
    <row r="675" spans="14:14">
      <c r="N675" s="451"/>
    </row>
    <row r="676" spans="14:14">
      <c r="N676" s="451"/>
    </row>
    <row r="677" spans="14:14">
      <c r="N677" s="451"/>
    </row>
    <row r="678" spans="14:14">
      <c r="N678" s="451"/>
    </row>
    <row r="679" spans="14:14">
      <c r="N679" s="451"/>
    </row>
    <row r="680" spans="14:14">
      <c r="N680" s="451"/>
    </row>
    <row r="681" spans="14:14">
      <c r="N681" s="451"/>
    </row>
    <row r="682" spans="14:14">
      <c r="N682" s="451"/>
    </row>
    <row r="683" spans="14:14">
      <c r="N683" s="451"/>
    </row>
    <row r="684" spans="14:14">
      <c r="N684" s="451"/>
    </row>
    <row r="685" spans="14:14">
      <c r="N685" s="451"/>
    </row>
    <row r="686" spans="14:14">
      <c r="N686" s="451"/>
    </row>
    <row r="687" spans="14:14">
      <c r="N687" s="451"/>
    </row>
    <row r="688" spans="14:14">
      <c r="N688" s="451"/>
    </row>
    <row r="689" spans="14:14">
      <c r="N689" s="451"/>
    </row>
    <row r="690" spans="14:14">
      <c r="N690" s="451"/>
    </row>
    <row r="691" spans="14:14">
      <c r="N691" s="451"/>
    </row>
    <row r="692" spans="14:14">
      <c r="N692" s="451"/>
    </row>
    <row r="693" spans="14:14">
      <c r="N693" s="451"/>
    </row>
    <row r="694" spans="14:14">
      <c r="N694" s="451"/>
    </row>
    <row r="695" spans="14:14">
      <c r="N695" s="451"/>
    </row>
    <row r="696" spans="14:14">
      <c r="N696" s="451"/>
    </row>
    <row r="697" spans="14:14">
      <c r="N697" s="451"/>
    </row>
    <row r="698" spans="14:14">
      <c r="N698" s="451"/>
    </row>
    <row r="699" spans="14:14">
      <c r="N699" s="451"/>
    </row>
    <row r="700" spans="14:14">
      <c r="N700" s="451"/>
    </row>
    <row r="701" spans="14:14">
      <c r="N701" s="451"/>
    </row>
    <row r="702" spans="14:14">
      <c r="N702" s="451"/>
    </row>
    <row r="703" spans="14:14">
      <c r="N703" s="451"/>
    </row>
    <row r="704" spans="14:14">
      <c r="N704" s="451"/>
    </row>
    <row r="705" spans="14:14">
      <c r="N705" s="451"/>
    </row>
    <row r="706" spans="14:14">
      <c r="N706" s="451"/>
    </row>
    <row r="707" spans="14:14">
      <c r="N707" s="451"/>
    </row>
    <row r="708" spans="14:14">
      <c r="N708" s="451"/>
    </row>
    <row r="709" spans="14:14">
      <c r="N709" s="451"/>
    </row>
    <row r="710" spans="14:14">
      <c r="N710" s="451"/>
    </row>
    <row r="711" spans="14:14">
      <c r="N711" s="451"/>
    </row>
    <row r="712" spans="14:14">
      <c r="N712" s="451"/>
    </row>
    <row r="713" spans="14:14">
      <c r="N713" s="451"/>
    </row>
    <row r="714" spans="14:14">
      <c r="N714" s="451"/>
    </row>
    <row r="715" spans="14:14">
      <c r="N715" s="451"/>
    </row>
    <row r="716" spans="14:14">
      <c r="N716" s="451"/>
    </row>
    <row r="717" spans="14:14">
      <c r="N717" s="451"/>
    </row>
    <row r="718" spans="14:14">
      <c r="N718" s="451"/>
    </row>
    <row r="719" spans="14:14">
      <c r="N719" s="451"/>
    </row>
    <row r="720" spans="14:14">
      <c r="N720" s="451"/>
    </row>
    <row r="721" spans="14:14">
      <c r="N721" s="451"/>
    </row>
    <row r="722" spans="14:14">
      <c r="N722" s="451"/>
    </row>
    <row r="723" spans="14:14">
      <c r="N723" s="451"/>
    </row>
    <row r="724" spans="14:14">
      <c r="N724" s="451"/>
    </row>
    <row r="725" spans="14:14">
      <c r="N725" s="451"/>
    </row>
    <row r="726" spans="14:14">
      <c r="N726" s="451"/>
    </row>
    <row r="727" spans="14:14">
      <c r="N727" s="451"/>
    </row>
    <row r="728" spans="14:14">
      <c r="N728" s="451"/>
    </row>
    <row r="729" spans="14:14">
      <c r="N729" s="451"/>
    </row>
    <row r="730" spans="14:14">
      <c r="N730" s="451"/>
    </row>
    <row r="731" spans="14:14">
      <c r="N731" s="451"/>
    </row>
    <row r="732" spans="14:14">
      <c r="N732" s="451"/>
    </row>
    <row r="733" spans="14:14">
      <c r="N733" s="451"/>
    </row>
    <row r="734" spans="14:14">
      <c r="N734" s="451"/>
    </row>
    <row r="735" spans="14:14">
      <c r="N735" s="451"/>
    </row>
    <row r="736" spans="14:14">
      <c r="N736" s="451"/>
    </row>
    <row r="737" spans="14:14">
      <c r="N737" s="451"/>
    </row>
    <row r="738" spans="14:14">
      <c r="N738" s="451"/>
    </row>
    <row r="739" spans="14:14">
      <c r="N739" s="451"/>
    </row>
    <row r="740" spans="14:14">
      <c r="N740" s="451"/>
    </row>
    <row r="741" spans="14:14">
      <c r="N741" s="451"/>
    </row>
    <row r="742" spans="14:14">
      <c r="N742" s="451"/>
    </row>
    <row r="743" spans="14:14">
      <c r="N743" s="451"/>
    </row>
    <row r="744" spans="14:14">
      <c r="N744" s="451"/>
    </row>
    <row r="745" spans="14:14">
      <c r="N745" s="451"/>
    </row>
    <row r="746" spans="14:14">
      <c r="N746" s="451"/>
    </row>
    <row r="747" spans="14:14">
      <c r="N747" s="451"/>
    </row>
    <row r="748" spans="14:14">
      <c r="N748" s="451"/>
    </row>
    <row r="749" spans="14:14">
      <c r="N749" s="451"/>
    </row>
    <row r="750" spans="14:14">
      <c r="N750" s="451"/>
    </row>
    <row r="751" spans="14:14">
      <c r="N751" s="451"/>
    </row>
    <row r="752" spans="14:14">
      <c r="N752" s="451"/>
    </row>
    <row r="753" spans="14:14">
      <c r="N753" s="451"/>
    </row>
    <row r="754" spans="14:14">
      <c r="N754" s="451"/>
    </row>
    <row r="755" spans="14:14">
      <c r="N755" s="451"/>
    </row>
    <row r="756" spans="14:14">
      <c r="N756" s="451"/>
    </row>
    <row r="757" spans="14:14">
      <c r="N757" s="451"/>
    </row>
    <row r="758" spans="14:14">
      <c r="N758" s="451"/>
    </row>
    <row r="759" spans="14:14">
      <c r="N759" s="451"/>
    </row>
    <row r="760" spans="14:14">
      <c r="N760" s="451"/>
    </row>
    <row r="761" spans="14:14">
      <c r="N761" s="451"/>
    </row>
    <row r="762" spans="14:14">
      <c r="N762" s="451"/>
    </row>
    <row r="763" spans="14:14">
      <c r="N763" s="451"/>
    </row>
    <row r="764" spans="14:14">
      <c r="N764" s="451"/>
    </row>
    <row r="765" spans="14:14">
      <c r="N765" s="451"/>
    </row>
    <row r="766" spans="14:14">
      <c r="N766" s="451"/>
    </row>
    <row r="767" spans="14:14">
      <c r="N767" s="451"/>
    </row>
    <row r="768" spans="14:14">
      <c r="N768" s="451"/>
    </row>
    <row r="769" spans="14:14">
      <c r="N769" s="451"/>
    </row>
    <row r="770" spans="14:14">
      <c r="N770" s="451"/>
    </row>
    <row r="771" spans="14:14">
      <c r="N771" s="451"/>
    </row>
    <row r="772" spans="14:14">
      <c r="N772" s="451"/>
    </row>
    <row r="773" spans="14:14">
      <c r="N773" s="451"/>
    </row>
    <row r="774" spans="14:14">
      <c r="N774" s="451"/>
    </row>
    <row r="775" spans="14:14">
      <c r="N775" s="451"/>
    </row>
    <row r="776" spans="14:14">
      <c r="N776" s="451"/>
    </row>
    <row r="777" spans="14:14">
      <c r="N777" s="451"/>
    </row>
    <row r="778" spans="14:14">
      <c r="N778" s="451"/>
    </row>
    <row r="779" spans="14:14">
      <c r="N779" s="451"/>
    </row>
    <row r="780" spans="14:14">
      <c r="N780" s="451"/>
    </row>
    <row r="781" spans="14:14">
      <c r="N781" s="451"/>
    </row>
    <row r="782" spans="14:14">
      <c r="N782" s="451"/>
    </row>
    <row r="783" spans="14:14">
      <c r="N783" s="451"/>
    </row>
    <row r="784" spans="14:14">
      <c r="N784" s="451"/>
    </row>
    <row r="785" spans="14:14">
      <c r="N785" s="451"/>
    </row>
    <row r="786" spans="14:14">
      <c r="N786" s="451"/>
    </row>
    <row r="787" spans="14:14">
      <c r="N787" s="451"/>
    </row>
    <row r="788" spans="14:14">
      <c r="N788" s="451"/>
    </row>
    <row r="789" spans="14:14">
      <c r="N789" s="451"/>
    </row>
    <row r="790" spans="14:14">
      <c r="N790" s="451"/>
    </row>
    <row r="791" spans="14:14">
      <c r="N791" s="451"/>
    </row>
    <row r="792" spans="14:14">
      <c r="N792" s="451"/>
    </row>
    <row r="793" spans="14:14">
      <c r="N793" s="451"/>
    </row>
    <row r="794" spans="14:14">
      <c r="N794" s="451"/>
    </row>
    <row r="795" spans="14:14">
      <c r="N795" s="451"/>
    </row>
    <row r="796" spans="14:14">
      <c r="N796" s="451"/>
    </row>
    <row r="797" spans="14:14">
      <c r="N797" s="451"/>
    </row>
    <row r="798" spans="14:14">
      <c r="N798" s="451"/>
    </row>
    <row r="799" spans="14:14">
      <c r="N799" s="451"/>
    </row>
    <row r="800" spans="14:14">
      <c r="N800" s="451"/>
    </row>
    <row r="801" spans="14:14">
      <c r="N801" s="451"/>
    </row>
    <row r="802" spans="14:14">
      <c r="N802" s="451"/>
    </row>
    <row r="803" spans="14:14">
      <c r="N803" s="451"/>
    </row>
    <row r="804" spans="14:14">
      <c r="N804" s="451"/>
    </row>
    <row r="805" spans="14:14">
      <c r="N805" s="451"/>
    </row>
    <row r="806" spans="14:14">
      <c r="N806" s="451"/>
    </row>
    <row r="807" spans="14:14">
      <c r="N807" s="451"/>
    </row>
    <row r="808" spans="14:14">
      <c r="N808" s="451"/>
    </row>
    <row r="809" spans="14:14">
      <c r="N809" s="451"/>
    </row>
    <row r="810" spans="14:14">
      <c r="N810" s="451"/>
    </row>
    <row r="811" spans="14:14">
      <c r="N811" s="451"/>
    </row>
    <row r="812" spans="14:14">
      <c r="N812" s="451"/>
    </row>
    <row r="813" spans="14:14">
      <c r="N813" s="451"/>
    </row>
    <row r="814" spans="14:14">
      <c r="N814" s="451"/>
    </row>
    <row r="815" spans="14:14">
      <c r="N815" s="451"/>
    </row>
    <row r="816" spans="14:14">
      <c r="N816" s="451"/>
    </row>
    <row r="817" spans="14:14">
      <c r="N817" s="451"/>
    </row>
    <row r="818" spans="14:14">
      <c r="N818" s="451"/>
    </row>
    <row r="819" spans="14:14">
      <c r="N819" s="451"/>
    </row>
    <row r="820" spans="14:14">
      <c r="N820" s="451"/>
    </row>
    <row r="821" spans="14:14">
      <c r="N821" s="451"/>
    </row>
  </sheetData>
  <mergeCells count="198">
    <mergeCell ref="L28:M28"/>
    <mergeCell ref="L26:M26"/>
    <mergeCell ref="L31:M31"/>
    <mergeCell ref="L32:M32"/>
    <mergeCell ref="L38:M38"/>
    <mergeCell ref="L37:M37"/>
    <mergeCell ref="L36:M36"/>
    <mergeCell ref="L49:M49"/>
    <mergeCell ref="L39:M39"/>
    <mergeCell ref="L40:M40"/>
    <mergeCell ref="L41:M41"/>
    <mergeCell ref="L42:M42"/>
    <mergeCell ref="L43:M43"/>
    <mergeCell ref="L44:M44"/>
    <mergeCell ref="L47:M47"/>
    <mergeCell ref="L48:M48"/>
    <mergeCell ref="B1:M1"/>
    <mergeCell ref="L6:M6"/>
    <mergeCell ref="L7:M7"/>
    <mergeCell ref="L8:M8"/>
    <mergeCell ref="L9:M9"/>
    <mergeCell ref="N1:N3"/>
    <mergeCell ref="L2:M2"/>
    <mergeCell ref="E4:F4"/>
    <mergeCell ref="I4:J4"/>
    <mergeCell ref="L4:M5"/>
    <mergeCell ref="N4:N5"/>
    <mergeCell ref="L10:M10"/>
    <mergeCell ref="L20:M20"/>
    <mergeCell ref="L45:M45"/>
    <mergeCell ref="L46:M46"/>
    <mergeCell ref="L19:M19"/>
    <mergeCell ref="L33:M33"/>
    <mergeCell ref="L34:M34"/>
    <mergeCell ref="L35:M35"/>
    <mergeCell ref="L29:M29"/>
    <mergeCell ref="L30:M30"/>
    <mergeCell ref="L11:M11"/>
    <mergeCell ref="L12:M12"/>
    <mergeCell ref="L13:M13"/>
    <mergeCell ref="L14:M14"/>
    <mergeCell ref="L24:M24"/>
    <mergeCell ref="L15:M15"/>
    <mergeCell ref="L16:M16"/>
    <mergeCell ref="L17:M17"/>
    <mergeCell ref="L18:M18"/>
    <mergeCell ref="L21:M21"/>
    <mergeCell ref="L22:M22"/>
    <mergeCell ref="L23:M23"/>
    <mergeCell ref="L25:M25"/>
    <mergeCell ref="L27:M27"/>
    <mergeCell ref="L50:M50"/>
    <mergeCell ref="L51:M51"/>
    <mergeCell ref="L52:M52"/>
    <mergeCell ref="L53:M53"/>
    <mergeCell ref="L54:M54"/>
    <mergeCell ref="L55:M55"/>
    <mergeCell ref="L56:M56"/>
    <mergeCell ref="L57:M57"/>
    <mergeCell ref="L58:M58"/>
    <mergeCell ref="L59:M59"/>
    <mergeCell ref="L60:M60"/>
    <mergeCell ref="L61:M61"/>
    <mergeCell ref="L62:M62"/>
    <mergeCell ref="L63:M63"/>
    <mergeCell ref="L64:M64"/>
    <mergeCell ref="L65:M65"/>
    <mergeCell ref="L66:M66"/>
    <mergeCell ref="L67:M67"/>
    <mergeCell ref="L68:M68"/>
    <mergeCell ref="L69:M69"/>
    <mergeCell ref="L70:M70"/>
    <mergeCell ref="L71:M71"/>
    <mergeCell ref="L72:M72"/>
    <mergeCell ref="L73:M73"/>
    <mergeCell ref="L74:M74"/>
    <mergeCell ref="L75:M75"/>
    <mergeCell ref="L76:M76"/>
    <mergeCell ref="L77:M77"/>
    <mergeCell ref="L78:M78"/>
    <mergeCell ref="L79:M79"/>
    <mergeCell ref="L80:M80"/>
    <mergeCell ref="L81:M81"/>
    <mergeCell ref="L82:M82"/>
    <mergeCell ref="L83:M83"/>
    <mergeCell ref="L84:M84"/>
    <mergeCell ref="L85:M85"/>
    <mergeCell ref="L86:M86"/>
    <mergeCell ref="L87:M87"/>
    <mergeCell ref="L88:M88"/>
    <mergeCell ref="L89:M89"/>
    <mergeCell ref="L90:M90"/>
    <mergeCell ref="L91:M91"/>
    <mergeCell ref="L92:M92"/>
    <mergeCell ref="L93:M93"/>
    <mergeCell ref="L94:M94"/>
    <mergeCell ref="L95:M95"/>
    <mergeCell ref="L96:M96"/>
    <mergeCell ref="L97:M97"/>
    <mergeCell ref="L98:M98"/>
    <mergeCell ref="L99:M99"/>
    <mergeCell ref="L100:M100"/>
    <mergeCell ref="L101:M101"/>
    <mergeCell ref="L102:M102"/>
    <mergeCell ref="L103:M103"/>
    <mergeCell ref="L104:M104"/>
    <mergeCell ref="L105:M105"/>
    <mergeCell ref="L106:M106"/>
    <mergeCell ref="L107:M107"/>
    <mergeCell ref="L108:M108"/>
    <mergeCell ref="L109:M109"/>
    <mergeCell ref="L110:M110"/>
    <mergeCell ref="L111:M111"/>
    <mergeCell ref="L112:M112"/>
    <mergeCell ref="L113:M113"/>
    <mergeCell ref="L114:M114"/>
    <mergeCell ref="L115:M115"/>
    <mergeCell ref="L116:M116"/>
    <mergeCell ref="L117:M117"/>
    <mergeCell ref="L118:M118"/>
    <mergeCell ref="L119:M119"/>
    <mergeCell ref="L120:M120"/>
    <mergeCell ref="L121:M121"/>
    <mergeCell ref="L133:M133"/>
    <mergeCell ref="L134:M134"/>
    <mergeCell ref="L135:M135"/>
    <mergeCell ref="L136:M136"/>
    <mergeCell ref="L137:M137"/>
    <mergeCell ref="L138:M138"/>
    <mergeCell ref="L139:M139"/>
    <mergeCell ref="L122:M122"/>
    <mergeCell ref="L123:M123"/>
    <mergeCell ref="L124:M124"/>
    <mergeCell ref="L125:M125"/>
    <mergeCell ref="L126:M126"/>
    <mergeCell ref="L127:M127"/>
    <mergeCell ref="L128:M128"/>
    <mergeCell ref="L129:M129"/>
    <mergeCell ref="L130:M130"/>
    <mergeCell ref="L154:M154"/>
    <mergeCell ref="L155:M155"/>
    <mergeCell ref="B4:B5"/>
    <mergeCell ref="C4:C5"/>
    <mergeCell ref="D4:D5"/>
    <mergeCell ref="G4:G5"/>
    <mergeCell ref="H4:H5"/>
    <mergeCell ref="K4:K5"/>
    <mergeCell ref="L150:M150"/>
    <mergeCell ref="L151:M151"/>
    <mergeCell ref="L140:M140"/>
    <mergeCell ref="L141:M141"/>
    <mergeCell ref="L142:M142"/>
    <mergeCell ref="L143:M143"/>
    <mergeCell ref="L144:M144"/>
    <mergeCell ref="L145:M145"/>
    <mergeCell ref="L152:M152"/>
    <mergeCell ref="L153:M153"/>
    <mergeCell ref="L146:M146"/>
    <mergeCell ref="L147:M147"/>
    <mergeCell ref="L148:M148"/>
    <mergeCell ref="L149:M149"/>
    <mergeCell ref="L131:M131"/>
    <mergeCell ref="L132:M132"/>
    <mergeCell ref="L156:M156"/>
    <mergeCell ref="L157:M157"/>
    <mergeCell ref="L158:M158"/>
    <mergeCell ref="L159:M159"/>
    <mergeCell ref="L160:M160"/>
    <mergeCell ref="L161:M161"/>
    <mergeCell ref="L162:M162"/>
    <mergeCell ref="L163:M163"/>
    <mergeCell ref="L164:M164"/>
    <mergeCell ref="L165:M165"/>
    <mergeCell ref="L166:M166"/>
    <mergeCell ref="L167:M167"/>
    <mergeCell ref="L168:M168"/>
    <mergeCell ref="L169:M169"/>
    <mergeCell ref="L170:M170"/>
    <mergeCell ref="L171:M171"/>
    <mergeCell ref="L172:M172"/>
    <mergeCell ref="L173:M173"/>
    <mergeCell ref="L183:M183"/>
    <mergeCell ref="L184:M184"/>
    <mergeCell ref="L185:M185"/>
    <mergeCell ref="L186:M186"/>
    <mergeCell ref="L187:M187"/>
    <mergeCell ref="L188:M188"/>
    <mergeCell ref="L189:M189"/>
    <mergeCell ref="L190:M190"/>
    <mergeCell ref="L174:M174"/>
    <mergeCell ref="L175:M175"/>
    <mergeCell ref="L176:M176"/>
    <mergeCell ref="L177:M177"/>
    <mergeCell ref="L178:M178"/>
    <mergeCell ref="L179:M179"/>
    <mergeCell ref="L180:M180"/>
    <mergeCell ref="L181:M181"/>
    <mergeCell ref="L182:M182"/>
  </mergeCells>
  <phoneticPr fontId="3"/>
  <conditionalFormatting sqref="L275:L65571 K2:K4">
    <cfRule type="cellIs" dxfId="37" priority="1" stopIfTrue="1" operator="equal">
      <formula>3</formula>
    </cfRule>
    <cfRule type="cellIs" dxfId="36" priority="2" stopIfTrue="1" operator="equal">
      <formula>1</formula>
    </cfRule>
    <cfRule type="cellIs" dxfId="35" priority="3" stopIfTrue="1" operator="equal">
      <formula>2</formula>
    </cfRule>
  </conditionalFormatting>
  <conditionalFormatting sqref="E68:F68 K6 I67:J69 K71:K190">
    <cfRule type="cellIs" dxfId="34" priority="4" stopIfTrue="1" operator="equal">
      <formula>0</formula>
    </cfRule>
  </conditionalFormatting>
  <printOptions horizontalCentered="1" verticalCentered="1"/>
  <pageMargins left="0" right="0" top="0.59055118110236227" bottom="0.59055118110236227" header="0" footer="0"/>
  <pageSetup paperSize="9" scale="88" orientation="landscape" r:id="rId1"/>
  <headerFooter alignWithMargins="0">
    <oddFooter>&amp;C&amp;P/&amp;N</oddFooter>
  </headerFooter>
  <colBreaks count="1" manualBreakCount="1">
    <brk id="13" max="3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indexed="45"/>
    <pageSetUpPr fitToPage="1"/>
  </sheetPr>
  <dimension ref="A1:AO88"/>
  <sheetViews>
    <sheetView view="pageBreakPreview" topLeftCell="A2" zoomScaleNormal="100" zoomScaleSheetLayoutView="100" workbookViewId="0">
      <selection activeCell="AL5" sqref="AL5"/>
    </sheetView>
  </sheetViews>
  <sheetFormatPr defaultColWidth="4.125" defaultRowHeight="20.100000000000001" customHeight="1"/>
  <cols>
    <col min="1" max="1" width="6.625" style="51" customWidth="1"/>
    <col min="2" max="3" width="4.125" style="51" customWidth="1"/>
    <col min="4" max="4" width="4" style="51" customWidth="1"/>
    <col min="5" max="16384" width="4.125" style="51"/>
  </cols>
  <sheetData>
    <row r="1" spans="2:40" ht="19.5" hidden="1" customHeight="1"/>
    <row r="2" spans="2:40" ht="20.100000000000001" customHeight="1">
      <c r="B2" s="961"/>
      <c r="C2" s="961"/>
      <c r="D2" s="961"/>
      <c r="E2" s="961"/>
      <c r="F2" s="961"/>
      <c r="G2" s="961"/>
      <c r="H2" s="961"/>
      <c r="I2" s="961"/>
      <c r="J2" s="961"/>
      <c r="K2" s="278"/>
      <c r="L2" s="278"/>
      <c r="M2" s="278"/>
      <c r="N2" s="278"/>
      <c r="O2" s="278"/>
      <c r="P2" s="278"/>
      <c r="Q2" s="278"/>
      <c r="R2" s="278"/>
      <c r="S2" s="278"/>
      <c r="T2" s="278"/>
      <c r="U2" s="278"/>
      <c r="V2" s="278"/>
      <c r="W2" s="278"/>
      <c r="X2" s="278"/>
      <c r="Y2" s="278"/>
      <c r="Z2" s="278"/>
      <c r="AA2" s="278"/>
      <c r="AB2" s="298"/>
      <c r="AC2" s="298"/>
      <c r="AD2" s="954"/>
      <c r="AE2" s="954"/>
      <c r="AF2" s="954"/>
      <c r="AG2" s="954"/>
      <c r="AH2" s="954"/>
      <c r="AI2" s="954"/>
      <c r="AJ2" s="954"/>
      <c r="AK2" s="954"/>
    </row>
    <row r="3" spans="2:40" ht="26.25" customHeight="1">
      <c r="B3" s="955" t="s">
        <v>177</v>
      </c>
      <c r="C3" s="955"/>
      <c r="D3" s="955"/>
      <c r="E3" s="955"/>
      <c r="F3" s="955"/>
      <c r="G3" s="955"/>
      <c r="H3" s="955"/>
      <c r="I3" s="955"/>
      <c r="J3" s="955"/>
      <c r="K3" s="955"/>
      <c r="L3" s="955"/>
      <c r="M3" s="955"/>
      <c r="N3" s="955"/>
      <c r="O3" s="955"/>
      <c r="P3" s="955"/>
      <c r="Q3" s="955"/>
      <c r="R3" s="955"/>
      <c r="S3" s="955"/>
      <c r="T3" s="955"/>
      <c r="U3" s="955"/>
      <c r="V3" s="955"/>
      <c r="W3" s="955"/>
      <c r="X3" s="955"/>
      <c r="Y3" s="955"/>
      <c r="Z3" s="955"/>
      <c r="AA3" s="955"/>
      <c r="AB3" s="955"/>
      <c r="AC3" s="955"/>
      <c r="AD3" s="955"/>
      <c r="AE3" s="955"/>
      <c r="AF3" s="955"/>
      <c r="AG3" s="955"/>
      <c r="AH3" s="955"/>
      <c r="AI3" s="955"/>
      <c r="AJ3" s="955"/>
      <c r="AK3" s="955"/>
    </row>
    <row r="4" spans="2:40" ht="26.25" customHeight="1">
      <c r="B4" s="299"/>
      <c r="C4" s="299"/>
      <c r="D4" s="299"/>
      <c r="E4" s="299"/>
      <c r="F4" s="299"/>
      <c r="G4" s="299"/>
      <c r="H4" s="299"/>
      <c r="I4" s="299"/>
      <c r="J4" s="299"/>
      <c r="K4" s="299"/>
      <c r="L4" s="299"/>
      <c r="M4" s="299"/>
      <c r="N4" s="299"/>
      <c r="O4" s="299"/>
      <c r="P4" s="299"/>
      <c r="Q4" s="299"/>
      <c r="R4" s="299"/>
      <c r="S4" s="299"/>
      <c r="T4" s="299"/>
      <c r="U4" s="299"/>
      <c r="V4" s="299"/>
      <c r="W4" s="299"/>
      <c r="X4" s="299"/>
      <c r="Y4" s="299"/>
      <c r="Z4" s="299"/>
      <c r="AA4" s="299"/>
      <c r="AB4" s="299"/>
      <c r="AC4" s="299"/>
      <c r="AD4" s="299"/>
      <c r="AE4" s="299"/>
      <c r="AF4" s="299"/>
      <c r="AG4" s="299"/>
      <c r="AH4" s="299"/>
      <c r="AI4" s="299"/>
      <c r="AJ4" s="299"/>
      <c r="AK4" s="299"/>
    </row>
    <row r="5" spans="2:40" ht="20.100000000000001" customHeight="1" thickBot="1">
      <c r="B5" s="278"/>
      <c r="C5" s="278"/>
      <c r="D5" s="278"/>
      <c r="E5" s="278"/>
      <c r="F5" s="278"/>
      <c r="G5" s="278"/>
      <c r="H5" s="278"/>
      <c r="I5" s="278"/>
      <c r="J5" s="278"/>
      <c r="K5" s="278"/>
      <c r="L5" s="278"/>
      <c r="M5" s="278"/>
      <c r="N5" s="278"/>
      <c r="O5" s="278"/>
      <c r="P5" s="278"/>
      <c r="Q5" s="278"/>
      <c r="R5" s="278"/>
      <c r="S5" s="278"/>
      <c r="T5" s="278"/>
      <c r="U5" s="278"/>
      <c r="V5" s="278"/>
      <c r="W5" s="278"/>
      <c r="X5" s="278"/>
      <c r="Y5" s="278"/>
      <c r="Z5" s="278"/>
      <c r="AA5" s="278"/>
      <c r="AB5" s="278"/>
      <c r="AC5" s="278"/>
      <c r="AD5" s="278"/>
      <c r="AE5" s="278"/>
      <c r="AF5" s="960">
        <v>44570</v>
      </c>
      <c r="AG5" s="960"/>
      <c r="AH5" s="960"/>
      <c r="AI5" s="960"/>
      <c r="AJ5" s="960"/>
      <c r="AK5" s="960"/>
      <c r="AL5" s="160" t="s">
        <v>429</v>
      </c>
      <c r="AM5" s="161"/>
      <c r="AN5" s="161"/>
    </row>
    <row r="6" spans="2:40" ht="20.100000000000001" customHeight="1">
      <c r="B6" s="956" t="s">
        <v>633</v>
      </c>
      <c r="C6" s="957"/>
      <c r="D6" s="958" t="e">
        <f>ﾃﾞｰﾀ入力!D10</f>
        <v>#N/A</v>
      </c>
      <c r="E6" s="958"/>
      <c r="F6" s="958"/>
      <c r="G6" s="958"/>
      <c r="H6" s="958"/>
      <c r="I6" s="958"/>
      <c r="J6" s="958"/>
      <c r="K6" s="958"/>
      <c r="L6" s="958"/>
      <c r="M6" s="958"/>
      <c r="N6" s="958"/>
      <c r="O6" s="958"/>
      <c r="P6" s="959"/>
      <c r="Q6" s="278"/>
      <c r="R6" s="278"/>
      <c r="S6" s="278"/>
      <c r="T6" s="700" t="s">
        <v>634</v>
      </c>
      <c r="U6" s="700"/>
      <c r="V6" s="700"/>
      <c r="W6" s="700"/>
      <c r="X6" s="700"/>
      <c r="Y6" s="700"/>
      <c r="Z6" s="700"/>
      <c r="AA6" s="278"/>
      <c r="AB6" s="278"/>
      <c r="AC6" s="278"/>
      <c r="AD6" s="278"/>
      <c r="AE6" s="278"/>
      <c r="AF6" s="278"/>
      <c r="AG6" s="278"/>
      <c r="AH6" s="278"/>
      <c r="AI6" s="278"/>
      <c r="AJ6" s="278"/>
      <c r="AK6" s="278"/>
    </row>
    <row r="7" spans="2:40" ht="20.100000000000001" customHeight="1">
      <c r="B7" s="969" t="s">
        <v>291</v>
      </c>
      <c r="C7" s="970"/>
      <c r="D7" s="971" t="e">
        <f>ﾃﾞｰﾀ入力!D11</f>
        <v>#N/A</v>
      </c>
      <c r="E7" s="971"/>
      <c r="F7" s="971"/>
      <c r="G7" s="971"/>
      <c r="H7" s="971"/>
      <c r="I7" s="971"/>
      <c r="J7" s="971"/>
      <c r="K7" s="971"/>
      <c r="L7" s="971"/>
      <c r="M7" s="971"/>
      <c r="N7" s="971"/>
      <c r="O7" s="971"/>
      <c r="P7" s="972"/>
      <c r="Q7" s="278"/>
      <c r="R7" s="278"/>
      <c r="S7" s="278"/>
      <c r="T7" s="973" t="s">
        <v>430</v>
      </c>
      <c r="U7" s="973"/>
      <c r="V7" s="973"/>
      <c r="W7" s="973"/>
      <c r="X7" s="973"/>
      <c r="Y7" s="973"/>
      <c r="Z7" s="973"/>
      <c r="AA7" s="973"/>
      <c r="AB7" s="278"/>
      <c r="AC7" s="278"/>
      <c r="AD7" s="985" t="s">
        <v>293</v>
      </c>
      <c r="AE7" s="985"/>
      <c r="AF7" s="985"/>
      <c r="AG7" s="985"/>
      <c r="AH7" s="278"/>
      <c r="AI7" s="278"/>
      <c r="AJ7" s="278"/>
      <c r="AK7" s="278"/>
    </row>
    <row r="8" spans="2:40" ht="20.100000000000001" customHeight="1">
      <c r="B8" s="969" t="s">
        <v>294</v>
      </c>
      <c r="C8" s="970"/>
      <c r="D8" s="974">
        <f>ﾃﾞｰﾀ入力!B14</f>
        <v>0</v>
      </c>
      <c r="E8" s="974"/>
      <c r="F8" s="974"/>
      <c r="G8" s="974"/>
      <c r="H8" s="974"/>
      <c r="I8" s="974"/>
      <c r="J8" s="974"/>
      <c r="K8" s="974"/>
      <c r="L8" s="974"/>
      <c r="M8" s="974"/>
      <c r="N8" s="974"/>
      <c r="O8" s="300"/>
      <c r="P8" s="301"/>
      <c r="Q8" s="278"/>
      <c r="R8" s="278"/>
      <c r="S8" s="278"/>
      <c r="T8" s="986" t="s">
        <v>295</v>
      </c>
      <c r="U8" s="986"/>
      <c r="V8" s="986"/>
      <c r="W8" s="986"/>
      <c r="X8" s="986"/>
      <c r="Y8" s="986"/>
      <c r="Z8" s="986"/>
      <c r="AA8" s="986"/>
      <c r="AB8" s="278"/>
      <c r="AC8" s="278"/>
      <c r="AD8" s="982" t="s">
        <v>279</v>
      </c>
      <c r="AE8" s="983"/>
      <c r="AF8" s="983"/>
      <c r="AG8" s="984"/>
      <c r="AH8" s="982" t="s">
        <v>296</v>
      </c>
      <c r="AI8" s="983"/>
      <c r="AJ8" s="983"/>
      <c r="AK8" s="984"/>
    </row>
    <row r="9" spans="2:40" ht="20.100000000000001" customHeight="1">
      <c r="B9" s="302"/>
      <c r="C9" s="300"/>
      <c r="D9" s="974"/>
      <c r="E9" s="974"/>
      <c r="F9" s="974"/>
      <c r="G9" s="974"/>
      <c r="H9" s="974"/>
      <c r="I9" s="974"/>
      <c r="J9" s="974"/>
      <c r="K9" s="974"/>
      <c r="L9" s="974"/>
      <c r="M9" s="974"/>
      <c r="N9" s="974"/>
      <c r="O9" s="975" t="s">
        <v>297</v>
      </c>
      <c r="P9" s="976"/>
      <c r="Q9" s="278"/>
      <c r="R9" s="278"/>
      <c r="S9" s="278"/>
      <c r="T9" s="973" t="s">
        <v>298</v>
      </c>
      <c r="U9" s="973"/>
      <c r="V9" s="973"/>
      <c r="W9" s="973"/>
      <c r="X9" s="973"/>
      <c r="Y9" s="973"/>
      <c r="Z9" s="973"/>
      <c r="AA9" s="973"/>
      <c r="AB9" s="278"/>
      <c r="AC9" s="278"/>
      <c r="AD9" s="303"/>
      <c r="AE9" s="304"/>
      <c r="AF9" s="304"/>
      <c r="AG9" s="305"/>
      <c r="AH9" s="303"/>
      <c r="AI9" s="304"/>
      <c r="AJ9" s="304"/>
      <c r="AK9" s="305"/>
    </row>
    <row r="10" spans="2:40" ht="20.100000000000001" customHeight="1" thickBot="1">
      <c r="B10" s="306"/>
      <c r="C10" s="307"/>
      <c r="D10" s="307"/>
      <c r="E10" s="307"/>
      <c r="F10" s="307"/>
      <c r="G10" s="307"/>
      <c r="H10" s="307"/>
      <c r="I10" s="307"/>
      <c r="J10" s="307"/>
      <c r="K10" s="307"/>
      <c r="L10" s="307"/>
      <c r="M10" s="307"/>
      <c r="N10" s="307"/>
      <c r="O10" s="307"/>
      <c r="P10" s="308"/>
      <c r="Q10" s="278"/>
      <c r="R10" s="278"/>
      <c r="S10" s="278"/>
      <c r="T10" s="278"/>
      <c r="U10" s="278"/>
      <c r="V10" s="278"/>
      <c r="W10" s="278"/>
      <c r="X10" s="278"/>
      <c r="Y10" s="278"/>
      <c r="Z10" s="278"/>
      <c r="AA10" s="278"/>
      <c r="AB10" s="278"/>
      <c r="AC10" s="278"/>
      <c r="AD10" s="309"/>
      <c r="AE10" s="310"/>
      <c r="AF10" s="310"/>
      <c r="AG10" s="311"/>
      <c r="AH10" s="309"/>
      <c r="AI10" s="310"/>
      <c r="AJ10" s="310"/>
      <c r="AK10" s="311"/>
    </row>
    <row r="11" spans="2:40" ht="20.100000000000001" customHeight="1">
      <c r="B11" s="310"/>
      <c r="C11" s="310"/>
      <c r="D11" s="310"/>
      <c r="E11" s="310"/>
      <c r="F11" s="310"/>
      <c r="G11" s="310"/>
      <c r="H11" s="310"/>
      <c r="I11" s="310"/>
      <c r="J11" s="310"/>
      <c r="K11" s="310"/>
      <c r="L11" s="310"/>
      <c r="M11" s="310"/>
      <c r="N11" s="278"/>
      <c r="O11" s="278"/>
      <c r="P11" s="278"/>
      <c r="Q11" s="278"/>
      <c r="R11" s="278"/>
      <c r="S11" s="278"/>
      <c r="T11" s="278"/>
      <c r="U11" s="278"/>
      <c r="V11" s="278"/>
      <c r="W11" s="278"/>
      <c r="X11" s="278"/>
      <c r="Y11" s="278"/>
      <c r="Z11" s="278"/>
      <c r="AA11" s="278"/>
      <c r="AB11" s="278"/>
      <c r="AC11" s="278"/>
      <c r="AD11" s="926" t="s">
        <v>438</v>
      </c>
      <c r="AE11" s="927"/>
      <c r="AF11" s="927"/>
      <c r="AG11" s="928"/>
      <c r="AH11" s="926" t="s">
        <v>438</v>
      </c>
      <c r="AI11" s="927"/>
      <c r="AJ11" s="927"/>
      <c r="AK11" s="928"/>
    </row>
    <row r="12" spans="2:40" ht="20.100000000000001" customHeight="1">
      <c r="B12" s="310"/>
      <c r="C12" s="310"/>
      <c r="D12" s="310"/>
      <c r="E12" s="310"/>
      <c r="F12" s="310"/>
      <c r="G12" s="310"/>
      <c r="H12" s="310"/>
      <c r="I12" s="310"/>
      <c r="J12" s="310"/>
      <c r="K12" s="310"/>
      <c r="L12" s="310"/>
      <c r="M12" s="310"/>
      <c r="N12" s="278"/>
      <c r="O12" s="278"/>
      <c r="P12" s="278"/>
      <c r="Q12" s="278"/>
      <c r="R12" s="278"/>
      <c r="S12" s="278"/>
      <c r="T12" s="278"/>
      <c r="U12" s="278"/>
      <c r="V12" s="278"/>
      <c r="W12" s="278"/>
      <c r="X12" s="278"/>
      <c r="Y12" s="278"/>
      <c r="Z12" s="278"/>
      <c r="AA12" s="278"/>
      <c r="AB12" s="278"/>
      <c r="AC12" s="278"/>
      <c r="AD12" s="312"/>
      <c r="AE12" s="312"/>
      <c r="AF12" s="312"/>
      <c r="AG12" s="312"/>
      <c r="AH12" s="312"/>
      <c r="AI12" s="312"/>
      <c r="AJ12" s="312"/>
      <c r="AK12" s="312"/>
    </row>
    <row r="13" spans="2:40" ht="23.25" customHeight="1">
      <c r="B13" s="1000" t="s">
        <v>431</v>
      </c>
      <c r="C13" s="1000"/>
      <c r="D13" s="1000"/>
      <c r="E13" s="1000"/>
      <c r="F13" s="1000"/>
      <c r="G13" s="1000"/>
      <c r="H13" s="1000"/>
      <c r="I13" s="1000"/>
      <c r="J13" s="1000"/>
      <c r="K13" s="1000"/>
      <c r="L13" s="1000"/>
      <c r="M13" s="1000"/>
      <c r="N13" s="1000"/>
      <c r="O13" s="1000"/>
      <c r="P13" s="1000"/>
      <c r="Q13" s="1000"/>
      <c r="R13" s="1000"/>
      <c r="S13" s="1000"/>
      <c r="T13" s="1000"/>
      <c r="U13" s="1000"/>
      <c r="V13" s="1000"/>
      <c r="W13" s="1000"/>
      <c r="X13" s="1000"/>
      <c r="Y13" s="1000"/>
      <c r="Z13" s="313"/>
      <c r="AA13" s="313"/>
      <c r="AB13" s="314"/>
      <c r="AC13" s="314"/>
      <c r="AD13" s="314"/>
      <c r="AE13" s="314"/>
      <c r="AF13" s="314"/>
      <c r="AG13" s="314"/>
      <c r="AH13" s="314"/>
      <c r="AI13" s="314"/>
      <c r="AJ13" s="314"/>
      <c r="AK13" s="314"/>
    </row>
    <row r="14" spans="2:40" ht="23.25" customHeight="1" thickBot="1">
      <c r="B14" s="1000" t="s">
        <v>439</v>
      </c>
      <c r="C14" s="1000"/>
      <c r="D14" s="1000"/>
      <c r="E14" s="1000"/>
      <c r="F14" s="1000"/>
      <c r="G14" s="1000"/>
      <c r="H14" s="1000"/>
      <c r="I14" s="1000"/>
      <c r="J14" s="1000"/>
      <c r="K14" s="1000"/>
      <c r="L14" s="1000"/>
      <c r="M14" s="1000"/>
      <c r="N14" s="1000"/>
      <c r="O14" s="1000"/>
      <c r="P14" s="1000"/>
      <c r="Q14" s="1000"/>
      <c r="R14" s="1000"/>
      <c r="S14" s="1000"/>
      <c r="T14" s="1000"/>
      <c r="U14" s="1000"/>
      <c r="V14" s="1000"/>
      <c r="W14" s="1000"/>
      <c r="X14" s="1000"/>
      <c r="Y14" s="1000"/>
      <c r="Z14" s="1000"/>
      <c r="AA14" s="1000"/>
      <c r="AB14" s="1000"/>
      <c r="AC14" s="1000"/>
      <c r="AD14" s="1000"/>
      <c r="AE14" s="1000"/>
      <c r="AF14" s="1000"/>
      <c r="AG14" s="1000"/>
      <c r="AH14" s="1000"/>
      <c r="AI14" s="1000"/>
      <c r="AJ14" s="1000"/>
      <c r="AK14" s="1000"/>
    </row>
    <row r="15" spans="2:40" ht="20.100000000000001" customHeight="1">
      <c r="B15" s="1001" t="s">
        <v>174</v>
      </c>
      <c r="C15" s="1002"/>
      <c r="D15" s="1002"/>
      <c r="E15" s="1003"/>
      <c r="F15" s="921">
        <f>ﾃﾞｰﾀ入力!B6</f>
        <v>0</v>
      </c>
      <c r="G15" s="922"/>
      <c r="H15" s="922"/>
      <c r="I15" s="922"/>
      <c r="J15" s="922"/>
      <c r="K15" s="922"/>
      <c r="L15" s="922"/>
      <c r="M15" s="922"/>
      <c r="N15" s="922"/>
      <c r="O15" s="922"/>
      <c r="P15" s="922"/>
      <c r="Q15" s="922"/>
      <c r="R15" s="922"/>
      <c r="S15" s="1001" t="s">
        <v>432</v>
      </c>
      <c r="T15" s="1002"/>
      <c r="U15" s="1002"/>
      <c r="V15" s="1002"/>
      <c r="W15" s="1002"/>
      <c r="X15" s="1003"/>
      <c r="Y15" s="1004">
        <f>ﾃﾞｰﾀ入力!B2</f>
        <v>0</v>
      </c>
      <c r="Z15" s="1005"/>
      <c r="AA15" s="1005"/>
      <c r="AB15" s="1005"/>
      <c r="AC15" s="1005"/>
      <c r="AD15" s="1005"/>
      <c r="AE15" s="1005"/>
      <c r="AF15" s="1005"/>
      <c r="AG15" s="1005"/>
      <c r="AH15" s="1005"/>
      <c r="AI15" s="1005"/>
      <c r="AJ15" s="1005"/>
      <c r="AK15" s="1006"/>
    </row>
    <row r="16" spans="2:40" ht="20.100000000000001" customHeight="1">
      <c r="B16" s="1007" t="s">
        <v>302</v>
      </c>
      <c r="C16" s="1008"/>
      <c r="D16" s="1008"/>
      <c r="E16" s="1009"/>
      <c r="F16" s="968">
        <f>ﾃﾞｰﾀ入力!B7</f>
        <v>0</v>
      </c>
      <c r="G16" s="916"/>
      <c r="H16" s="916"/>
      <c r="I16" s="916"/>
      <c r="J16" s="916"/>
      <c r="K16" s="916"/>
      <c r="L16" s="916"/>
      <c r="M16" s="916"/>
      <c r="N16" s="916"/>
      <c r="O16" s="916"/>
      <c r="P16" s="916"/>
      <c r="Q16" s="916"/>
      <c r="R16" s="916"/>
      <c r="S16" s="977" t="s">
        <v>433</v>
      </c>
      <c r="T16" s="978"/>
      <c r="U16" s="978"/>
      <c r="V16" s="978"/>
      <c r="W16" s="978"/>
      <c r="X16" s="979"/>
      <c r="Y16" s="296" t="s">
        <v>230</v>
      </c>
      <c r="Z16" s="980">
        <f>ﾃﾞｰﾀ入力!B9</f>
        <v>0</v>
      </c>
      <c r="AA16" s="980"/>
      <c r="AB16" s="980"/>
      <c r="AC16" s="980"/>
      <c r="AD16" s="980"/>
      <c r="AE16" s="980"/>
      <c r="AF16" s="980"/>
      <c r="AG16" s="980"/>
      <c r="AH16" s="980"/>
      <c r="AI16" s="980"/>
      <c r="AJ16" s="980"/>
      <c r="AK16" s="981"/>
    </row>
    <row r="17" spans="1:41" ht="20.100000000000001" customHeight="1">
      <c r="B17" s="977" t="s">
        <v>304</v>
      </c>
      <c r="C17" s="978"/>
      <c r="D17" s="978"/>
      <c r="E17" s="979"/>
      <c r="F17" s="1010">
        <f>ﾃﾞｰﾀ入力!B15</f>
        <v>0</v>
      </c>
      <c r="G17" s="1011"/>
      <c r="H17" s="1011"/>
      <c r="I17" s="1011"/>
      <c r="J17" s="1011"/>
      <c r="K17" s="1011"/>
      <c r="L17" s="1011"/>
      <c r="M17" s="1011"/>
      <c r="N17" s="1011"/>
      <c r="O17" s="1011"/>
      <c r="P17" s="1011"/>
      <c r="Q17" s="1011"/>
      <c r="R17" s="1011"/>
      <c r="S17" s="918"/>
      <c r="T17" s="919"/>
      <c r="U17" s="919"/>
      <c r="V17" s="919"/>
      <c r="W17" s="919"/>
      <c r="X17" s="920"/>
      <c r="Y17" s="315" t="s">
        <v>231</v>
      </c>
      <c r="Z17" s="924">
        <f>ﾃﾞｰﾀ入力!B10</f>
        <v>0</v>
      </c>
      <c r="AA17" s="924"/>
      <c r="AB17" s="924"/>
      <c r="AC17" s="924"/>
      <c r="AD17" s="924"/>
      <c r="AE17" s="924"/>
      <c r="AF17" s="924"/>
      <c r="AG17" s="924"/>
      <c r="AH17" s="924"/>
      <c r="AI17" s="924"/>
      <c r="AJ17" s="924"/>
      <c r="AK17" s="925"/>
    </row>
    <row r="18" spans="1:41" ht="20.100000000000001" customHeight="1">
      <c r="B18" s="918" t="s">
        <v>305</v>
      </c>
      <c r="C18" s="919"/>
      <c r="D18" s="919"/>
      <c r="E18" s="920"/>
      <c r="F18" s="1012"/>
      <c r="G18" s="1013"/>
      <c r="H18" s="1013"/>
      <c r="I18" s="1013"/>
      <c r="J18" s="1013"/>
      <c r="K18" s="1013"/>
      <c r="L18" s="1013"/>
      <c r="M18" s="1013"/>
      <c r="N18" s="1013"/>
      <c r="O18" s="1013"/>
      <c r="P18" s="1013"/>
      <c r="Q18" s="1013"/>
      <c r="R18" s="1013"/>
      <c r="S18" s="987" t="s">
        <v>642</v>
      </c>
      <c r="T18" s="988"/>
      <c r="U18" s="988"/>
      <c r="V18" s="988"/>
      <c r="W18" s="988"/>
      <c r="X18" s="989"/>
      <c r="Y18" s="994" t="s">
        <v>434</v>
      </c>
      <c r="Z18" s="988"/>
      <c r="AA18" s="988"/>
      <c r="AB18" s="989"/>
      <c r="AC18" s="994" t="s">
        <v>643</v>
      </c>
      <c r="AD18" s="988"/>
      <c r="AE18" s="988"/>
      <c r="AF18" s="988"/>
      <c r="AG18" s="989"/>
      <c r="AH18" s="994" t="s">
        <v>435</v>
      </c>
      <c r="AI18" s="988"/>
      <c r="AJ18" s="988"/>
      <c r="AK18" s="999"/>
    </row>
    <row r="19" spans="1:41" ht="20.100000000000001" customHeight="1">
      <c r="A19" s="147"/>
      <c r="B19" s="963" t="s">
        <v>308</v>
      </c>
      <c r="C19" s="964"/>
      <c r="D19" s="964"/>
      <c r="E19" s="965"/>
      <c r="F19" s="966" t="str">
        <f>"￥"&amp;+DBCS(FIXED(ROUND(ﾃﾞｰﾀ入力!B16*1.1,0),0))&amp;+" －　　"</f>
        <v>￥０ －　　</v>
      </c>
      <c r="G19" s="967"/>
      <c r="H19" s="967"/>
      <c r="I19" s="967"/>
      <c r="J19" s="967"/>
      <c r="K19" s="967"/>
      <c r="L19" s="967"/>
      <c r="M19" s="967"/>
      <c r="N19" s="967"/>
      <c r="O19" s="967"/>
      <c r="P19" s="967"/>
      <c r="Q19" s="967"/>
      <c r="R19" s="967"/>
      <c r="S19" s="992" t="s">
        <v>648</v>
      </c>
      <c r="T19" s="916"/>
      <c r="U19" s="916"/>
      <c r="V19" s="916"/>
      <c r="W19" s="916"/>
      <c r="X19" s="993"/>
      <c r="Y19" s="994" t="str">
        <f>IF(ﾃﾞｰﾀ入力!B29="","",ﾃﾞｰﾀ入力!B29)</f>
        <v/>
      </c>
      <c r="Z19" s="989"/>
      <c r="AA19" s="995" t="s">
        <v>645</v>
      </c>
      <c r="AB19" s="996"/>
      <c r="AC19" s="995" t="str">
        <f>IF(Y19="有",IF(ﾃﾞｰﾀ入力!B30&lt;&gt;"",ﾃﾞｰﾀ入力!B30,""),"")</f>
        <v/>
      </c>
      <c r="AD19" s="996"/>
      <c r="AE19" s="997"/>
      <c r="AF19" s="995" t="s">
        <v>646</v>
      </c>
      <c r="AG19" s="997"/>
      <c r="AH19" s="995" t="str">
        <f>IF(Y19="有",IF(ﾃﾞｰﾀ入力!B31&lt;&gt;"",ﾃﾞｰﾀ入力!B31,""),"")</f>
        <v/>
      </c>
      <c r="AI19" s="996"/>
      <c r="AJ19" s="996"/>
      <c r="AK19" s="998"/>
    </row>
    <row r="20" spans="1:41" ht="20.100000000000001" customHeight="1" thickBot="1">
      <c r="A20" s="147"/>
      <c r="B20" s="938" t="s">
        <v>311</v>
      </c>
      <c r="C20" s="939"/>
      <c r="D20" s="939"/>
      <c r="E20" s="940"/>
      <c r="F20" s="962" t="str">
        <f>"（内消費税￥"&amp;+DBCS(FIXED(ROUND(ﾃﾞｰﾀ入力!B16*0.1,0),0))&amp;+" －　）　　"</f>
        <v>（内消費税￥０ －　）　　</v>
      </c>
      <c r="G20" s="933"/>
      <c r="H20" s="933"/>
      <c r="I20" s="933"/>
      <c r="J20" s="933"/>
      <c r="K20" s="933"/>
      <c r="L20" s="933"/>
      <c r="M20" s="933"/>
      <c r="N20" s="933"/>
      <c r="O20" s="933"/>
      <c r="P20" s="933"/>
      <c r="Q20" s="933"/>
      <c r="R20" s="933"/>
      <c r="S20" s="938" t="s">
        <v>639</v>
      </c>
      <c r="T20" s="939"/>
      <c r="U20" s="939"/>
      <c r="V20" s="939"/>
      <c r="W20" s="939"/>
      <c r="X20" s="940"/>
      <c r="Y20" s="990">
        <f>IF(OR(ﾃﾞｰﾀ入力!B33="無",ﾃﾞｰﾀ入力!B35="無"),"無　　　",ﾃﾞｰﾀ入力!B35)</f>
        <v>0</v>
      </c>
      <c r="Z20" s="991"/>
      <c r="AA20" s="991"/>
      <c r="AB20" s="991"/>
      <c r="AC20" s="991"/>
      <c r="AD20" s="991"/>
      <c r="AE20" s="991"/>
      <c r="AF20" s="991"/>
      <c r="AG20" s="923" t="str">
        <f>IF(OR(ﾃﾞｰﾀ入力!B33="無"),"","まで")</f>
        <v>まで</v>
      </c>
      <c r="AH20" s="923"/>
      <c r="AI20" s="307"/>
      <c r="AJ20" s="307"/>
      <c r="AK20" s="308"/>
    </row>
    <row r="21" spans="1:41" ht="20.100000000000001" customHeight="1">
      <c r="A21" s="147"/>
      <c r="B21" s="941" t="s">
        <v>315</v>
      </c>
      <c r="C21" s="942"/>
      <c r="D21" s="945" t="s">
        <v>436</v>
      </c>
      <c r="E21" s="947" t="s">
        <v>160</v>
      </c>
      <c r="F21" s="947"/>
      <c r="G21" s="947"/>
      <c r="H21" s="948"/>
      <c r="I21" s="316" t="s">
        <v>662</v>
      </c>
      <c r="J21" s="317"/>
      <c r="K21" s="318"/>
      <c r="L21" s="318"/>
      <c r="M21" s="318"/>
      <c r="N21" s="318"/>
      <c r="O21" s="318"/>
      <c r="P21" s="318"/>
      <c r="Q21" s="318"/>
      <c r="R21" s="318"/>
      <c r="S21" s="318"/>
      <c r="T21" s="318"/>
      <c r="U21" s="318"/>
      <c r="V21" s="318"/>
      <c r="W21" s="318"/>
      <c r="X21" s="318"/>
      <c r="Y21" s="318"/>
      <c r="Z21" s="318"/>
      <c r="AA21" s="318"/>
      <c r="AB21" s="318"/>
      <c r="AC21" s="318"/>
      <c r="AD21" s="318"/>
      <c r="AE21" s="318"/>
      <c r="AF21" s="318"/>
      <c r="AG21" s="318"/>
      <c r="AH21" s="318"/>
      <c r="AI21" s="318"/>
      <c r="AJ21" s="318"/>
      <c r="AK21" s="319"/>
      <c r="AL21" s="147">
        <f>ﾃﾞｰﾀ入力!B27</f>
        <v>0</v>
      </c>
      <c r="AM21" s="147"/>
      <c r="AN21" s="147"/>
    </row>
    <row r="22" spans="1:41" ht="20.100000000000001" customHeight="1">
      <c r="A22" s="147"/>
      <c r="B22" s="943"/>
      <c r="C22" s="944"/>
      <c r="D22" s="946"/>
      <c r="E22" s="949"/>
      <c r="F22" s="949"/>
      <c r="G22" s="949"/>
      <c r="H22" s="950"/>
      <c r="I22" s="320"/>
      <c r="J22" s="321"/>
      <c r="K22" s="322"/>
      <c r="L22" s="322"/>
      <c r="M22" s="322"/>
      <c r="N22" s="322"/>
      <c r="O22" s="322"/>
      <c r="P22" s="322"/>
      <c r="Q22" s="322"/>
      <c r="R22" s="322"/>
      <c r="S22" s="322"/>
      <c r="T22" s="322"/>
      <c r="U22" s="322"/>
      <c r="V22" s="322"/>
      <c r="W22" s="322"/>
      <c r="X22" s="953" t="s">
        <v>317</v>
      </c>
      <c r="Y22" s="953"/>
      <c r="Z22" s="914" t="str">
        <f>"現金 "&amp;+AL22&amp;+"％　手形 "&amp;+AM22&amp;"％　期日現金払"&amp;+AN22&amp;"％（サイト "&amp;ﾃﾞｰﾀ入力!$B$26&amp;"日）"</f>
        <v>現金 0％　手形 0％　期日現金払0％（サイト 日）</v>
      </c>
      <c r="AA22" s="914"/>
      <c r="AB22" s="914"/>
      <c r="AC22" s="914"/>
      <c r="AD22" s="914"/>
      <c r="AE22" s="914"/>
      <c r="AF22" s="914"/>
      <c r="AG22" s="914"/>
      <c r="AH22" s="914"/>
      <c r="AI22" s="914"/>
      <c r="AJ22" s="914"/>
      <c r="AK22" s="915"/>
      <c r="AL22" s="147">
        <f>ﾃﾞｰﾀ入力!$B$25</f>
        <v>0</v>
      </c>
      <c r="AM22" s="147">
        <f>ﾃﾞｰﾀ入力!$B$24</f>
        <v>0</v>
      </c>
      <c r="AN22" s="147">
        <f>ﾃﾞｰﾀ入力!$B$23</f>
        <v>0</v>
      </c>
    </row>
    <row r="23" spans="1:41" ht="20.100000000000001" customHeight="1">
      <c r="B23" s="943"/>
      <c r="C23" s="944"/>
      <c r="D23" s="323" t="s">
        <v>440</v>
      </c>
      <c r="E23" s="951" t="s">
        <v>161</v>
      </c>
      <c r="F23" s="951"/>
      <c r="G23" s="951"/>
      <c r="H23" s="952"/>
      <c r="I23" s="324" t="s">
        <v>635</v>
      </c>
      <c r="J23" s="325"/>
      <c r="K23" s="325"/>
      <c r="L23" s="325"/>
      <c r="M23" s="325"/>
      <c r="N23" s="325"/>
      <c r="O23" s="325"/>
      <c r="P23" s="325"/>
      <c r="Q23" s="325"/>
      <c r="R23" s="325"/>
      <c r="S23" s="325"/>
      <c r="T23" s="325"/>
      <c r="U23" s="325"/>
      <c r="V23" s="325"/>
      <c r="W23" s="325"/>
      <c r="X23" s="953" t="s">
        <v>317</v>
      </c>
      <c r="Y23" s="953"/>
      <c r="Z23" s="916" t="str">
        <f>"現金 "&amp;+AL23&amp;+"％　手形 "&amp;+AM23&amp;"％　期日現金払"&amp;+AN23&amp;"％（サイト "&amp;ﾃﾞｰﾀ入力!$B$26&amp;"日）"</f>
        <v>現金 0％　手形 0％　期日現金払0％（サイト 日）</v>
      </c>
      <c r="AA23" s="916"/>
      <c r="AB23" s="916"/>
      <c r="AC23" s="916"/>
      <c r="AD23" s="916"/>
      <c r="AE23" s="916"/>
      <c r="AF23" s="916"/>
      <c r="AG23" s="916"/>
      <c r="AH23" s="916"/>
      <c r="AI23" s="916"/>
      <c r="AJ23" s="916"/>
      <c r="AK23" s="917"/>
      <c r="AL23" s="147">
        <f>ﾃﾞｰﾀ入力!$B$25</f>
        <v>0</v>
      </c>
      <c r="AM23" s="147">
        <f>ﾃﾞｰﾀ入力!$B$24</f>
        <v>0</v>
      </c>
      <c r="AN23" s="147">
        <f>ﾃﾞｰﾀ入力!$B$23</f>
        <v>0</v>
      </c>
      <c r="AO23" s="147"/>
    </row>
    <row r="24" spans="1:41" ht="20.100000000000001" customHeight="1" thickBot="1">
      <c r="B24" s="943"/>
      <c r="C24" s="944"/>
      <c r="D24" s="326"/>
      <c r="E24" s="933" t="s">
        <v>441</v>
      </c>
      <c r="F24" s="933"/>
      <c r="G24" s="933"/>
      <c r="H24" s="934"/>
      <c r="I24" s="327" t="s">
        <v>630</v>
      </c>
      <c r="J24" s="304"/>
      <c r="K24" s="304"/>
      <c r="L24" s="304"/>
      <c r="M24" s="304"/>
      <c r="N24" s="304"/>
      <c r="O24" s="304"/>
      <c r="P24" s="304"/>
      <c r="Q24" s="304"/>
      <c r="R24" s="304"/>
      <c r="S24" s="304"/>
      <c r="T24" s="304"/>
      <c r="U24" s="304"/>
      <c r="V24" s="304"/>
      <c r="W24" s="304"/>
      <c r="X24" s="304"/>
      <c r="Y24" s="304"/>
      <c r="Z24" s="328"/>
      <c r="AA24" s="328"/>
      <c r="AB24" s="329"/>
      <c r="AC24" s="329"/>
      <c r="AD24" s="329"/>
      <c r="AE24" s="329"/>
      <c r="AF24" s="329"/>
      <c r="AG24" s="329"/>
      <c r="AH24" s="329"/>
      <c r="AI24" s="329"/>
      <c r="AJ24" s="329"/>
      <c r="AK24" s="330"/>
      <c r="AL24" s="147"/>
      <c r="AM24" s="147"/>
      <c r="AN24" s="147"/>
    </row>
    <row r="25" spans="1:41" ht="20.100000000000001" customHeight="1">
      <c r="B25" s="935" t="s">
        <v>320</v>
      </c>
      <c r="C25" s="936"/>
      <c r="D25" s="936"/>
      <c r="E25" s="937"/>
      <c r="F25" s="331" t="s">
        <v>321</v>
      </c>
      <c r="G25" s="318"/>
      <c r="H25" s="318"/>
      <c r="I25" s="318"/>
      <c r="J25" s="318"/>
      <c r="K25" s="318"/>
      <c r="L25" s="1014" t="s">
        <v>437</v>
      </c>
      <c r="M25" s="1015"/>
      <c r="N25" s="1018" t="s">
        <v>650</v>
      </c>
      <c r="O25" s="1019"/>
      <c r="P25" s="1019"/>
      <c r="Q25" s="1019"/>
      <c r="R25" s="1019"/>
      <c r="S25" s="1019"/>
      <c r="T25" s="1019"/>
      <c r="U25" s="1019"/>
      <c r="V25" s="1019"/>
      <c r="W25" s="1019"/>
      <c r="X25" s="1019"/>
      <c r="Y25" s="1019"/>
      <c r="Z25" s="1019"/>
      <c r="AA25" s="1019"/>
      <c r="AB25" s="1019"/>
      <c r="AC25" s="1019"/>
      <c r="AD25" s="1019"/>
      <c r="AE25" s="1019"/>
      <c r="AF25" s="1019"/>
      <c r="AG25" s="1019"/>
      <c r="AH25" s="1019"/>
      <c r="AI25" s="1019"/>
      <c r="AJ25" s="1019"/>
      <c r="AK25" s="1020"/>
    </row>
    <row r="26" spans="1:41" ht="40.5" customHeight="1" thickBot="1">
      <c r="B26" s="938"/>
      <c r="C26" s="939"/>
      <c r="D26" s="939"/>
      <c r="E26" s="940"/>
      <c r="F26" s="332"/>
      <c r="G26" s="307"/>
      <c r="H26" s="307"/>
      <c r="I26" s="307"/>
      <c r="J26" s="307"/>
      <c r="K26" s="307"/>
      <c r="L26" s="1016"/>
      <c r="M26" s="1017"/>
      <c r="N26" s="1021"/>
      <c r="O26" s="1022"/>
      <c r="P26" s="1022"/>
      <c r="Q26" s="1022"/>
      <c r="R26" s="1022"/>
      <c r="S26" s="1022"/>
      <c r="T26" s="1022"/>
      <c r="U26" s="1022"/>
      <c r="V26" s="1022"/>
      <c r="W26" s="1022"/>
      <c r="X26" s="1022"/>
      <c r="Y26" s="1022"/>
      <c r="Z26" s="1022"/>
      <c r="AA26" s="1022"/>
      <c r="AB26" s="1022"/>
      <c r="AC26" s="1022"/>
      <c r="AD26" s="1022"/>
      <c r="AE26" s="1022"/>
      <c r="AF26" s="1022"/>
      <c r="AG26" s="1022"/>
      <c r="AH26" s="1022"/>
      <c r="AI26" s="1022"/>
      <c r="AJ26" s="1022"/>
      <c r="AK26" s="1023"/>
    </row>
    <row r="28" spans="1:41" ht="36.75" customHeight="1">
      <c r="B28" s="162"/>
    </row>
    <row r="30" spans="1:41" ht="11.25" customHeight="1"/>
    <row r="31" spans="1:41" ht="11.25" customHeight="1">
      <c r="B31" s="333"/>
      <c r="D31" s="334"/>
      <c r="E31" s="334"/>
      <c r="F31" s="1031" t="s">
        <v>181</v>
      </c>
      <c r="G31" s="1031"/>
      <c r="H31" s="1031"/>
      <c r="I31" s="1031"/>
      <c r="J31" s="1031"/>
      <c r="K31" s="1031"/>
      <c r="L31" s="1031"/>
      <c r="M31" s="1031"/>
      <c r="N31" s="1031"/>
      <c r="O31" s="334"/>
      <c r="P31" s="334"/>
      <c r="Q31" s="334"/>
      <c r="R31" s="334"/>
      <c r="T31" s="333"/>
      <c r="U31" s="333"/>
      <c r="W31" s="334"/>
      <c r="X31" s="1031" t="s">
        <v>181</v>
      </c>
      <c r="Y31" s="1031"/>
      <c r="Z31" s="1031"/>
      <c r="AA31" s="1031"/>
      <c r="AB31" s="1031"/>
      <c r="AC31" s="1031"/>
      <c r="AD31" s="1031"/>
      <c r="AE31" s="1031"/>
      <c r="AF31" s="1031"/>
      <c r="AG31" s="1031"/>
      <c r="AH31" s="334"/>
      <c r="AI31" s="334"/>
      <c r="AJ31" s="334"/>
      <c r="AK31" s="334"/>
    </row>
    <row r="32" spans="1:41" ht="11.25" customHeight="1" thickBot="1">
      <c r="B32" s="333"/>
      <c r="C32" s="334"/>
      <c r="D32" s="334"/>
      <c r="E32" s="334"/>
      <c r="F32" s="1032"/>
      <c r="G32" s="1032"/>
      <c r="H32" s="1032"/>
      <c r="I32" s="1032"/>
      <c r="J32" s="1032"/>
      <c r="K32" s="1032"/>
      <c r="L32" s="1032"/>
      <c r="M32" s="1032"/>
      <c r="N32" s="1032"/>
      <c r="O32" s="334"/>
      <c r="P32" s="334"/>
      <c r="Q32" s="334"/>
      <c r="R32" s="334"/>
      <c r="S32" s="101"/>
      <c r="T32" s="333"/>
      <c r="U32" s="335"/>
      <c r="V32" s="334"/>
      <c r="W32" s="334"/>
      <c r="X32" s="1032"/>
      <c r="Y32" s="1032"/>
      <c r="Z32" s="1032"/>
      <c r="AA32" s="1032"/>
      <c r="AB32" s="1032"/>
      <c r="AC32" s="1032"/>
      <c r="AD32" s="1032"/>
      <c r="AE32" s="1032"/>
      <c r="AF32" s="1032"/>
      <c r="AG32" s="1032"/>
      <c r="AH32" s="334"/>
      <c r="AI32" s="334"/>
      <c r="AJ32" s="334"/>
      <c r="AK32" s="334"/>
    </row>
    <row r="33" spans="2:37" ht="11.25" customHeight="1" thickTop="1">
      <c r="B33" s="333"/>
      <c r="C33" s="333"/>
      <c r="D33" s="336"/>
      <c r="E33" s="336"/>
      <c r="F33" s="337"/>
      <c r="H33" s="1033" t="s">
        <v>409</v>
      </c>
      <c r="I33" s="1033"/>
      <c r="J33" s="1033"/>
      <c r="K33" s="1033"/>
      <c r="L33" s="1033"/>
      <c r="O33" s="338"/>
      <c r="P33" s="338"/>
      <c r="Q33" s="336"/>
      <c r="R33" s="336"/>
      <c r="S33" s="336"/>
      <c r="T33" s="333"/>
      <c r="U33" s="333"/>
      <c r="V33" s="339"/>
      <c r="W33" s="339"/>
      <c r="X33" s="339"/>
      <c r="Y33" s="339"/>
      <c r="Z33" s="1033" t="s">
        <v>418</v>
      </c>
      <c r="AA33" s="1033"/>
      <c r="AB33" s="1033"/>
      <c r="AC33" s="1033"/>
      <c r="AD33" s="1033"/>
      <c r="AE33" s="1033"/>
      <c r="AF33" s="340"/>
      <c r="AG33" s="340"/>
      <c r="AH33" s="338"/>
      <c r="AI33" s="339"/>
      <c r="AJ33" s="339"/>
      <c r="AK33" s="339"/>
    </row>
    <row r="34" spans="2:37" ht="11.25" customHeight="1">
      <c r="B34" s="333"/>
      <c r="C34" s="333"/>
      <c r="D34" s="333"/>
      <c r="E34" s="333"/>
      <c r="F34" s="333"/>
      <c r="G34" s="333"/>
      <c r="H34" s="333"/>
      <c r="I34" s="333"/>
      <c r="J34" s="341"/>
      <c r="K34" s="341"/>
      <c r="L34" s="341"/>
      <c r="M34" s="341"/>
      <c r="N34" s="341"/>
      <c r="O34" s="341"/>
      <c r="P34" s="341"/>
      <c r="Q34" s="341"/>
      <c r="R34" s="333"/>
      <c r="S34" s="333"/>
      <c r="T34" s="333"/>
      <c r="U34" s="333"/>
      <c r="V34" s="333"/>
      <c r="W34" s="333"/>
      <c r="X34" s="333"/>
      <c r="Y34" s="333"/>
      <c r="Z34" s="333"/>
      <c r="AA34" s="335"/>
      <c r="AB34" s="338"/>
      <c r="AC34" s="338"/>
      <c r="AD34" s="338"/>
      <c r="AE34" s="338"/>
      <c r="AF34" s="338"/>
      <c r="AG34" s="338"/>
      <c r="AH34" s="338"/>
      <c r="AI34" s="335"/>
      <c r="AJ34" s="333"/>
      <c r="AK34" s="333"/>
    </row>
    <row r="35" spans="2:37" ht="11.25" customHeight="1">
      <c r="B35" s="899" t="s">
        <v>187</v>
      </c>
      <c r="C35" s="899"/>
      <c r="D35" s="899"/>
      <c r="E35" s="899"/>
      <c r="F35" s="899"/>
      <c r="G35" s="899"/>
      <c r="H35" s="899"/>
      <c r="I35" s="899"/>
      <c r="J35" s="899"/>
      <c r="K35" s="899"/>
      <c r="L35" s="899"/>
      <c r="M35" s="899"/>
      <c r="N35" s="899"/>
      <c r="O35" s="899"/>
      <c r="P35" s="899"/>
      <c r="Q35" s="899"/>
      <c r="R35" s="899"/>
      <c r="S35" s="899"/>
      <c r="T35" s="899" t="s">
        <v>189</v>
      </c>
      <c r="U35" s="899"/>
      <c r="V35" s="899"/>
      <c r="W35" s="899"/>
      <c r="X35" s="899"/>
      <c r="Y35" s="899"/>
      <c r="Z35" s="899"/>
      <c r="AA35" s="899"/>
      <c r="AB35" s="899"/>
      <c r="AC35" s="899"/>
      <c r="AD35" s="342"/>
      <c r="AE35" s="342"/>
      <c r="AF35" s="342"/>
      <c r="AG35" s="342"/>
      <c r="AH35" s="342"/>
      <c r="AI35" s="342"/>
      <c r="AJ35" s="342"/>
      <c r="AK35" s="342"/>
    </row>
    <row r="36" spans="2:37" ht="11.25" customHeight="1">
      <c r="B36" s="221" t="s">
        <v>513</v>
      </c>
      <c r="C36" s="343" t="s">
        <v>425</v>
      </c>
      <c r="D36" s="1024" t="str">
        <f>"勝井建設株式会社を元請負人、"&amp;ﾃﾞｰﾀ入力!B14&amp;"を下請負人とし、元請負人下請負人間における契約工事の特記事項（基本事項）を定める。"</f>
        <v>勝井建設株式会社を元請負人、を下請負人とし、元請負人下請負人間における契約工事の特記事項（基本事項）を定める。</v>
      </c>
      <c r="E36" s="1024"/>
      <c r="F36" s="1024"/>
      <c r="G36" s="1024"/>
      <c r="H36" s="1024"/>
      <c r="I36" s="1024"/>
      <c r="J36" s="1024"/>
      <c r="K36" s="1024"/>
      <c r="L36" s="1024"/>
      <c r="M36" s="1024"/>
      <c r="N36" s="1024"/>
      <c r="O36" s="1024"/>
      <c r="P36" s="1024"/>
      <c r="Q36" s="1024"/>
      <c r="R36" s="1024"/>
      <c r="S36" s="1024"/>
      <c r="T36" s="221" t="s">
        <v>513</v>
      </c>
      <c r="U36" s="899" t="s">
        <v>657</v>
      </c>
      <c r="V36" s="899"/>
      <c r="W36" s="899"/>
      <c r="X36" s="899"/>
      <c r="Y36" s="899"/>
      <c r="Z36" s="899"/>
      <c r="AA36" s="899"/>
      <c r="AB36" s="899"/>
      <c r="AC36" s="899"/>
      <c r="AD36" s="899"/>
      <c r="AE36" s="899"/>
      <c r="AF36" s="899"/>
      <c r="AG36" s="899"/>
      <c r="AH36" s="899"/>
      <c r="AI36" s="899"/>
      <c r="AJ36" s="899"/>
      <c r="AK36" s="899"/>
    </row>
    <row r="37" spans="2:37" ht="11.25" customHeight="1">
      <c r="B37" s="342"/>
      <c r="C37" s="220"/>
      <c r="D37" s="1025"/>
      <c r="E37" s="1025"/>
      <c r="F37" s="1025"/>
      <c r="G37" s="1025"/>
      <c r="H37" s="1025"/>
      <c r="I37" s="1025"/>
      <c r="J37" s="1025"/>
      <c r="K37" s="1025"/>
      <c r="L37" s="1025"/>
      <c r="M37" s="1025"/>
      <c r="N37" s="1025"/>
      <c r="O37" s="1025"/>
      <c r="P37" s="1025"/>
      <c r="Q37" s="1025"/>
      <c r="R37" s="1025"/>
      <c r="S37" s="1025"/>
      <c r="T37" s="221"/>
      <c r="U37" s="899" t="s">
        <v>629</v>
      </c>
      <c r="V37" s="899"/>
      <c r="W37" s="344"/>
      <c r="X37" s="344"/>
      <c r="Y37" s="344"/>
      <c r="Z37" s="344"/>
      <c r="AA37" s="344"/>
      <c r="AB37" s="344"/>
      <c r="AC37" s="344"/>
      <c r="AD37" s="344"/>
      <c r="AE37" s="344"/>
      <c r="AF37" s="344"/>
      <c r="AG37" s="344"/>
      <c r="AH37" s="344"/>
      <c r="AI37" s="344"/>
      <c r="AJ37" s="344"/>
      <c r="AK37" s="344"/>
    </row>
    <row r="38" spans="2:37" ht="11.25" customHeight="1">
      <c r="B38" s="344"/>
      <c r="C38" s="343" t="s">
        <v>514</v>
      </c>
      <c r="D38" s="899" t="s">
        <v>479</v>
      </c>
      <c r="E38" s="899"/>
      <c r="F38" s="899"/>
      <c r="G38" s="899"/>
      <c r="H38" s="899"/>
      <c r="I38" s="899"/>
      <c r="J38" s="899"/>
      <c r="K38" s="899"/>
      <c r="L38" s="899"/>
      <c r="M38" s="899"/>
      <c r="N38" s="899"/>
      <c r="O38" s="899"/>
      <c r="P38" s="899"/>
      <c r="Q38" s="899"/>
      <c r="R38" s="899"/>
      <c r="S38" s="899"/>
      <c r="T38" s="899" t="s">
        <v>190</v>
      </c>
      <c r="U38" s="899"/>
      <c r="V38" s="899"/>
      <c r="W38" s="899"/>
      <c r="X38" s="899"/>
      <c r="Y38" s="899"/>
      <c r="Z38" s="899"/>
      <c r="AA38" s="899"/>
      <c r="AB38" s="899"/>
      <c r="AC38" s="899"/>
      <c r="AD38" s="344"/>
      <c r="AE38" s="344"/>
      <c r="AF38" s="344"/>
      <c r="AG38" s="344"/>
      <c r="AH38" s="344"/>
      <c r="AI38" s="344"/>
      <c r="AJ38" s="344"/>
      <c r="AK38" s="344"/>
    </row>
    <row r="39" spans="2:37" ht="11.25" customHeight="1">
      <c r="B39" s="344"/>
      <c r="C39" s="342"/>
      <c r="D39" s="899" t="s">
        <v>480</v>
      </c>
      <c r="E39" s="899"/>
      <c r="F39" s="899"/>
      <c r="G39" s="899"/>
      <c r="H39" s="899"/>
      <c r="I39" s="899"/>
      <c r="J39" s="899"/>
      <c r="K39" s="899"/>
      <c r="L39" s="344"/>
      <c r="M39" s="344"/>
      <c r="N39" s="344"/>
      <c r="O39" s="344"/>
      <c r="P39" s="344"/>
      <c r="Q39" s="344"/>
      <c r="R39" s="344"/>
      <c r="S39" s="344"/>
      <c r="T39" s="221" t="s">
        <v>235</v>
      </c>
      <c r="U39" s="899" t="s">
        <v>538</v>
      </c>
      <c r="V39" s="899"/>
      <c r="W39" s="899"/>
      <c r="X39" s="899"/>
      <c r="Y39" s="899"/>
      <c r="Z39" s="899"/>
      <c r="AA39" s="899"/>
      <c r="AB39" s="899"/>
      <c r="AC39" s="899"/>
      <c r="AD39" s="899"/>
      <c r="AE39" s="899"/>
      <c r="AF39" s="899"/>
      <c r="AG39" s="899"/>
      <c r="AH39" s="899"/>
      <c r="AI39" s="899"/>
      <c r="AJ39" s="899"/>
      <c r="AK39" s="899"/>
    </row>
    <row r="40" spans="2:37" ht="11.25" customHeight="1">
      <c r="B40" s="899" t="s">
        <v>410</v>
      </c>
      <c r="C40" s="899"/>
      <c r="D40" s="899"/>
      <c r="E40" s="899"/>
      <c r="F40" s="899"/>
      <c r="G40" s="899"/>
      <c r="H40" s="899"/>
      <c r="I40" s="899"/>
      <c r="J40" s="899"/>
      <c r="K40" s="899"/>
      <c r="L40" s="899"/>
      <c r="M40" s="899"/>
      <c r="N40" s="899"/>
      <c r="O40" s="899"/>
      <c r="P40" s="899"/>
      <c r="Q40" s="899"/>
      <c r="R40" s="899"/>
      <c r="S40" s="899"/>
      <c r="T40" s="342"/>
      <c r="U40" s="899"/>
      <c r="V40" s="899"/>
      <c r="W40" s="899"/>
      <c r="X40" s="899"/>
      <c r="Y40" s="899"/>
      <c r="Z40" s="899"/>
      <c r="AA40" s="899"/>
      <c r="AB40" s="899"/>
      <c r="AC40" s="899"/>
      <c r="AD40" s="899"/>
      <c r="AE40" s="899"/>
      <c r="AF40" s="899"/>
      <c r="AG40" s="899"/>
      <c r="AH40" s="899"/>
      <c r="AI40" s="899"/>
      <c r="AJ40" s="899"/>
      <c r="AK40" s="899"/>
    </row>
    <row r="41" spans="2:37" ht="11.25" customHeight="1">
      <c r="B41" s="221" t="s">
        <v>481</v>
      </c>
      <c r="C41" s="343" t="s">
        <v>425</v>
      </c>
      <c r="D41" s="899" t="s">
        <v>411</v>
      </c>
      <c r="E41" s="899"/>
      <c r="F41" s="899"/>
      <c r="G41" s="899"/>
      <c r="H41" s="899"/>
      <c r="I41" s="899"/>
      <c r="J41" s="899"/>
      <c r="K41" s="899"/>
      <c r="L41" s="899"/>
      <c r="M41" s="899"/>
      <c r="N41" s="899"/>
      <c r="O41" s="899"/>
      <c r="P41" s="899"/>
      <c r="Q41" s="899"/>
      <c r="R41" s="899"/>
      <c r="S41" s="899"/>
      <c r="T41" s="342"/>
      <c r="U41" s="899" t="s">
        <v>511</v>
      </c>
      <c r="V41" s="899"/>
      <c r="W41" s="899"/>
      <c r="X41" s="899"/>
      <c r="Y41" s="899"/>
      <c r="Z41" s="899"/>
      <c r="AA41" s="899"/>
      <c r="AB41" s="899"/>
      <c r="AC41" s="899"/>
      <c r="AD41" s="899"/>
      <c r="AE41" s="899"/>
      <c r="AF41" s="899"/>
      <c r="AG41" s="899"/>
      <c r="AH41" s="899"/>
      <c r="AI41" s="899"/>
      <c r="AJ41" s="899"/>
      <c r="AK41" s="899"/>
    </row>
    <row r="42" spans="2:37" ht="11.25" customHeight="1">
      <c r="B42" s="342"/>
      <c r="C42" s="343" t="s">
        <v>514</v>
      </c>
      <c r="D42" s="899" t="s">
        <v>412</v>
      </c>
      <c r="E42" s="899"/>
      <c r="F42" s="899"/>
      <c r="G42" s="899"/>
      <c r="H42" s="899"/>
      <c r="I42" s="899"/>
      <c r="J42" s="899"/>
      <c r="K42" s="899"/>
      <c r="L42" s="899"/>
      <c r="M42" s="899"/>
      <c r="N42" s="899"/>
      <c r="O42" s="899"/>
      <c r="P42" s="899"/>
      <c r="Q42" s="899"/>
      <c r="R42" s="899"/>
      <c r="S42" s="899"/>
      <c r="T42" s="345"/>
      <c r="U42" s="1027"/>
      <c r="V42" s="1027"/>
      <c r="W42" s="1027"/>
      <c r="X42" s="1027"/>
      <c r="Y42" s="1027"/>
      <c r="Z42" s="1027"/>
      <c r="AA42" s="1027"/>
      <c r="AB42" s="346" t="s">
        <v>192</v>
      </c>
      <c r="AC42" s="1034"/>
      <c r="AD42" s="1034"/>
      <c r="AE42" s="1034"/>
      <c r="AF42" s="1034"/>
      <c r="AG42" s="1034"/>
      <c r="AH42" s="1034"/>
      <c r="AI42" s="1034"/>
      <c r="AJ42" s="346"/>
      <c r="AK42" s="346"/>
    </row>
    <row r="43" spans="2:37" ht="11.25" customHeight="1">
      <c r="B43" s="221"/>
      <c r="C43" s="342"/>
      <c r="D43" s="899" t="s">
        <v>594</v>
      </c>
      <c r="E43" s="899"/>
      <c r="F43" s="899"/>
      <c r="G43" s="899"/>
      <c r="H43" s="899"/>
      <c r="I43" s="899"/>
      <c r="J43" s="899"/>
      <c r="K43" s="899"/>
      <c r="L43" s="899"/>
      <c r="M43" s="899"/>
      <c r="N43" s="899"/>
      <c r="O43" s="899"/>
      <c r="P43" s="899"/>
      <c r="Q43" s="899"/>
      <c r="R43" s="899"/>
      <c r="S43" s="899"/>
      <c r="T43" s="347"/>
      <c r="U43" s="1027"/>
      <c r="V43" s="1027"/>
      <c r="W43" s="1027"/>
      <c r="X43" s="1027"/>
      <c r="Y43" s="1027"/>
      <c r="Z43" s="1027"/>
      <c r="AA43" s="1027"/>
      <c r="AB43" s="347"/>
      <c r="AC43" s="347"/>
      <c r="AD43" s="347"/>
      <c r="AE43" s="347"/>
      <c r="AF43" s="347"/>
      <c r="AG43" s="347"/>
      <c r="AH43" s="347"/>
      <c r="AI43" s="347"/>
      <c r="AJ43" s="347"/>
      <c r="AK43" s="347"/>
    </row>
    <row r="44" spans="2:37" ht="11.25" customHeight="1">
      <c r="B44" s="342"/>
      <c r="C44" s="344"/>
      <c r="D44" s="899" t="s">
        <v>595</v>
      </c>
      <c r="E44" s="899"/>
      <c r="F44" s="899"/>
      <c r="G44" s="899"/>
      <c r="H44" s="899"/>
      <c r="I44" s="899"/>
      <c r="J44" s="899"/>
      <c r="K44" s="899"/>
      <c r="L44" s="899"/>
      <c r="M44" s="899"/>
      <c r="N44" s="899"/>
      <c r="O44" s="899"/>
      <c r="P44" s="899"/>
      <c r="Q44" s="899"/>
      <c r="R44" s="899"/>
      <c r="S44" s="899"/>
      <c r="T44" s="932" t="s">
        <v>202</v>
      </c>
      <c r="U44" s="932"/>
      <c r="V44" s="932"/>
      <c r="W44" s="932"/>
      <c r="X44" s="932"/>
      <c r="Y44" s="932"/>
      <c r="Z44" s="932"/>
      <c r="AA44" s="932"/>
      <c r="AB44" s="932"/>
      <c r="AC44" s="932"/>
      <c r="AD44" s="348"/>
      <c r="AE44" s="348"/>
      <c r="AF44" s="348"/>
      <c r="AG44" s="348"/>
      <c r="AH44" s="348"/>
      <c r="AI44" s="348"/>
      <c r="AJ44" s="348"/>
      <c r="AK44" s="348"/>
    </row>
    <row r="45" spans="2:37" ht="11.25" customHeight="1">
      <c r="B45" s="342"/>
      <c r="C45" s="342"/>
      <c r="D45" s="342"/>
      <c r="E45" s="349"/>
      <c r="F45" s="349"/>
      <c r="G45" s="349"/>
      <c r="H45" s="349"/>
      <c r="I45" s="349"/>
      <c r="J45" s="349"/>
      <c r="K45" s="349"/>
      <c r="L45" s="349"/>
      <c r="M45" s="349"/>
      <c r="N45" s="349"/>
      <c r="O45" s="349"/>
      <c r="P45" s="349"/>
      <c r="Q45" s="349"/>
      <c r="R45" s="349"/>
      <c r="S45" s="349"/>
      <c r="T45" s="350" t="s">
        <v>515</v>
      </c>
      <c r="U45" s="1035" t="s">
        <v>596</v>
      </c>
      <c r="V45" s="1035"/>
      <c r="W45" s="1035"/>
      <c r="X45" s="1035"/>
      <c r="Y45" s="1035"/>
      <c r="Z45" s="1035"/>
      <c r="AA45" s="1035"/>
      <c r="AB45" s="1035"/>
      <c r="AC45" s="1035"/>
      <c r="AD45" s="1035"/>
      <c r="AE45" s="1035"/>
      <c r="AF45" s="1035"/>
      <c r="AG45" s="1035"/>
      <c r="AH45" s="1035"/>
      <c r="AI45" s="1035"/>
      <c r="AJ45" s="1035"/>
      <c r="AK45" s="1035"/>
    </row>
    <row r="46" spans="2:37" ht="11.25" customHeight="1">
      <c r="B46" s="899" t="s">
        <v>413</v>
      </c>
      <c r="C46" s="899"/>
      <c r="D46" s="899"/>
      <c r="E46" s="899"/>
      <c r="F46" s="899"/>
      <c r="G46" s="899"/>
      <c r="H46" s="899"/>
      <c r="I46" s="899"/>
      <c r="J46" s="899"/>
      <c r="K46" s="899"/>
      <c r="L46" s="899"/>
      <c r="M46" s="899"/>
      <c r="N46" s="899"/>
      <c r="O46" s="899"/>
      <c r="P46" s="899"/>
      <c r="Q46" s="899"/>
      <c r="R46" s="349"/>
      <c r="S46" s="349"/>
      <c r="T46" s="220"/>
      <c r="U46" s="351" t="s">
        <v>203</v>
      </c>
      <c r="V46" s="901" t="s">
        <v>204</v>
      </c>
      <c r="W46" s="902"/>
      <c r="X46" s="902"/>
      <c r="Y46" s="902"/>
      <c r="Z46" s="902"/>
      <c r="AA46" s="903"/>
      <c r="AB46" s="351" t="s">
        <v>205</v>
      </c>
      <c r="AC46" s="901" t="s">
        <v>206</v>
      </c>
      <c r="AD46" s="902"/>
      <c r="AE46" s="902"/>
      <c r="AF46" s="902"/>
      <c r="AG46" s="902"/>
      <c r="AH46" s="902"/>
      <c r="AI46" s="902"/>
      <c r="AJ46" s="903"/>
      <c r="AK46" s="352"/>
    </row>
    <row r="47" spans="2:37" ht="11.25" customHeight="1">
      <c r="B47" s="350" t="s">
        <v>515</v>
      </c>
      <c r="C47" s="1027" t="s">
        <v>597</v>
      </c>
      <c r="D47" s="1027"/>
      <c r="E47" s="1027"/>
      <c r="F47" s="1027"/>
      <c r="G47" s="1027"/>
      <c r="H47" s="1027"/>
      <c r="I47" s="1027"/>
      <c r="J47" s="1027"/>
      <c r="K47" s="1027"/>
      <c r="L47" s="1027"/>
      <c r="M47" s="1027"/>
      <c r="N47" s="1027"/>
      <c r="O47" s="1027"/>
      <c r="P47" s="1027"/>
      <c r="Q47" s="1027"/>
      <c r="R47" s="1027"/>
      <c r="S47" s="1027"/>
      <c r="T47" s="220"/>
      <c r="U47" s="351" t="s">
        <v>516</v>
      </c>
      <c r="V47" s="929" t="s">
        <v>207</v>
      </c>
      <c r="W47" s="930"/>
      <c r="X47" s="930"/>
      <c r="Y47" s="930"/>
      <c r="Z47" s="930"/>
      <c r="AA47" s="931"/>
      <c r="AB47" s="353"/>
      <c r="AC47" s="929"/>
      <c r="AD47" s="930"/>
      <c r="AE47" s="930"/>
      <c r="AF47" s="930"/>
      <c r="AG47" s="930"/>
      <c r="AH47" s="930"/>
      <c r="AI47" s="930"/>
      <c r="AJ47" s="931"/>
      <c r="AK47" s="354"/>
    </row>
    <row r="48" spans="2:37" ht="11.25" customHeight="1">
      <c r="B48" s="345"/>
      <c r="C48" s="1027" t="s">
        <v>482</v>
      </c>
      <c r="D48" s="1027"/>
      <c r="E48" s="1027"/>
      <c r="F48" s="1027"/>
      <c r="G48" s="1027"/>
      <c r="H48" s="1027"/>
      <c r="I48" s="1027"/>
      <c r="J48" s="1027"/>
      <c r="K48" s="1027"/>
      <c r="L48" s="1027"/>
      <c r="M48" s="1027"/>
      <c r="N48" s="1027"/>
      <c r="O48" s="1027"/>
      <c r="P48" s="1027"/>
      <c r="Q48" s="1027"/>
      <c r="R48" s="1027"/>
      <c r="S48" s="1027"/>
      <c r="T48" s="220"/>
      <c r="U48" s="351" t="s">
        <v>517</v>
      </c>
      <c r="V48" s="929" t="s">
        <v>208</v>
      </c>
      <c r="W48" s="930"/>
      <c r="X48" s="930"/>
      <c r="Y48" s="930"/>
      <c r="Z48" s="930"/>
      <c r="AA48" s="931"/>
      <c r="AB48" s="353"/>
      <c r="AC48" s="929"/>
      <c r="AD48" s="930"/>
      <c r="AE48" s="930"/>
      <c r="AF48" s="930"/>
      <c r="AG48" s="930"/>
      <c r="AH48" s="930"/>
      <c r="AI48" s="930"/>
      <c r="AJ48" s="931"/>
      <c r="AK48" s="354"/>
    </row>
    <row r="49" spans="1:37" ht="11.25" customHeight="1">
      <c r="B49" s="348"/>
      <c r="C49" s="348"/>
      <c r="D49" s="348"/>
      <c r="E49" s="348"/>
      <c r="F49" s="348"/>
      <c r="G49" s="348"/>
      <c r="H49" s="348"/>
      <c r="I49" s="348"/>
      <c r="J49" s="348"/>
      <c r="K49" s="348"/>
      <c r="L49" s="348"/>
      <c r="M49" s="348"/>
      <c r="N49" s="348"/>
      <c r="O49" s="348"/>
      <c r="P49" s="348"/>
      <c r="Q49" s="348"/>
      <c r="R49" s="348"/>
      <c r="S49" s="348"/>
      <c r="T49" s="220"/>
      <c r="U49" s="351" t="s">
        <v>427</v>
      </c>
      <c r="V49" s="929" t="s">
        <v>209</v>
      </c>
      <c r="W49" s="930"/>
      <c r="X49" s="930"/>
      <c r="Y49" s="930"/>
      <c r="Z49" s="930"/>
      <c r="AA49" s="931"/>
      <c r="AB49" s="353"/>
      <c r="AC49" s="929"/>
      <c r="AD49" s="930"/>
      <c r="AE49" s="930"/>
      <c r="AF49" s="930"/>
      <c r="AG49" s="930"/>
      <c r="AH49" s="930"/>
      <c r="AI49" s="930"/>
      <c r="AJ49" s="931"/>
      <c r="AK49" s="354"/>
    </row>
    <row r="50" spans="1:37" ht="11.25" customHeight="1">
      <c r="B50" s="1028" t="s">
        <v>588</v>
      </c>
      <c r="C50" s="1028"/>
      <c r="D50" s="1028"/>
      <c r="E50" s="1028"/>
      <c r="F50" s="1028"/>
      <c r="G50" s="1028"/>
      <c r="H50" s="1028"/>
      <c r="I50" s="1028"/>
      <c r="J50" s="1028"/>
      <c r="K50" s="1028"/>
      <c r="L50" s="348"/>
      <c r="M50" s="348"/>
      <c r="N50" s="348"/>
      <c r="O50" s="348"/>
      <c r="P50" s="348"/>
      <c r="Q50" s="348"/>
      <c r="R50" s="348"/>
      <c r="S50" s="348"/>
      <c r="T50" s="220"/>
      <c r="U50" s="351" t="s">
        <v>518</v>
      </c>
      <c r="V50" s="929" t="s">
        <v>210</v>
      </c>
      <c r="W50" s="930"/>
      <c r="X50" s="930"/>
      <c r="Y50" s="930"/>
      <c r="Z50" s="930"/>
      <c r="AA50" s="931"/>
      <c r="AB50" s="353" t="s">
        <v>519</v>
      </c>
      <c r="AC50" s="929"/>
      <c r="AD50" s="930"/>
      <c r="AE50" s="930"/>
      <c r="AF50" s="930"/>
      <c r="AG50" s="930"/>
      <c r="AH50" s="930"/>
      <c r="AI50" s="930"/>
      <c r="AJ50" s="931"/>
      <c r="AK50" s="354"/>
    </row>
    <row r="51" spans="1:37" ht="11.25" customHeight="1">
      <c r="B51" s="350" t="s">
        <v>520</v>
      </c>
      <c r="C51" s="1027" t="s">
        <v>598</v>
      </c>
      <c r="D51" s="1027"/>
      <c r="E51" s="1027"/>
      <c r="F51" s="1027"/>
      <c r="G51" s="1027"/>
      <c r="H51" s="1027"/>
      <c r="I51" s="1027"/>
      <c r="J51" s="1027"/>
      <c r="K51" s="1027"/>
      <c r="L51" s="1027"/>
      <c r="M51" s="1027"/>
      <c r="N51" s="1027"/>
      <c r="O51" s="1027"/>
      <c r="P51" s="1027"/>
      <c r="Q51" s="1027"/>
      <c r="R51" s="1027"/>
      <c r="S51" s="1027"/>
      <c r="T51" s="220"/>
      <c r="U51" s="351" t="s">
        <v>521</v>
      </c>
      <c r="V51" s="929" t="s">
        <v>589</v>
      </c>
      <c r="W51" s="930"/>
      <c r="X51" s="930"/>
      <c r="Y51" s="930"/>
      <c r="Z51" s="930"/>
      <c r="AA51" s="931"/>
      <c r="AB51" s="353" t="s">
        <v>522</v>
      </c>
      <c r="AC51" s="929"/>
      <c r="AD51" s="930"/>
      <c r="AE51" s="930"/>
      <c r="AF51" s="930"/>
      <c r="AG51" s="930"/>
      <c r="AH51" s="930"/>
      <c r="AI51" s="930"/>
      <c r="AJ51" s="931"/>
      <c r="AK51" s="354"/>
    </row>
    <row r="52" spans="1:37" ht="11.25" customHeight="1">
      <c r="B52" s="352"/>
      <c r="C52" s="1027" t="s">
        <v>483</v>
      </c>
      <c r="D52" s="1027"/>
      <c r="E52" s="1027"/>
      <c r="F52" s="1027"/>
      <c r="G52" s="1027"/>
      <c r="H52" s="1027"/>
      <c r="I52" s="1027"/>
      <c r="J52" s="1027"/>
      <c r="K52" s="1027"/>
      <c r="L52" s="1027"/>
      <c r="M52" s="1027"/>
      <c r="N52" s="1027"/>
      <c r="O52" s="1027"/>
      <c r="P52" s="1027"/>
      <c r="Q52" s="1027"/>
      <c r="R52" s="1027"/>
      <c r="S52" s="1027"/>
      <c r="T52" s="352"/>
      <c r="U52" s="352"/>
      <c r="V52" s="347"/>
      <c r="W52" s="352"/>
      <c r="X52" s="352"/>
      <c r="Y52" s="347"/>
      <c r="Z52" s="347"/>
      <c r="AA52" s="347"/>
      <c r="AB52" s="347"/>
      <c r="AC52" s="347"/>
      <c r="AD52" s="347"/>
      <c r="AE52" s="347"/>
      <c r="AF52" s="347"/>
      <c r="AG52" s="347"/>
      <c r="AH52" s="347"/>
      <c r="AI52" s="355"/>
      <c r="AJ52" s="355"/>
      <c r="AK52" s="354"/>
    </row>
    <row r="53" spans="1:37" ht="11.25" customHeight="1">
      <c r="B53" s="347"/>
      <c r="C53" s="347"/>
      <c r="D53" s="347"/>
      <c r="E53" s="347"/>
      <c r="F53" s="347"/>
      <c r="G53" s="345"/>
      <c r="H53" s="345"/>
      <c r="I53" s="345"/>
      <c r="J53" s="345"/>
      <c r="K53" s="345"/>
      <c r="L53" s="345"/>
      <c r="M53" s="345"/>
      <c r="N53" s="345"/>
      <c r="O53" s="345"/>
      <c r="P53" s="345"/>
      <c r="Q53" s="345"/>
      <c r="R53" s="345"/>
      <c r="S53" s="345"/>
      <c r="T53" s="899" t="s">
        <v>193</v>
      </c>
      <c r="U53" s="899"/>
      <c r="V53" s="899"/>
      <c r="W53" s="899"/>
      <c r="X53" s="899"/>
      <c r="Y53" s="899"/>
      <c r="Z53" s="899"/>
      <c r="AA53" s="899"/>
      <c r="AB53" s="899"/>
      <c r="AC53" s="899"/>
      <c r="AD53" s="899"/>
      <c r="AE53" s="899"/>
      <c r="AF53" s="344"/>
      <c r="AG53" s="344"/>
      <c r="AH53" s="344"/>
      <c r="AI53" s="344"/>
      <c r="AJ53" s="344"/>
      <c r="AK53" s="344"/>
    </row>
    <row r="54" spans="1:37" ht="11.25" customHeight="1">
      <c r="B54" s="1027" t="s">
        <v>414</v>
      </c>
      <c r="C54" s="1027"/>
      <c r="D54" s="1027"/>
      <c r="E54" s="1027"/>
      <c r="F54" s="1027"/>
      <c r="G54" s="1027"/>
      <c r="H54" s="1027"/>
      <c r="I54" s="1027"/>
      <c r="J54" s="1027"/>
      <c r="K54" s="1027"/>
      <c r="L54" s="1027"/>
      <c r="M54" s="345"/>
      <c r="N54" s="345"/>
      <c r="O54" s="345"/>
      <c r="P54" s="345"/>
      <c r="Q54" s="345"/>
      <c r="R54" s="345"/>
      <c r="S54" s="345"/>
      <c r="T54" s="221" t="s">
        <v>523</v>
      </c>
      <c r="U54" s="899" t="s">
        <v>524</v>
      </c>
      <c r="V54" s="899"/>
      <c r="W54" s="899"/>
      <c r="X54" s="899"/>
      <c r="Y54" s="899"/>
      <c r="Z54" s="899"/>
      <c r="AA54" s="899"/>
      <c r="AB54" s="899"/>
      <c r="AC54" s="899"/>
      <c r="AD54" s="899"/>
      <c r="AE54" s="899"/>
      <c r="AF54" s="899"/>
      <c r="AG54" s="899"/>
      <c r="AH54" s="899"/>
      <c r="AI54" s="899"/>
      <c r="AJ54" s="899"/>
      <c r="AK54" s="344"/>
    </row>
    <row r="55" spans="1:37" ht="11.25" customHeight="1">
      <c r="B55" s="221" t="s">
        <v>525</v>
      </c>
      <c r="C55" s="1027" t="s">
        <v>599</v>
      </c>
      <c r="D55" s="1027"/>
      <c r="E55" s="1027"/>
      <c r="F55" s="1027"/>
      <c r="G55" s="1027"/>
      <c r="H55" s="1027"/>
      <c r="I55" s="1027"/>
      <c r="J55" s="1027"/>
      <c r="K55" s="1027"/>
      <c r="L55" s="1027"/>
      <c r="M55" s="1027"/>
      <c r="N55" s="1027"/>
      <c r="O55" s="1027"/>
      <c r="P55" s="1027"/>
      <c r="Q55" s="1027"/>
      <c r="R55" s="1027"/>
      <c r="S55" s="1027"/>
      <c r="T55" s="221"/>
      <c r="U55" s="900"/>
      <c r="V55" s="900"/>
      <c r="W55" s="900"/>
      <c r="X55" s="900"/>
      <c r="Y55" s="900"/>
      <c r="Z55" s="900"/>
      <c r="AA55" s="900"/>
      <c r="AB55" s="900"/>
      <c r="AC55" s="900"/>
      <c r="AD55" s="900"/>
      <c r="AE55" s="900"/>
      <c r="AF55" s="900"/>
      <c r="AG55" s="900"/>
      <c r="AH55" s="900"/>
      <c r="AI55" s="900"/>
      <c r="AJ55" s="900"/>
      <c r="AK55" s="356"/>
    </row>
    <row r="56" spans="1:37" ht="11.25" customHeight="1">
      <c r="B56" s="352"/>
      <c r="C56" s="1027" t="s">
        <v>590</v>
      </c>
      <c r="D56" s="1027"/>
      <c r="E56" s="1027"/>
      <c r="F56" s="1027"/>
      <c r="G56" s="1027"/>
      <c r="H56" s="1027"/>
      <c r="I56" s="1027"/>
      <c r="J56" s="1027"/>
      <c r="K56" s="1027"/>
      <c r="L56" s="1027"/>
      <c r="M56" s="1027"/>
      <c r="N56" s="1027"/>
      <c r="O56" s="1027"/>
      <c r="P56" s="1027"/>
      <c r="Q56" s="1027"/>
      <c r="R56" s="1027"/>
      <c r="S56" s="1027"/>
      <c r="T56" s="221"/>
      <c r="U56" s="356"/>
      <c r="V56" s="356"/>
      <c r="W56" s="356"/>
      <c r="X56" s="356"/>
      <c r="Y56" s="356"/>
      <c r="Z56" s="356"/>
      <c r="AA56" s="356"/>
      <c r="AB56" s="356"/>
      <c r="AC56" s="356"/>
      <c r="AD56" s="356"/>
      <c r="AE56" s="356"/>
      <c r="AF56" s="356"/>
      <c r="AG56" s="356"/>
      <c r="AH56" s="356"/>
      <c r="AI56" s="356"/>
      <c r="AJ56" s="356"/>
      <c r="AK56" s="356"/>
    </row>
    <row r="57" spans="1:37" ht="11.25" customHeight="1">
      <c r="B57" s="345"/>
      <c r="C57" s="899" t="s">
        <v>600</v>
      </c>
      <c r="D57" s="899"/>
      <c r="E57" s="899"/>
      <c r="F57" s="899"/>
      <c r="G57" s="899"/>
      <c r="H57" s="899"/>
      <c r="I57" s="899"/>
      <c r="J57" s="899"/>
      <c r="K57" s="899"/>
      <c r="L57" s="899"/>
      <c r="M57" s="899"/>
      <c r="N57" s="899"/>
      <c r="O57" s="899"/>
      <c r="P57" s="899"/>
      <c r="Q57" s="899"/>
      <c r="R57" s="899"/>
      <c r="S57" s="899"/>
      <c r="T57" s="899" t="s">
        <v>194</v>
      </c>
      <c r="U57" s="899"/>
      <c r="V57" s="899"/>
      <c r="W57" s="899"/>
      <c r="X57" s="899"/>
      <c r="Y57" s="899"/>
      <c r="Z57" s="899"/>
      <c r="AA57" s="899"/>
      <c r="AB57" s="899"/>
      <c r="AC57" s="342"/>
      <c r="AD57" s="342"/>
      <c r="AE57" s="342"/>
      <c r="AF57" s="342"/>
      <c r="AG57" s="342"/>
      <c r="AH57" s="342"/>
      <c r="AI57" s="342"/>
      <c r="AJ57" s="342"/>
      <c r="AK57" s="342"/>
    </row>
    <row r="58" spans="1:37" ht="11.25" customHeight="1">
      <c r="B58" s="221"/>
      <c r="C58" s="357"/>
      <c r="D58" s="357" t="s">
        <v>425</v>
      </c>
      <c r="E58" s="1026" t="s">
        <v>420</v>
      </c>
      <c r="F58" s="1026"/>
      <c r="G58" s="1026"/>
      <c r="H58" s="1026"/>
      <c r="I58" s="1026"/>
      <c r="J58" s="1026"/>
      <c r="K58" s="1026"/>
      <c r="L58" s="1026"/>
      <c r="M58" s="1026"/>
      <c r="N58" s="1026"/>
      <c r="O58" s="1026"/>
      <c r="P58" s="1026"/>
      <c r="Q58" s="1026"/>
      <c r="R58" s="1026"/>
      <c r="S58" s="1026"/>
      <c r="T58" s="358" t="s">
        <v>526</v>
      </c>
      <c r="U58" s="913" t="s">
        <v>527</v>
      </c>
      <c r="V58" s="913"/>
      <c r="W58" s="913"/>
      <c r="X58" s="913"/>
      <c r="Y58" s="913"/>
      <c r="Z58" s="913"/>
      <c r="AA58" s="913"/>
      <c r="AB58" s="913"/>
      <c r="AC58" s="913"/>
      <c r="AD58" s="913"/>
      <c r="AE58" s="347"/>
      <c r="AF58" s="347"/>
      <c r="AG58" s="347"/>
      <c r="AH58" s="347"/>
      <c r="AI58" s="347"/>
      <c r="AJ58" s="347"/>
      <c r="AK58" s="347"/>
    </row>
    <row r="59" spans="1:37" ht="11.25" customHeight="1">
      <c r="A59" s="359"/>
      <c r="B59" s="221"/>
      <c r="C59" s="357"/>
      <c r="D59" s="357" t="s">
        <v>514</v>
      </c>
      <c r="E59" s="1026" t="s">
        <v>484</v>
      </c>
      <c r="F59" s="1026"/>
      <c r="G59" s="1026"/>
      <c r="H59" s="1026"/>
      <c r="I59" s="1026"/>
      <c r="J59" s="1026"/>
      <c r="K59" s="1026"/>
      <c r="L59" s="1026"/>
      <c r="M59" s="1026"/>
      <c r="N59" s="1026"/>
      <c r="O59" s="1026"/>
      <c r="P59" s="1026"/>
      <c r="Q59" s="1026"/>
      <c r="R59" s="1026"/>
      <c r="S59" s="1026"/>
      <c r="T59" s="352"/>
      <c r="U59" s="901" t="s">
        <v>195</v>
      </c>
      <c r="V59" s="902"/>
      <c r="W59" s="902"/>
      <c r="X59" s="903"/>
      <c r="Y59" s="901" t="s">
        <v>196</v>
      </c>
      <c r="Z59" s="902"/>
      <c r="AA59" s="902"/>
      <c r="AB59" s="903"/>
      <c r="AC59" s="351" t="s">
        <v>197</v>
      </c>
      <c r="AD59" s="351" t="s">
        <v>198</v>
      </c>
      <c r="AE59" s="901" t="s">
        <v>199</v>
      </c>
      <c r="AF59" s="902"/>
      <c r="AG59" s="902"/>
      <c r="AH59" s="902"/>
      <c r="AI59" s="902"/>
      <c r="AJ59" s="902"/>
      <c r="AK59" s="903"/>
    </row>
    <row r="60" spans="1:37" ht="11.25" customHeight="1">
      <c r="B60" s="221"/>
      <c r="C60" s="357"/>
      <c r="D60" s="360"/>
      <c r="E60" s="1026" t="s">
        <v>485</v>
      </c>
      <c r="F60" s="1026"/>
      <c r="G60" s="1026"/>
      <c r="H60" s="1026"/>
      <c r="I60" s="1026"/>
      <c r="J60" s="1026"/>
      <c r="K60" s="1026"/>
      <c r="L60" s="1026"/>
      <c r="M60" s="1026"/>
      <c r="N60" s="1026"/>
      <c r="O60" s="1026"/>
      <c r="P60" s="1026"/>
      <c r="Q60" s="1026"/>
      <c r="R60" s="1026"/>
      <c r="S60" s="1026"/>
      <c r="T60" s="361"/>
      <c r="U60" s="896"/>
      <c r="V60" s="897"/>
      <c r="W60" s="897"/>
      <c r="X60" s="898"/>
      <c r="Y60" s="896"/>
      <c r="Z60" s="897"/>
      <c r="AA60" s="897"/>
      <c r="AB60" s="898"/>
      <c r="AC60" s="362"/>
      <c r="AD60" s="362"/>
      <c r="AE60" s="896"/>
      <c r="AF60" s="897"/>
      <c r="AG60" s="897"/>
      <c r="AH60" s="897"/>
      <c r="AI60" s="897"/>
      <c r="AJ60" s="897"/>
      <c r="AK60" s="898"/>
    </row>
    <row r="61" spans="1:37" ht="11.25" customHeight="1">
      <c r="B61" s="342"/>
      <c r="C61" s="343"/>
      <c r="D61" s="220"/>
      <c r="E61" s="1029" t="s">
        <v>486</v>
      </c>
      <c r="F61" s="1029"/>
      <c r="G61" s="1029"/>
      <c r="H61" s="1029"/>
      <c r="I61" s="1029"/>
      <c r="J61" s="1029"/>
      <c r="K61" s="1029"/>
      <c r="L61" s="1029"/>
      <c r="M61" s="1029"/>
      <c r="N61" s="1029"/>
      <c r="O61" s="1029"/>
      <c r="P61" s="1029"/>
      <c r="Q61" s="1029"/>
      <c r="R61" s="1029"/>
      <c r="S61" s="1029"/>
      <c r="T61" s="361"/>
      <c r="U61" s="896"/>
      <c r="V61" s="897"/>
      <c r="W61" s="897"/>
      <c r="X61" s="898"/>
      <c r="Y61" s="896"/>
      <c r="Z61" s="897"/>
      <c r="AA61" s="897"/>
      <c r="AB61" s="898"/>
      <c r="AC61" s="362"/>
      <c r="AD61" s="362"/>
      <c r="AE61" s="896"/>
      <c r="AF61" s="897"/>
      <c r="AG61" s="897"/>
      <c r="AH61" s="897"/>
      <c r="AI61" s="897"/>
      <c r="AJ61" s="897"/>
      <c r="AK61" s="898"/>
    </row>
    <row r="62" spans="1:37" ht="11.25" customHeight="1">
      <c r="B62" s="342"/>
      <c r="C62" s="352"/>
      <c r="D62" s="343" t="s">
        <v>528</v>
      </c>
      <c r="E62" s="1030" t="s">
        <v>415</v>
      </c>
      <c r="F62" s="1030"/>
      <c r="G62" s="1030"/>
      <c r="H62" s="1030"/>
      <c r="I62" s="1030"/>
      <c r="J62" s="1030"/>
      <c r="K62" s="1030"/>
      <c r="L62" s="1030"/>
      <c r="M62" s="1030"/>
      <c r="N62" s="1030"/>
      <c r="O62" s="1030"/>
      <c r="P62" s="1030"/>
      <c r="Q62" s="1030"/>
      <c r="R62" s="1030"/>
      <c r="S62" s="1030"/>
      <c r="T62" s="361"/>
      <c r="U62" s="896"/>
      <c r="V62" s="897"/>
      <c r="W62" s="897"/>
      <c r="X62" s="898"/>
      <c r="Y62" s="896"/>
      <c r="Z62" s="897"/>
      <c r="AA62" s="897"/>
      <c r="AB62" s="898"/>
      <c r="AC62" s="362"/>
      <c r="AD62" s="362"/>
      <c r="AE62" s="896"/>
      <c r="AF62" s="897"/>
      <c r="AG62" s="897"/>
      <c r="AH62" s="897"/>
      <c r="AI62" s="897"/>
      <c r="AJ62" s="897"/>
      <c r="AK62" s="898"/>
    </row>
    <row r="63" spans="1:37" ht="11.25" customHeight="1">
      <c r="B63" s="358"/>
      <c r="C63" s="352"/>
      <c r="D63" s="352" t="s">
        <v>487</v>
      </c>
      <c r="E63" s="1028" t="s">
        <v>416</v>
      </c>
      <c r="F63" s="1028"/>
      <c r="G63" s="1028"/>
      <c r="H63" s="1028"/>
      <c r="I63" s="1028"/>
      <c r="J63" s="1028"/>
      <c r="K63" s="1028"/>
      <c r="L63" s="1028"/>
      <c r="M63" s="1028"/>
      <c r="N63" s="1028"/>
      <c r="O63" s="1028"/>
      <c r="P63" s="1028"/>
      <c r="Q63" s="1028"/>
      <c r="R63" s="1028"/>
      <c r="S63" s="1028"/>
      <c r="T63" s="361"/>
      <c r="U63" s="896"/>
      <c r="V63" s="897"/>
      <c r="W63" s="897"/>
      <c r="X63" s="898"/>
      <c r="Y63" s="896"/>
      <c r="Z63" s="897"/>
      <c r="AA63" s="897"/>
      <c r="AB63" s="898"/>
      <c r="AC63" s="362"/>
      <c r="AD63" s="362"/>
      <c r="AE63" s="896"/>
      <c r="AF63" s="897"/>
      <c r="AG63" s="897"/>
      <c r="AH63" s="897"/>
      <c r="AI63" s="897"/>
      <c r="AJ63" s="897"/>
      <c r="AK63" s="898"/>
    </row>
    <row r="64" spans="1:37" ht="11.25" customHeight="1">
      <c r="B64" s="345"/>
      <c r="C64" s="352"/>
      <c r="D64" s="352" t="s">
        <v>488</v>
      </c>
      <c r="E64" s="1028" t="s">
        <v>591</v>
      </c>
      <c r="F64" s="1028"/>
      <c r="G64" s="1028"/>
      <c r="H64" s="1028"/>
      <c r="I64" s="1028"/>
      <c r="J64" s="1028"/>
      <c r="K64" s="1028"/>
      <c r="L64" s="1028"/>
      <c r="M64" s="1028"/>
      <c r="N64" s="1028"/>
      <c r="O64" s="1028"/>
      <c r="P64" s="1028"/>
      <c r="Q64" s="1028"/>
      <c r="R64" s="1028"/>
      <c r="S64" s="1028"/>
      <c r="T64" s="361"/>
      <c r="U64" s="896"/>
      <c r="V64" s="897"/>
      <c r="W64" s="897"/>
      <c r="X64" s="898"/>
      <c r="Y64" s="896"/>
      <c r="Z64" s="897"/>
      <c r="AA64" s="897"/>
      <c r="AB64" s="898"/>
      <c r="AC64" s="362"/>
      <c r="AD64" s="362"/>
      <c r="AE64" s="896"/>
      <c r="AF64" s="897"/>
      <c r="AG64" s="897"/>
      <c r="AH64" s="897"/>
      <c r="AI64" s="897"/>
      <c r="AJ64" s="897"/>
      <c r="AK64" s="898"/>
    </row>
    <row r="65" spans="2:37" ht="11.25" customHeight="1">
      <c r="B65" s="345"/>
      <c r="C65" s="352"/>
      <c r="D65" s="347"/>
      <c r="E65" s="347"/>
      <c r="F65" s="347"/>
      <c r="G65" s="347"/>
      <c r="H65" s="347"/>
      <c r="I65" s="347"/>
      <c r="J65" s="347"/>
      <c r="K65" s="347"/>
      <c r="L65" s="347"/>
      <c r="M65" s="347"/>
      <c r="N65" s="347"/>
      <c r="O65" s="347"/>
      <c r="P65" s="347"/>
      <c r="Q65" s="347"/>
      <c r="R65" s="347"/>
      <c r="S65" s="347"/>
      <c r="T65" s="361"/>
      <c r="U65" s="896"/>
      <c r="V65" s="897"/>
      <c r="W65" s="897"/>
      <c r="X65" s="898"/>
      <c r="Y65" s="896"/>
      <c r="Z65" s="897"/>
      <c r="AA65" s="897"/>
      <c r="AB65" s="898"/>
      <c r="AC65" s="362"/>
      <c r="AD65" s="362"/>
      <c r="AE65" s="896"/>
      <c r="AF65" s="897"/>
      <c r="AG65" s="897"/>
      <c r="AH65" s="897"/>
      <c r="AI65" s="897"/>
      <c r="AJ65" s="897"/>
      <c r="AK65" s="898"/>
    </row>
    <row r="66" spans="2:37" ht="11.25" customHeight="1">
      <c r="B66" s="1027" t="s">
        <v>220</v>
      </c>
      <c r="C66" s="1027"/>
      <c r="D66" s="1027"/>
      <c r="E66" s="1027"/>
      <c r="F66" s="1027"/>
      <c r="G66" s="1027"/>
      <c r="H66" s="1027"/>
      <c r="I66" s="1027"/>
      <c r="J66" s="1027"/>
      <c r="K66" s="1027"/>
      <c r="L66" s="1027"/>
      <c r="M66" s="1027"/>
      <c r="N66" s="345"/>
      <c r="O66" s="345"/>
      <c r="P66" s="345"/>
      <c r="Q66" s="345"/>
      <c r="R66" s="345"/>
      <c r="S66" s="345"/>
      <c r="T66" s="352"/>
      <c r="U66" s="352"/>
      <c r="V66" s="352"/>
      <c r="W66" s="352"/>
      <c r="X66" s="352"/>
      <c r="Y66" s="352"/>
      <c r="Z66" s="352"/>
      <c r="AA66" s="352"/>
      <c r="AB66" s="352"/>
      <c r="AC66" s="352"/>
      <c r="AD66" s="352"/>
      <c r="AE66" s="352"/>
      <c r="AF66" s="352"/>
      <c r="AG66" s="352"/>
      <c r="AH66" s="352"/>
      <c r="AI66" s="352"/>
      <c r="AJ66" s="352"/>
      <c r="AK66" s="352"/>
    </row>
    <row r="67" spans="2:37" ht="11.25" customHeight="1">
      <c r="B67" s="358" t="s">
        <v>529</v>
      </c>
      <c r="C67" s="1027" t="s">
        <v>417</v>
      </c>
      <c r="D67" s="1027"/>
      <c r="E67" s="1027"/>
      <c r="F67" s="1027"/>
      <c r="G67" s="1027"/>
      <c r="H67" s="1027"/>
      <c r="I67" s="1027"/>
      <c r="J67" s="1027"/>
      <c r="K67" s="1027"/>
      <c r="L67" s="1027"/>
      <c r="M67" s="1027"/>
      <c r="N67" s="1027"/>
      <c r="O67" s="1027"/>
      <c r="P67" s="1027"/>
      <c r="Q67" s="1027"/>
      <c r="R67" s="1027"/>
      <c r="S67" s="1027"/>
      <c r="T67" s="899" t="s">
        <v>200</v>
      </c>
      <c r="U67" s="899"/>
      <c r="V67" s="899"/>
      <c r="W67" s="899"/>
      <c r="X67" s="899"/>
      <c r="Y67" s="899"/>
      <c r="Z67" s="899"/>
      <c r="AA67" s="899"/>
      <c r="AB67" s="899"/>
      <c r="AC67" s="344"/>
      <c r="AD67" s="344"/>
      <c r="AE67" s="344"/>
      <c r="AF67" s="344"/>
      <c r="AG67" s="344"/>
      <c r="AH67" s="344"/>
      <c r="AI67" s="344"/>
      <c r="AJ67" s="344"/>
      <c r="AK67" s="344"/>
    </row>
    <row r="68" spans="2:37" ht="11.25" customHeight="1">
      <c r="B68" s="221"/>
      <c r="C68" s="1027" t="s">
        <v>601</v>
      </c>
      <c r="D68" s="1027"/>
      <c r="E68" s="1027"/>
      <c r="F68" s="1027"/>
      <c r="G68" s="1027"/>
      <c r="H68" s="1027"/>
      <c r="I68" s="1027"/>
      <c r="J68" s="1027"/>
      <c r="K68" s="1027"/>
      <c r="L68" s="1027"/>
      <c r="M68" s="1027"/>
      <c r="N68" s="1027"/>
      <c r="O68" s="1027"/>
      <c r="P68" s="1027"/>
      <c r="Q68" s="1027"/>
      <c r="R68" s="1027"/>
      <c r="S68" s="1027"/>
      <c r="T68" s="221" t="s">
        <v>530</v>
      </c>
      <c r="U68" s="913" t="s">
        <v>602</v>
      </c>
      <c r="V68" s="913"/>
      <c r="W68" s="913"/>
      <c r="X68" s="913"/>
      <c r="Y68" s="913"/>
      <c r="Z68" s="913"/>
      <c r="AA68" s="913"/>
      <c r="AB68" s="913"/>
      <c r="AC68" s="913"/>
      <c r="AD68" s="913"/>
      <c r="AE68" s="344"/>
      <c r="AF68" s="344"/>
      <c r="AG68" s="344"/>
      <c r="AH68" s="344"/>
      <c r="AI68" s="344"/>
      <c r="AJ68" s="344"/>
      <c r="AK68" s="344"/>
    </row>
    <row r="69" spans="2:37" ht="11.25" customHeight="1">
      <c r="B69" s="345"/>
      <c r="C69" s="347"/>
      <c r="D69" s="347"/>
      <c r="E69" s="347"/>
      <c r="F69" s="347"/>
      <c r="G69" s="347"/>
      <c r="H69" s="347"/>
      <c r="I69" s="347"/>
      <c r="J69" s="347"/>
      <c r="K69" s="347"/>
      <c r="L69" s="347"/>
      <c r="M69" s="347"/>
      <c r="N69" s="347"/>
      <c r="O69" s="347"/>
      <c r="P69" s="347"/>
      <c r="Q69" s="347"/>
      <c r="R69" s="347"/>
      <c r="S69" s="347"/>
      <c r="T69" s="352"/>
      <c r="U69" s="901" t="s">
        <v>195</v>
      </c>
      <c r="V69" s="902"/>
      <c r="W69" s="902"/>
      <c r="X69" s="903"/>
      <c r="Y69" s="901" t="s">
        <v>196</v>
      </c>
      <c r="Z69" s="902"/>
      <c r="AA69" s="902"/>
      <c r="AB69" s="903"/>
      <c r="AC69" s="351" t="s">
        <v>197</v>
      </c>
      <c r="AD69" s="351" t="s">
        <v>198</v>
      </c>
      <c r="AE69" s="901" t="s">
        <v>201</v>
      </c>
      <c r="AF69" s="902"/>
      <c r="AG69" s="902"/>
      <c r="AH69" s="902"/>
      <c r="AI69" s="902"/>
      <c r="AJ69" s="902"/>
      <c r="AK69" s="903"/>
    </row>
    <row r="70" spans="2:37" ht="11.25" customHeight="1">
      <c r="B70" s="899" t="s">
        <v>222</v>
      </c>
      <c r="C70" s="899"/>
      <c r="D70" s="899"/>
      <c r="E70" s="899"/>
      <c r="F70" s="899"/>
      <c r="G70" s="899"/>
      <c r="H70" s="899"/>
      <c r="I70" s="899"/>
      <c r="J70" s="899"/>
      <c r="K70" s="899"/>
      <c r="L70" s="899"/>
      <c r="M70" s="899"/>
      <c r="N70" s="899"/>
      <c r="O70" s="899"/>
      <c r="P70" s="899"/>
      <c r="Q70" s="352"/>
      <c r="R70" s="352"/>
      <c r="S70" s="352"/>
      <c r="T70" s="361"/>
      <c r="U70" s="896"/>
      <c r="V70" s="897"/>
      <c r="W70" s="897"/>
      <c r="X70" s="898"/>
      <c r="Y70" s="896"/>
      <c r="Z70" s="897"/>
      <c r="AA70" s="897"/>
      <c r="AB70" s="898"/>
      <c r="AC70" s="362"/>
      <c r="AD70" s="362"/>
      <c r="AE70" s="896"/>
      <c r="AF70" s="897"/>
      <c r="AG70" s="897"/>
      <c r="AH70" s="897"/>
      <c r="AI70" s="897"/>
      <c r="AJ70" s="897"/>
      <c r="AK70" s="898"/>
    </row>
    <row r="71" spans="2:37" ht="11.25" customHeight="1">
      <c r="B71" s="221" t="s">
        <v>421</v>
      </c>
      <c r="C71" s="1027" t="s">
        <v>624</v>
      </c>
      <c r="D71" s="1027"/>
      <c r="E71" s="1027"/>
      <c r="F71" s="1027"/>
      <c r="G71" s="1027"/>
      <c r="H71" s="1027"/>
      <c r="I71" s="1027"/>
      <c r="J71" s="1027"/>
      <c r="K71" s="1027"/>
      <c r="L71" s="1027"/>
      <c r="M71" s="1027"/>
      <c r="N71" s="1027"/>
      <c r="O71" s="1027"/>
      <c r="P71" s="1027"/>
      <c r="Q71" s="1027"/>
      <c r="R71" s="1027"/>
      <c r="S71" s="1027"/>
      <c r="T71" s="361"/>
      <c r="U71" s="896"/>
      <c r="V71" s="897"/>
      <c r="W71" s="897"/>
      <c r="X71" s="898"/>
      <c r="Y71" s="896"/>
      <c r="Z71" s="897"/>
      <c r="AA71" s="897"/>
      <c r="AB71" s="898"/>
      <c r="AC71" s="362"/>
      <c r="AD71" s="362"/>
      <c r="AE71" s="896"/>
      <c r="AF71" s="897"/>
      <c r="AG71" s="897"/>
      <c r="AH71" s="897"/>
      <c r="AI71" s="897"/>
      <c r="AJ71" s="897"/>
      <c r="AK71" s="898"/>
    </row>
    <row r="72" spans="2:37" ht="11.25" customHeight="1">
      <c r="B72" s="221"/>
      <c r="C72" s="1027" t="s">
        <v>625</v>
      </c>
      <c r="D72" s="1027"/>
      <c r="E72" s="1027"/>
      <c r="F72" s="1027"/>
      <c r="G72" s="1027"/>
      <c r="H72" s="1027"/>
      <c r="I72" s="1027"/>
      <c r="J72" s="1027"/>
      <c r="K72" s="1027"/>
      <c r="L72" s="1027"/>
      <c r="M72" s="1027"/>
      <c r="N72" s="1027"/>
      <c r="O72" s="1027"/>
      <c r="P72" s="1027"/>
      <c r="Q72" s="1027"/>
      <c r="R72" s="1027"/>
      <c r="S72" s="1027"/>
      <c r="T72" s="361"/>
      <c r="U72" s="896"/>
      <c r="V72" s="897"/>
      <c r="W72" s="897"/>
      <c r="X72" s="898"/>
      <c r="Y72" s="896"/>
      <c r="Z72" s="897"/>
      <c r="AA72" s="897"/>
      <c r="AB72" s="898"/>
      <c r="AC72" s="362"/>
      <c r="AD72" s="362"/>
      <c r="AE72" s="896"/>
      <c r="AF72" s="897"/>
      <c r="AG72" s="897"/>
      <c r="AH72" s="897"/>
      <c r="AI72" s="897"/>
      <c r="AJ72" s="897"/>
      <c r="AK72" s="898"/>
    </row>
    <row r="73" spans="2:37" ht="11.25" customHeight="1">
      <c r="B73" s="345"/>
      <c r="C73" s="1027" t="s">
        <v>626</v>
      </c>
      <c r="D73" s="1027"/>
      <c r="E73" s="1027"/>
      <c r="F73" s="1027"/>
      <c r="G73" s="1027"/>
      <c r="H73" s="1027"/>
      <c r="I73" s="1027"/>
      <c r="J73" s="1027"/>
      <c r="K73" s="1027"/>
      <c r="L73" s="1027"/>
      <c r="M73" s="1027"/>
      <c r="N73" s="1027"/>
      <c r="O73" s="1027"/>
      <c r="P73" s="1027"/>
      <c r="Q73" s="1027"/>
      <c r="R73" s="1027"/>
      <c r="S73" s="1027"/>
      <c r="T73" s="361"/>
      <c r="U73" s="896"/>
      <c r="V73" s="897"/>
      <c r="W73" s="897"/>
      <c r="X73" s="898"/>
      <c r="Y73" s="896"/>
      <c r="Z73" s="897"/>
      <c r="AA73" s="897"/>
      <c r="AB73" s="898"/>
      <c r="AC73" s="362"/>
      <c r="AD73" s="362"/>
      <c r="AE73" s="896"/>
      <c r="AF73" s="897"/>
      <c r="AG73" s="897"/>
      <c r="AH73" s="897"/>
      <c r="AI73" s="897"/>
      <c r="AJ73" s="897"/>
      <c r="AK73" s="898"/>
    </row>
    <row r="74" spans="2:37" ht="11.25" customHeight="1">
      <c r="B74" s="345"/>
      <c r="C74" s="1027" t="s">
        <v>627</v>
      </c>
      <c r="D74" s="1027"/>
      <c r="E74" s="1027"/>
      <c r="F74" s="1027"/>
      <c r="G74" s="1027"/>
      <c r="H74" s="1027"/>
      <c r="I74" s="1027"/>
      <c r="J74" s="1027"/>
      <c r="K74" s="1027"/>
      <c r="L74" s="1027"/>
      <c r="M74" s="1027"/>
      <c r="N74" s="1027"/>
      <c r="O74" s="1027"/>
      <c r="P74" s="1027"/>
      <c r="Q74" s="1027"/>
      <c r="R74" s="1027"/>
      <c r="S74" s="1027"/>
      <c r="T74" s="361"/>
      <c r="U74" s="896"/>
      <c r="V74" s="897"/>
      <c r="W74" s="897"/>
      <c r="X74" s="898"/>
      <c r="Y74" s="896"/>
      <c r="Z74" s="897"/>
      <c r="AA74" s="897"/>
      <c r="AB74" s="898"/>
      <c r="AC74" s="362"/>
      <c r="AD74" s="362"/>
      <c r="AE74" s="896"/>
      <c r="AF74" s="897"/>
      <c r="AG74" s="897"/>
      <c r="AH74" s="897"/>
      <c r="AI74" s="897"/>
      <c r="AJ74" s="897"/>
      <c r="AK74" s="898"/>
    </row>
    <row r="75" spans="2:37" ht="11.25" customHeight="1">
      <c r="B75" s="345"/>
      <c r="C75" s="1027"/>
      <c r="D75" s="1027"/>
      <c r="E75" s="1027"/>
      <c r="F75" s="1027"/>
      <c r="G75" s="1027"/>
      <c r="H75" s="1027"/>
      <c r="I75" s="1027"/>
      <c r="J75" s="1027"/>
      <c r="K75" s="1027"/>
      <c r="L75" s="1027"/>
      <c r="M75" s="1027"/>
      <c r="N75" s="1027"/>
      <c r="O75" s="1027"/>
      <c r="P75" s="1027"/>
      <c r="Q75" s="1027"/>
      <c r="R75" s="1027"/>
      <c r="S75" s="1027"/>
      <c r="T75" s="361"/>
      <c r="U75" s="896"/>
      <c r="V75" s="897"/>
      <c r="W75" s="897"/>
      <c r="X75" s="898"/>
      <c r="Y75" s="896"/>
      <c r="Z75" s="897"/>
      <c r="AA75" s="897"/>
      <c r="AB75" s="898"/>
      <c r="AC75" s="362"/>
      <c r="AD75" s="362"/>
      <c r="AE75" s="896"/>
      <c r="AF75" s="897"/>
      <c r="AG75" s="897"/>
      <c r="AH75" s="897"/>
      <c r="AI75" s="897"/>
      <c r="AJ75" s="897"/>
      <c r="AK75" s="898"/>
    </row>
    <row r="76" spans="2:37" ht="11.25" customHeight="1">
      <c r="B76" s="1027" t="s">
        <v>422</v>
      </c>
      <c r="C76" s="1027"/>
      <c r="D76" s="1027"/>
      <c r="E76" s="1027"/>
      <c r="F76" s="1027"/>
      <c r="G76" s="1027"/>
      <c r="H76" s="1027"/>
      <c r="I76" s="1027"/>
      <c r="J76" s="1027"/>
      <c r="K76" s="1027"/>
      <c r="L76" s="1027"/>
      <c r="M76" s="1027"/>
      <c r="N76" s="1027"/>
      <c r="O76" s="345"/>
      <c r="P76" s="345"/>
      <c r="Q76" s="345"/>
      <c r="R76" s="345"/>
      <c r="S76" s="345"/>
      <c r="T76" s="361"/>
      <c r="U76" s="896"/>
      <c r="V76" s="897"/>
      <c r="W76" s="897"/>
      <c r="X76" s="898"/>
      <c r="Y76" s="896"/>
      <c r="Z76" s="897"/>
      <c r="AA76" s="897"/>
      <c r="AB76" s="898"/>
      <c r="AC76" s="362"/>
      <c r="AD76" s="362"/>
      <c r="AE76" s="896"/>
      <c r="AF76" s="897"/>
      <c r="AG76" s="897"/>
      <c r="AH76" s="897"/>
      <c r="AI76" s="897"/>
      <c r="AJ76" s="897"/>
      <c r="AK76" s="898"/>
    </row>
    <row r="77" spans="2:37" ht="11.25" customHeight="1">
      <c r="B77" s="358" t="s">
        <v>531</v>
      </c>
      <c r="C77" s="1027" t="s">
        <v>622</v>
      </c>
      <c r="D77" s="1027"/>
      <c r="E77" s="1027"/>
      <c r="F77" s="1027"/>
      <c r="G77" s="1027"/>
      <c r="H77" s="1027"/>
      <c r="I77" s="1027"/>
      <c r="J77" s="1027"/>
      <c r="K77" s="1027"/>
      <c r="L77" s="1027"/>
      <c r="M77" s="1027"/>
      <c r="N77" s="1027"/>
      <c r="O77" s="1027"/>
      <c r="P77" s="1027"/>
      <c r="Q77" s="1027"/>
      <c r="R77" s="1027"/>
      <c r="S77" s="1027"/>
      <c r="T77" s="361"/>
      <c r="U77" s="896"/>
      <c r="V77" s="897"/>
      <c r="W77" s="897"/>
      <c r="X77" s="898"/>
      <c r="Y77" s="896"/>
      <c r="Z77" s="897"/>
      <c r="AA77" s="897"/>
      <c r="AB77" s="898"/>
      <c r="AC77" s="362"/>
      <c r="AD77" s="362"/>
      <c r="AE77" s="896"/>
      <c r="AF77" s="897"/>
      <c r="AG77" s="897"/>
      <c r="AH77" s="897"/>
      <c r="AI77" s="897"/>
      <c r="AJ77" s="897"/>
      <c r="AK77" s="898"/>
    </row>
    <row r="78" spans="2:37" ht="11.25" customHeight="1">
      <c r="B78" s="221"/>
      <c r="C78" s="1027" t="s">
        <v>623</v>
      </c>
      <c r="D78" s="1027"/>
      <c r="E78" s="1027"/>
      <c r="F78" s="1027"/>
      <c r="G78" s="1027"/>
      <c r="H78" s="1027"/>
      <c r="I78" s="1027"/>
      <c r="J78" s="1027"/>
      <c r="K78" s="1027"/>
      <c r="L78" s="1027"/>
      <c r="M78" s="1027"/>
      <c r="N78" s="1027"/>
      <c r="O78" s="1027"/>
      <c r="P78" s="1027"/>
      <c r="Q78" s="1027"/>
      <c r="R78" s="1027"/>
      <c r="S78" s="1027"/>
      <c r="T78" s="361"/>
      <c r="U78" s="896"/>
      <c r="V78" s="897"/>
      <c r="W78" s="897"/>
      <c r="X78" s="898"/>
      <c r="Y78" s="896"/>
      <c r="Z78" s="897"/>
      <c r="AA78" s="897"/>
      <c r="AB78" s="898"/>
      <c r="AC78" s="362"/>
      <c r="AD78" s="362"/>
      <c r="AE78" s="896"/>
      <c r="AF78" s="897"/>
      <c r="AG78" s="897"/>
      <c r="AH78" s="897"/>
      <c r="AI78" s="897"/>
      <c r="AJ78" s="897"/>
      <c r="AK78" s="898"/>
    </row>
    <row r="79" spans="2:37" ht="11.25" customHeight="1">
      <c r="B79" s="345"/>
      <c r="C79" s="345"/>
      <c r="D79" s="345"/>
      <c r="E79" s="345"/>
      <c r="F79" s="345"/>
      <c r="G79" s="345"/>
      <c r="H79" s="345"/>
      <c r="I79" s="345"/>
      <c r="J79" s="345"/>
      <c r="K79" s="345"/>
      <c r="L79" s="345"/>
      <c r="M79" s="345"/>
      <c r="N79" s="345"/>
      <c r="O79" s="345"/>
      <c r="P79" s="345"/>
      <c r="Q79" s="345"/>
      <c r="R79" s="345"/>
      <c r="S79" s="345"/>
      <c r="T79" s="220"/>
      <c r="U79" s="220"/>
      <c r="V79" s="220"/>
      <c r="W79" s="220"/>
      <c r="X79" s="220"/>
      <c r="Y79" s="220"/>
      <c r="Z79" s="220"/>
      <c r="AA79" s="220"/>
      <c r="AB79" s="220"/>
      <c r="AC79" s="220"/>
      <c r="AD79" s="220"/>
      <c r="AE79" s="220"/>
      <c r="AF79" s="220"/>
      <c r="AG79" s="220"/>
      <c r="AH79" s="220"/>
      <c r="AI79" s="220"/>
      <c r="AJ79" s="220"/>
      <c r="AK79" s="220"/>
    </row>
    <row r="80" spans="2:37" ht="11.25" customHeight="1">
      <c r="B80" s="1027" t="s">
        <v>423</v>
      </c>
      <c r="C80" s="1027"/>
      <c r="D80" s="1027"/>
      <c r="E80" s="1027"/>
      <c r="F80" s="1027"/>
      <c r="G80" s="1027"/>
      <c r="H80" s="1027"/>
      <c r="I80" s="1027"/>
      <c r="J80" s="1027"/>
      <c r="K80" s="1027"/>
      <c r="L80" s="1027"/>
      <c r="M80" s="1027"/>
      <c r="N80" s="347"/>
      <c r="O80" s="347"/>
      <c r="P80" s="345"/>
      <c r="Q80" s="345"/>
      <c r="R80" s="345"/>
      <c r="S80" s="345"/>
      <c r="T80" s="295" t="s">
        <v>400</v>
      </c>
      <c r="U80" s="295"/>
      <c r="V80" s="220"/>
      <c r="W80" s="220"/>
      <c r="X80" s="220"/>
      <c r="Y80" s="220"/>
      <c r="Z80" s="220"/>
      <c r="AA80" s="220"/>
      <c r="AB80" s="220"/>
      <c r="AC80" s="220"/>
      <c r="AD80" s="220"/>
      <c r="AE80" s="220"/>
      <c r="AF80" s="220"/>
      <c r="AG80" s="220"/>
      <c r="AH80" s="220"/>
      <c r="AI80" s="220"/>
      <c r="AJ80" s="220"/>
      <c r="AK80" s="220"/>
    </row>
    <row r="81" spans="2:37" ht="11.25" customHeight="1">
      <c r="B81" s="221" t="s">
        <v>532</v>
      </c>
      <c r="C81" s="1027" t="s">
        <v>424</v>
      </c>
      <c r="D81" s="1027"/>
      <c r="E81" s="1027"/>
      <c r="F81" s="1027"/>
      <c r="G81" s="1027"/>
      <c r="H81" s="1027"/>
      <c r="I81" s="1027"/>
      <c r="J81" s="1027"/>
      <c r="K81" s="1027"/>
      <c r="L81" s="1027"/>
      <c r="M81" s="1027"/>
      <c r="N81" s="1027"/>
      <c r="O81" s="1027"/>
      <c r="P81" s="1027"/>
      <c r="Q81" s="1027"/>
      <c r="R81" s="1027"/>
      <c r="S81" s="1027"/>
      <c r="T81" s="221" t="s">
        <v>533</v>
      </c>
      <c r="U81" s="222" t="s">
        <v>655</v>
      </c>
      <c r="V81" s="222"/>
      <c r="W81" s="222"/>
      <c r="X81" s="222"/>
      <c r="Y81" s="222"/>
      <c r="Z81" s="222"/>
      <c r="AA81" s="222"/>
      <c r="AB81" s="222"/>
      <c r="AC81" s="222"/>
      <c r="AD81" s="220"/>
      <c r="AE81" s="220"/>
      <c r="AF81" s="220"/>
      <c r="AG81" s="220"/>
      <c r="AH81" s="220"/>
      <c r="AI81" s="220"/>
      <c r="AJ81" s="220"/>
      <c r="AK81" s="220"/>
    </row>
    <row r="82" spans="2:37" ht="11.25" customHeight="1">
      <c r="B82" s="345"/>
      <c r="C82" s="223" t="s">
        <v>425</v>
      </c>
      <c r="D82" s="1027" t="s">
        <v>426</v>
      </c>
      <c r="E82" s="1027"/>
      <c r="F82" s="1027"/>
      <c r="G82" s="1027"/>
      <c r="H82" s="1027"/>
      <c r="I82" s="1027"/>
      <c r="J82" s="1027"/>
      <c r="K82" s="1027"/>
      <c r="L82" s="1027"/>
      <c r="M82" s="1027"/>
      <c r="N82" s="1027"/>
      <c r="O82" s="1027"/>
      <c r="P82" s="1027"/>
      <c r="Q82" s="1027"/>
      <c r="R82" s="1027"/>
      <c r="S82" s="1027"/>
      <c r="T82" s="223"/>
      <c r="U82" s="910" t="s">
        <v>401</v>
      </c>
      <c r="V82" s="911"/>
      <c r="W82" s="911"/>
      <c r="X82" s="911"/>
      <c r="Y82" s="912"/>
      <c r="Z82" s="910" t="s">
        <v>402</v>
      </c>
      <c r="AA82" s="911"/>
      <c r="AB82" s="911"/>
      <c r="AC82" s="911"/>
      <c r="AD82" s="911"/>
      <c r="AE82" s="911"/>
      <c r="AF82" s="911"/>
      <c r="AG82" s="911"/>
      <c r="AH82" s="911"/>
      <c r="AI82" s="911"/>
      <c r="AJ82" s="911"/>
      <c r="AK82" s="912"/>
    </row>
    <row r="83" spans="2:37" ht="11.25" customHeight="1">
      <c r="B83" s="345"/>
      <c r="C83" s="223" t="s">
        <v>514</v>
      </c>
      <c r="D83" s="1027" t="s">
        <v>592</v>
      </c>
      <c r="E83" s="1027"/>
      <c r="F83" s="1027"/>
      <c r="G83" s="1027"/>
      <c r="H83" s="1027"/>
      <c r="I83" s="1027"/>
      <c r="J83" s="1027"/>
      <c r="K83" s="1027"/>
      <c r="L83" s="1027"/>
      <c r="M83" s="1027"/>
      <c r="N83" s="1027"/>
      <c r="O83" s="1027"/>
      <c r="P83" s="1027"/>
      <c r="Q83" s="1027"/>
      <c r="R83" s="1027"/>
      <c r="S83" s="1027"/>
      <c r="T83" s="220"/>
      <c r="U83" s="224" t="s">
        <v>502</v>
      </c>
      <c r="V83" s="907" t="s">
        <v>651</v>
      </c>
      <c r="W83" s="908"/>
      <c r="X83" s="908"/>
      <c r="Y83" s="909"/>
      <c r="Z83" s="907"/>
      <c r="AA83" s="908"/>
      <c r="AB83" s="908"/>
      <c r="AC83" s="908"/>
      <c r="AD83" s="908"/>
      <c r="AE83" s="908"/>
      <c r="AF83" s="908"/>
      <c r="AG83" s="908"/>
      <c r="AH83" s="908"/>
      <c r="AI83" s="908"/>
      <c r="AJ83" s="908"/>
      <c r="AK83" s="909"/>
    </row>
    <row r="84" spans="2:37" ht="11.25" customHeight="1">
      <c r="B84" s="363"/>
      <c r="C84" s="225" t="s">
        <v>427</v>
      </c>
      <c r="D84" s="1030" t="s">
        <v>593</v>
      </c>
      <c r="E84" s="1030"/>
      <c r="F84" s="1030"/>
      <c r="G84" s="1030"/>
      <c r="H84" s="1030"/>
      <c r="I84" s="1030"/>
      <c r="J84" s="1030"/>
      <c r="K84" s="1030"/>
      <c r="L84" s="1030"/>
      <c r="M84" s="1030"/>
      <c r="N84" s="1030"/>
      <c r="O84" s="1030"/>
      <c r="P84" s="1030"/>
      <c r="Q84" s="1030"/>
      <c r="R84" s="1030"/>
      <c r="S84" s="1030"/>
      <c r="T84" s="220"/>
      <c r="U84" s="224" t="s">
        <v>534</v>
      </c>
      <c r="V84" s="907" t="s">
        <v>652</v>
      </c>
      <c r="W84" s="908"/>
      <c r="X84" s="908"/>
      <c r="Y84" s="909"/>
      <c r="Z84" s="907"/>
      <c r="AA84" s="908"/>
      <c r="AB84" s="908"/>
      <c r="AC84" s="908"/>
      <c r="AD84" s="908"/>
      <c r="AE84" s="908"/>
      <c r="AF84" s="908"/>
      <c r="AG84" s="908"/>
      <c r="AH84" s="908"/>
      <c r="AI84" s="908"/>
      <c r="AJ84" s="908"/>
      <c r="AK84" s="909"/>
    </row>
    <row r="85" spans="2:37" ht="11.25" customHeight="1">
      <c r="B85" s="220"/>
      <c r="C85" s="225" t="s">
        <v>535</v>
      </c>
      <c r="D85" s="1030" t="s">
        <v>0</v>
      </c>
      <c r="E85" s="1030"/>
      <c r="F85" s="1030"/>
      <c r="G85" s="1030"/>
      <c r="H85" s="1030"/>
      <c r="I85" s="1030"/>
      <c r="J85" s="1030"/>
      <c r="K85" s="1030"/>
      <c r="L85" s="1030"/>
      <c r="M85" s="1030"/>
      <c r="N85" s="1030"/>
      <c r="O85" s="1030"/>
      <c r="P85" s="1030"/>
      <c r="Q85" s="1030"/>
      <c r="R85" s="1030"/>
      <c r="S85" s="1030"/>
      <c r="T85" s="220"/>
      <c r="U85" s="224" t="s">
        <v>503</v>
      </c>
      <c r="V85" s="907" t="s">
        <v>653</v>
      </c>
      <c r="W85" s="908"/>
      <c r="X85" s="908"/>
      <c r="Y85" s="909"/>
      <c r="Z85" s="907"/>
      <c r="AA85" s="908"/>
      <c r="AB85" s="908"/>
      <c r="AC85" s="908"/>
      <c r="AD85" s="908"/>
      <c r="AE85" s="908"/>
      <c r="AF85" s="908"/>
      <c r="AG85" s="908"/>
      <c r="AH85" s="908"/>
      <c r="AI85" s="908"/>
      <c r="AJ85" s="908"/>
      <c r="AK85" s="909"/>
    </row>
    <row r="86" spans="2:37" ht="11.25" customHeight="1">
      <c r="B86" s="220"/>
      <c r="C86" s="225" t="s">
        <v>504</v>
      </c>
      <c r="D86" s="1030" t="s">
        <v>489</v>
      </c>
      <c r="E86" s="1030"/>
      <c r="F86" s="1030"/>
      <c r="G86" s="1030"/>
      <c r="H86" s="1030"/>
      <c r="I86" s="1030"/>
      <c r="J86" s="1030"/>
      <c r="K86" s="1030"/>
      <c r="L86" s="1030"/>
      <c r="M86" s="1030"/>
      <c r="N86" s="1030"/>
      <c r="O86" s="1030"/>
      <c r="P86" s="1030"/>
      <c r="Q86" s="1030"/>
      <c r="R86" s="1030"/>
      <c r="S86" s="1030"/>
      <c r="T86" s="220"/>
      <c r="U86" s="224" t="s">
        <v>536</v>
      </c>
      <c r="V86" s="904" t="s">
        <v>654</v>
      </c>
      <c r="W86" s="905"/>
      <c r="X86" s="905"/>
      <c r="Y86" s="906"/>
      <c r="Z86" s="907"/>
      <c r="AA86" s="908"/>
      <c r="AB86" s="908"/>
      <c r="AC86" s="908"/>
      <c r="AD86" s="908"/>
      <c r="AE86" s="908"/>
      <c r="AF86" s="908"/>
      <c r="AG86" s="908"/>
      <c r="AH86" s="908"/>
      <c r="AI86" s="908"/>
      <c r="AJ86" s="908"/>
      <c r="AK86" s="909"/>
    </row>
    <row r="87" spans="2:37" ht="11.25" customHeight="1">
      <c r="B87" s="220"/>
      <c r="C87" s="225"/>
      <c r="D87" s="1030" t="s">
        <v>490</v>
      </c>
      <c r="E87" s="1030"/>
      <c r="F87" s="1030"/>
      <c r="G87" s="1030"/>
      <c r="H87" s="1030"/>
      <c r="I87" s="1030"/>
      <c r="J87" s="1030"/>
      <c r="K87" s="1030"/>
      <c r="L87" s="1030"/>
      <c r="M87" s="1030"/>
      <c r="N87" s="1030"/>
      <c r="O87" s="1030"/>
      <c r="P87" s="1030"/>
      <c r="Q87" s="1030"/>
      <c r="R87" s="1030"/>
      <c r="S87" s="1030"/>
      <c r="T87" s="220"/>
    </row>
    <row r="88" spans="2:37" ht="11.25" customHeight="1">
      <c r="B88" s="220"/>
      <c r="C88" s="225" t="s">
        <v>537</v>
      </c>
      <c r="D88" s="1030" t="s">
        <v>428</v>
      </c>
      <c r="E88" s="1030"/>
      <c r="F88" s="1030"/>
      <c r="G88" s="1030"/>
      <c r="H88" s="1030"/>
      <c r="I88" s="1030"/>
      <c r="J88" s="1030"/>
      <c r="K88" s="1030"/>
      <c r="L88" s="1030"/>
      <c r="M88" s="1030"/>
      <c r="N88" s="1030"/>
      <c r="O88" s="1030"/>
      <c r="P88" s="1030"/>
      <c r="Q88" s="1030"/>
      <c r="R88" s="1030"/>
      <c r="S88" s="1030"/>
      <c r="T88" s="294"/>
      <c r="U88" s="293"/>
      <c r="V88" s="293"/>
      <c r="W88" s="293"/>
      <c r="X88" s="293"/>
      <c r="Y88" s="293"/>
      <c r="Z88" s="293"/>
      <c r="AA88" s="293"/>
      <c r="AB88" s="293"/>
      <c r="AC88" s="293"/>
      <c r="AD88" s="293"/>
      <c r="AE88" s="293"/>
      <c r="AF88" s="293"/>
      <c r="AG88" s="293"/>
      <c r="AH88" s="293"/>
      <c r="AI88" s="293"/>
      <c r="AK88" s="297" t="s">
        <v>658</v>
      </c>
    </row>
  </sheetData>
  <mergeCells count="206">
    <mergeCell ref="AC51:AJ51"/>
    <mergeCell ref="V47:AA47"/>
    <mergeCell ref="V48:AA48"/>
    <mergeCell ref="V49:AA49"/>
    <mergeCell ref="AC42:AI42"/>
    <mergeCell ref="U43:AA43"/>
    <mergeCell ref="U42:AA42"/>
    <mergeCell ref="U45:AK45"/>
    <mergeCell ref="V51:AA51"/>
    <mergeCell ref="AC46:AJ46"/>
    <mergeCell ref="AC47:AJ47"/>
    <mergeCell ref="AC48:AJ48"/>
    <mergeCell ref="AC49:AJ49"/>
    <mergeCell ref="AC50:AJ50"/>
    <mergeCell ref="D88:S88"/>
    <mergeCell ref="F31:N32"/>
    <mergeCell ref="H33:L33"/>
    <mergeCell ref="X31:AG32"/>
    <mergeCell ref="Z33:AE33"/>
    <mergeCell ref="T35:AC35"/>
    <mergeCell ref="U36:AK36"/>
    <mergeCell ref="T38:AC38"/>
    <mergeCell ref="U39:AK39"/>
    <mergeCell ref="U40:AK40"/>
    <mergeCell ref="D84:S84"/>
    <mergeCell ref="D85:S85"/>
    <mergeCell ref="C71:S71"/>
    <mergeCell ref="C72:S72"/>
    <mergeCell ref="C73:S73"/>
    <mergeCell ref="C74:S74"/>
    <mergeCell ref="D86:S86"/>
    <mergeCell ref="D87:S87"/>
    <mergeCell ref="C75:S75"/>
    <mergeCell ref="C81:S81"/>
    <mergeCell ref="D82:S82"/>
    <mergeCell ref="D83:S83"/>
    <mergeCell ref="B76:N76"/>
    <mergeCell ref="C77:S77"/>
    <mergeCell ref="C78:S78"/>
    <mergeCell ref="B80:M80"/>
    <mergeCell ref="B66:M66"/>
    <mergeCell ref="C67:S67"/>
    <mergeCell ref="C68:S68"/>
    <mergeCell ref="B70:P70"/>
    <mergeCell ref="E61:S61"/>
    <mergeCell ref="E62:S62"/>
    <mergeCell ref="E63:S63"/>
    <mergeCell ref="E64:S64"/>
    <mergeCell ref="C57:S57"/>
    <mergeCell ref="E58:S58"/>
    <mergeCell ref="E59:S59"/>
    <mergeCell ref="E60:S60"/>
    <mergeCell ref="C52:S52"/>
    <mergeCell ref="B54:L54"/>
    <mergeCell ref="C55:S55"/>
    <mergeCell ref="C56:S56"/>
    <mergeCell ref="C47:S47"/>
    <mergeCell ref="C48:S48"/>
    <mergeCell ref="B50:K50"/>
    <mergeCell ref="C51:S51"/>
    <mergeCell ref="L25:M26"/>
    <mergeCell ref="N25:AK26"/>
    <mergeCell ref="D43:S43"/>
    <mergeCell ref="D44:S44"/>
    <mergeCell ref="B46:Q46"/>
    <mergeCell ref="B35:S35"/>
    <mergeCell ref="D38:S38"/>
    <mergeCell ref="B40:S40"/>
    <mergeCell ref="D41:S41"/>
    <mergeCell ref="D39:K39"/>
    <mergeCell ref="D36:S37"/>
    <mergeCell ref="AH8:AK8"/>
    <mergeCell ref="AD7:AG7"/>
    <mergeCell ref="T8:AA8"/>
    <mergeCell ref="S18:X18"/>
    <mergeCell ref="Y20:AF20"/>
    <mergeCell ref="D42:S42"/>
    <mergeCell ref="S19:X19"/>
    <mergeCell ref="Y19:Z19"/>
    <mergeCell ref="AA19:AB19"/>
    <mergeCell ref="AF19:AG19"/>
    <mergeCell ref="AH19:AK19"/>
    <mergeCell ref="AC19:AE19"/>
    <mergeCell ref="Y18:AB18"/>
    <mergeCell ref="AH18:AK18"/>
    <mergeCell ref="AC18:AG18"/>
    <mergeCell ref="B13:Y13"/>
    <mergeCell ref="B14:AK14"/>
    <mergeCell ref="S15:X15"/>
    <mergeCell ref="B15:E15"/>
    <mergeCell ref="Y15:AK15"/>
    <mergeCell ref="B16:E16"/>
    <mergeCell ref="B17:E17"/>
    <mergeCell ref="F17:R18"/>
    <mergeCell ref="AD11:AG11"/>
    <mergeCell ref="X22:Y22"/>
    <mergeCell ref="X23:Y23"/>
    <mergeCell ref="AD2:AK2"/>
    <mergeCell ref="B3:AK3"/>
    <mergeCell ref="B6:C6"/>
    <mergeCell ref="D6:P6"/>
    <mergeCell ref="T6:Z6"/>
    <mergeCell ref="AF5:AK5"/>
    <mergeCell ref="B2:J2"/>
    <mergeCell ref="B20:E20"/>
    <mergeCell ref="F20:R20"/>
    <mergeCell ref="B19:E19"/>
    <mergeCell ref="F19:R19"/>
    <mergeCell ref="F16:R16"/>
    <mergeCell ref="B7:C7"/>
    <mergeCell ref="D7:P7"/>
    <mergeCell ref="T7:AA7"/>
    <mergeCell ref="D8:N9"/>
    <mergeCell ref="O9:P9"/>
    <mergeCell ref="B8:C8"/>
    <mergeCell ref="T9:AA9"/>
    <mergeCell ref="S16:X17"/>
    <mergeCell ref="Z16:AK16"/>
    <mergeCell ref="AD8:AG8"/>
    <mergeCell ref="Y73:AB73"/>
    <mergeCell ref="Y74:AB74"/>
    <mergeCell ref="Z22:AK22"/>
    <mergeCell ref="Z23:AK23"/>
    <mergeCell ref="B18:E18"/>
    <mergeCell ref="F15:R15"/>
    <mergeCell ref="AG20:AH20"/>
    <mergeCell ref="Z17:AK17"/>
    <mergeCell ref="AH11:AK11"/>
    <mergeCell ref="AE60:AK60"/>
    <mergeCell ref="Y59:AB59"/>
    <mergeCell ref="Y60:AB60"/>
    <mergeCell ref="U37:V37"/>
    <mergeCell ref="V50:AA50"/>
    <mergeCell ref="U41:AK41"/>
    <mergeCell ref="T44:AC44"/>
    <mergeCell ref="V46:AA46"/>
    <mergeCell ref="E24:H24"/>
    <mergeCell ref="B25:E26"/>
    <mergeCell ref="B21:C24"/>
    <mergeCell ref="D21:D22"/>
    <mergeCell ref="E21:H22"/>
    <mergeCell ref="E23:H23"/>
    <mergeCell ref="S20:X20"/>
    <mergeCell ref="Y72:AB72"/>
    <mergeCell ref="AE71:AK71"/>
    <mergeCell ref="AE72:AK72"/>
    <mergeCell ref="U71:X71"/>
    <mergeCell ref="T67:AB67"/>
    <mergeCell ref="U68:AD68"/>
    <mergeCell ref="Y63:AB63"/>
    <mergeCell ref="Y64:AB64"/>
    <mergeCell ref="Y65:AB65"/>
    <mergeCell ref="AE62:AK62"/>
    <mergeCell ref="U58:AD58"/>
    <mergeCell ref="U59:X59"/>
    <mergeCell ref="U60:X60"/>
    <mergeCell ref="U61:X61"/>
    <mergeCell ref="AE63:AK63"/>
    <mergeCell ref="AE64:AK64"/>
    <mergeCell ref="U63:X63"/>
    <mergeCell ref="U64:X64"/>
    <mergeCell ref="Y61:AB61"/>
    <mergeCell ref="Y62:AB62"/>
    <mergeCell ref="V86:Y86"/>
    <mergeCell ref="Z83:AK83"/>
    <mergeCell ref="Z84:AK84"/>
    <mergeCell ref="Z85:AK85"/>
    <mergeCell ref="Z86:AK86"/>
    <mergeCell ref="AE78:AK78"/>
    <mergeCell ref="U82:Y82"/>
    <mergeCell ref="Z82:AK82"/>
    <mergeCell ref="Y76:AB76"/>
    <mergeCell ref="Y77:AB77"/>
    <mergeCell ref="Y78:AB78"/>
    <mergeCell ref="U77:X77"/>
    <mergeCell ref="U78:X78"/>
    <mergeCell ref="U76:X76"/>
    <mergeCell ref="AE76:AK76"/>
    <mergeCell ref="AE77:AK77"/>
    <mergeCell ref="V83:Y83"/>
    <mergeCell ref="V84:Y84"/>
    <mergeCell ref="V85:Y85"/>
    <mergeCell ref="Y75:AB75"/>
    <mergeCell ref="U73:X73"/>
    <mergeCell ref="U74:X74"/>
    <mergeCell ref="T53:AE53"/>
    <mergeCell ref="U54:AJ54"/>
    <mergeCell ref="U55:AJ55"/>
    <mergeCell ref="T57:AB57"/>
    <mergeCell ref="AE59:AK59"/>
    <mergeCell ref="AE65:AK65"/>
    <mergeCell ref="U69:X69"/>
    <mergeCell ref="AE69:AK69"/>
    <mergeCell ref="U65:X65"/>
    <mergeCell ref="Y69:AB69"/>
    <mergeCell ref="U62:X62"/>
    <mergeCell ref="AE73:AK73"/>
    <mergeCell ref="AE74:AK74"/>
    <mergeCell ref="AE75:AK75"/>
    <mergeCell ref="Y70:AB70"/>
    <mergeCell ref="Y71:AB71"/>
    <mergeCell ref="AE70:AK70"/>
    <mergeCell ref="U72:X72"/>
    <mergeCell ref="U70:X70"/>
    <mergeCell ref="U75:X75"/>
    <mergeCell ref="AE61:AK61"/>
  </mergeCells>
  <phoneticPr fontId="3"/>
  <conditionalFormatting sqref="D21:D22 I22 J21:W22 X21:AK21">
    <cfRule type="expression" dxfId="33" priority="1" stopIfTrue="1">
      <formula>AL21=2</formula>
    </cfRule>
  </conditionalFormatting>
  <conditionalFormatting sqref="D23 J23:W23">
    <cfRule type="expression" dxfId="32" priority="2" stopIfTrue="1">
      <formula>AL21=1</formula>
    </cfRule>
  </conditionalFormatting>
  <conditionalFormatting sqref="E23:H23">
    <cfRule type="expression" dxfId="31" priority="3" stopIfTrue="1">
      <formula>AL21=1</formula>
    </cfRule>
  </conditionalFormatting>
  <conditionalFormatting sqref="I23">
    <cfRule type="expression" dxfId="30" priority="4" stopIfTrue="1">
      <formula>AL21=1</formula>
    </cfRule>
  </conditionalFormatting>
  <conditionalFormatting sqref="X23:Y23">
    <cfRule type="expression" dxfId="29" priority="5" stopIfTrue="1">
      <formula>AL21=1</formula>
    </cfRule>
  </conditionalFormatting>
  <conditionalFormatting sqref="Z23:AK23">
    <cfRule type="expression" dxfId="28" priority="6" stopIfTrue="1">
      <formula>AL21=1</formula>
    </cfRule>
  </conditionalFormatting>
  <conditionalFormatting sqref="E21:H22">
    <cfRule type="expression" dxfId="27" priority="7" stopIfTrue="1">
      <formula>AL21=2</formula>
    </cfRule>
  </conditionalFormatting>
  <conditionalFormatting sqref="I21">
    <cfRule type="expression" dxfId="26" priority="8" stopIfTrue="1">
      <formula>AL21=2</formula>
    </cfRule>
  </conditionalFormatting>
  <conditionalFormatting sqref="X22:Y22">
    <cfRule type="expression" dxfId="25" priority="9" stopIfTrue="1">
      <formula>AL21=2</formula>
    </cfRule>
  </conditionalFormatting>
  <conditionalFormatting sqref="Z22:AK22">
    <cfRule type="expression" dxfId="24" priority="10" stopIfTrue="1">
      <formula>AL21=2</formula>
    </cfRule>
  </conditionalFormatting>
  <conditionalFormatting sqref="D7:P7 D8:N9 F15:R16">
    <cfRule type="cellIs" dxfId="23" priority="11" stopIfTrue="1" operator="equal">
      <formula>0</formula>
    </cfRule>
  </conditionalFormatting>
  <conditionalFormatting sqref="D24 J24:AK24">
    <cfRule type="expression" dxfId="22" priority="12" stopIfTrue="1">
      <formula>$AL$21=1</formula>
    </cfRule>
  </conditionalFormatting>
  <printOptions horizontalCentered="1" verticalCentered="1"/>
  <pageMargins left="0.39370078740157483" right="0.39370078740157483" top="0.39370078740157483" bottom="0.15748031496062992" header="0.35433070866141736" footer="0.19685039370078741"/>
  <pageSetup paperSize="9" scale="94" fitToHeight="0" orientation="landscape" r:id="rId1"/>
  <headerFooter alignWithMargins="0">
    <oddFooter xml:space="preserve">&amp;R
</oddFooter>
  </headerFooter>
  <rowBreaks count="1" manualBreakCount="1">
    <brk id="30" min="1" max="36"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indexed="45"/>
  </sheetPr>
  <dimension ref="A1:AM88"/>
  <sheetViews>
    <sheetView view="pageBreakPreview" topLeftCell="B1" zoomScaleNormal="70" workbookViewId="0">
      <selection activeCell="AL5" sqref="AL5"/>
    </sheetView>
  </sheetViews>
  <sheetFormatPr defaultColWidth="4.125" defaultRowHeight="20.100000000000001" customHeight="1"/>
  <cols>
    <col min="1" max="1" width="15.625" style="51" customWidth="1"/>
    <col min="2" max="7" width="4.125" style="51" customWidth="1"/>
    <col min="8" max="8" width="4.625" style="51" customWidth="1"/>
    <col min="9" max="9" width="3.5" style="51" customWidth="1"/>
    <col min="10" max="16384" width="4.125" style="51"/>
  </cols>
  <sheetData>
    <row r="1" spans="1:37" ht="20.100000000000001" customHeight="1">
      <c r="B1" s="961"/>
      <c r="C1" s="961"/>
      <c r="D1" s="961"/>
      <c r="E1" s="961"/>
      <c r="F1" s="961"/>
      <c r="G1" s="961"/>
      <c r="H1" s="961"/>
      <c r="I1" s="961"/>
      <c r="J1" s="961"/>
      <c r="K1" s="278"/>
      <c r="L1" s="278"/>
      <c r="M1" s="278"/>
      <c r="N1" s="278"/>
      <c r="O1" s="278"/>
      <c r="P1" s="278"/>
      <c r="Q1" s="278"/>
      <c r="R1" s="278"/>
      <c r="S1" s="278"/>
      <c r="T1" s="278"/>
      <c r="U1" s="278"/>
      <c r="V1" s="278"/>
      <c r="W1" s="278"/>
      <c r="X1" s="278"/>
      <c r="Y1" s="278"/>
      <c r="Z1" s="278"/>
      <c r="AA1" s="278"/>
      <c r="AB1" s="298"/>
      <c r="AC1" s="298"/>
      <c r="AD1" s="954"/>
      <c r="AE1" s="954"/>
      <c r="AF1" s="954"/>
      <c r="AG1" s="954"/>
      <c r="AH1" s="954"/>
      <c r="AI1" s="954"/>
      <c r="AJ1" s="954"/>
      <c r="AK1" s="954"/>
    </row>
    <row r="2" spans="1:37" ht="26.25" customHeight="1">
      <c r="B2" s="1059" t="s">
        <v>324</v>
      </c>
      <c r="C2" s="1059"/>
      <c r="D2" s="1059"/>
      <c r="E2" s="1059"/>
      <c r="F2" s="1059"/>
      <c r="G2" s="1059"/>
      <c r="H2" s="1059"/>
      <c r="I2" s="1059"/>
      <c r="J2" s="1059"/>
      <c r="K2" s="1059"/>
      <c r="L2" s="1059"/>
      <c r="M2" s="1059"/>
      <c r="N2" s="1059"/>
      <c r="O2" s="1059"/>
      <c r="P2" s="1059"/>
      <c r="Q2" s="1059"/>
      <c r="R2" s="1059"/>
      <c r="S2" s="1059"/>
      <c r="T2" s="1059"/>
      <c r="U2" s="1059"/>
      <c r="V2" s="1059"/>
      <c r="W2" s="1059"/>
      <c r="X2" s="1059"/>
      <c r="Y2" s="1059"/>
      <c r="Z2" s="1059"/>
      <c r="AA2" s="1059"/>
      <c r="AB2" s="1059"/>
      <c r="AC2" s="1059"/>
      <c r="AD2" s="1059"/>
      <c r="AE2" s="1059"/>
      <c r="AF2" s="1059"/>
      <c r="AG2" s="1059"/>
      <c r="AH2" s="1059"/>
      <c r="AI2" s="1059"/>
      <c r="AJ2" s="1059"/>
      <c r="AK2" s="1059"/>
    </row>
    <row r="3" spans="1:37" ht="20.100000000000001" customHeight="1">
      <c r="B3" s="278"/>
      <c r="C3" s="278"/>
      <c r="D3" s="278"/>
      <c r="E3" s="278"/>
      <c r="F3" s="278"/>
      <c r="G3" s="278"/>
      <c r="H3" s="278"/>
      <c r="I3" s="278"/>
      <c r="J3" s="278"/>
      <c r="K3" s="278"/>
      <c r="L3" s="278"/>
      <c r="M3" s="278"/>
      <c r="N3" s="278"/>
      <c r="O3" s="278"/>
      <c r="P3" s="278"/>
      <c r="Q3" s="278"/>
      <c r="R3" s="278"/>
      <c r="S3" s="278"/>
      <c r="T3" s="278"/>
      <c r="U3" s="278"/>
      <c r="V3" s="278"/>
      <c r="W3" s="278"/>
      <c r="X3" s="278"/>
      <c r="Y3" s="278"/>
      <c r="Z3" s="278"/>
      <c r="AA3" s="278"/>
      <c r="AB3" s="278"/>
      <c r="AC3" s="278"/>
      <c r="AD3" s="278"/>
      <c r="AE3" s="278"/>
      <c r="AF3" s="278"/>
      <c r="AG3" s="278"/>
      <c r="AH3" s="1060" t="s">
        <v>293</v>
      </c>
      <c r="AI3" s="1060"/>
      <c r="AJ3" s="1060"/>
      <c r="AK3" s="1060"/>
    </row>
    <row r="4" spans="1:37" ht="20.100000000000001" customHeight="1">
      <c r="B4" s="1061" t="s">
        <v>295</v>
      </c>
      <c r="C4" s="1061"/>
      <c r="D4" s="1061"/>
      <c r="E4" s="1061"/>
      <c r="F4" s="1061"/>
      <c r="G4" s="1061"/>
      <c r="H4" s="1061"/>
      <c r="I4" s="1061"/>
      <c r="J4" s="1061"/>
      <c r="K4" s="1061"/>
      <c r="L4" s="1061"/>
      <c r="M4" s="1061"/>
      <c r="N4" s="1061"/>
      <c r="O4" s="1065" t="s">
        <v>325</v>
      </c>
      <c r="P4" s="1065"/>
      <c r="Q4" s="278"/>
      <c r="R4" s="278"/>
      <c r="S4" s="278"/>
      <c r="T4" s="278"/>
      <c r="U4" s="278"/>
      <c r="V4" s="278"/>
      <c r="W4" s="278"/>
      <c r="X4" s="278"/>
      <c r="Y4" s="278"/>
      <c r="Z4" s="278"/>
      <c r="AA4" s="278"/>
      <c r="AB4" s="278"/>
      <c r="AC4" s="278"/>
      <c r="AD4" s="278"/>
      <c r="AE4" s="278"/>
      <c r="AF4" s="278"/>
      <c r="AG4" s="278"/>
      <c r="AH4" s="1062" t="s">
        <v>279</v>
      </c>
      <c r="AI4" s="1063"/>
      <c r="AJ4" s="1063"/>
      <c r="AK4" s="1064"/>
    </row>
    <row r="5" spans="1:37" ht="20.100000000000001" customHeight="1">
      <c r="B5" s="278"/>
      <c r="C5" s="278"/>
      <c r="D5" s="278"/>
      <c r="E5" s="278"/>
      <c r="F5" s="278"/>
      <c r="G5" s="278"/>
      <c r="H5" s="278"/>
      <c r="I5" s="278"/>
      <c r="J5" s="278"/>
      <c r="K5" s="278"/>
      <c r="L5" s="278"/>
      <c r="M5" s="278"/>
      <c r="N5" s="278"/>
      <c r="O5" s="278"/>
      <c r="P5" s="278"/>
      <c r="Q5" s="278"/>
      <c r="R5" s="278"/>
      <c r="S5" s="278"/>
      <c r="T5" s="278"/>
      <c r="U5" s="278"/>
      <c r="V5" s="278"/>
      <c r="W5" s="278"/>
      <c r="X5" s="278"/>
      <c r="Y5" s="278"/>
      <c r="Z5" s="278"/>
      <c r="AA5" s="278"/>
      <c r="AB5" s="278"/>
      <c r="AC5" s="278"/>
      <c r="AD5" s="278"/>
      <c r="AE5" s="278"/>
      <c r="AF5" s="278"/>
      <c r="AG5" s="278"/>
      <c r="AH5" s="303"/>
      <c r="AI5" s="304"/>
      <c r="AJ5" s="304"/>
      <c r="AK5" s="305"/>
    </row>
    <row r="6" spans="1:37" ht="20.100000000000001" customHeight="1">
      <c r="B6" s="1057" t="s">
        <v>162</v>
      </c>
      <c r="C6" s="1057"/>
      <c r="D6" s="1057"/>
      <c r="E6" s="1058"/>
      <c r="F6" s="1058"/>
      <c r="G6" s="1058"/>
      <c r="H6" s="1058"/>
      <c r="I6" s="1058"/>
      <c r="J6" s="1058"/>
      <c r="K6" s="1058"/>
      <c r="L6" s="1058"/>
      <c r="M6" s="1058"/>
      <c r="N6" s="1058"/>
      <c r="O6" s="300"/>
      <c r="P6" s="300"/>
      <c r="Q6" s="300"/>
      <c r="R6" s="300"/>
      <c r="S6" s="300"/>
      <c r="T6" s="300"/>
      <c r="U6" s="278"/>
      <c r="V6" s="278"/>
      <c r="W6" s="278"/>
      <c r="X6" s="278"/>
      <c r="Y6" s="278"/>
      <c r="Z6" s="278"/>
      <c r="AA6" s="278"/>
      <c r="AB6" s="278"/>
      <c r="AC6" s="278"/>
      <c r="AD6" s="278"/>
      <c r="AE6" s="278"/>
      <c r="AF6" s="278"/>
      <c r="AG6" s="278"/>
      <c r="AH6" s="309"/>
      <c r="AI6" s="310"/>
      <c r="AJ6" s="310"/>
      <c r="AK6" s="311"/>
    </row>
    <row r="7" spans="1:37" ht="20.100000000000001" customHeight="1">
      <c r="B7" s="278"/>
      <c r="C7" s="278"/>
      <c r="D7" s="278"/>
      <c r="E7" s="278"/>
      <c r="F7" s="278"/>
      <c r="G7" s="278"/>
      <c r="H7" s="278"/>
      <c r="I7" s="278"/>
      <c r="J7" s="278"/>
      <c r="K7" s="278"/>
      <c r="L7" s="278"/>
      <c r="M7" s="278"/>
      <c r="N7" s="278"/>
      <c r="O7" s="278"/>
      <c r="P7" s="278"/>
      <c r="Q7" s="278"/>
      <c r="R7" s="278"/>
      <c r="S7" s="278"/>
      <c r="T7" s="278"/>
      <c r="U7" s="278"/>
      <c r="V7" s="278"/>
      <c r="W7" s="278"/>
      <c r="X7" s="278"/>
      <c r="Y7" s="278"/>
      <c r="Z7" s="278"/>
      <c r="AA7" s="278"/>
      <c r="AB7" s="278"/>
      <c r="AC7" s="278"/>
      <c r="AD7" s="278"/>
      <c r="AE7" s="278"/>
      <c r="AF7" s="278"/>
      <c r="AG7" s="278"/>
      <c r="AH7" s="926" t="s">
        <v>442</v>
      </c>
      <c r="AI7" s="927"/>
      <c r="AJ7" s="927"/>
      <c r="AK7" s="928"/>
    </row>
    <row r="8" spans="1:37" ht="20.100000000000001" customHeight="1">
      <c r="B8" s="1057" t="s">
        <v>326</v>
      </c>
      <c r="C8" s="1057"/>
      <c r="D8" s="1057"/>
      <c r="E8" s="1058"/>
      <c r="F8" s="1058"/>
      <c r="G8" s="1058"/>
      <c r="H8" s="1058"/>
      <c r="I8" s="1058"/>
      <c r="J8" s="1058"/>
      <c r="K8" s="1058"/>
      <c r="L8" s="1058"/>
      <c r="M8" s="1058"/>
      <c r="N8" s="1058"/>
      <c r="O8" s="300"/>
      <c r="P8" s="310"/>
      <c r="Q8" s="310"/>
      <c r="R8" s="310"/>
      <c r="S8" s="310"/>
      <c r="T8" s="310"/>
      <c r="U8" s="310"/>
      <c r="V8" s="278"/>
      <c r="W8" s="278"/>
      <c r="X8" s="278"/>
      <c r="Y8" s="278"/>
      <c r="Z8" s="278"/>
      <c r="AA8" s="278"/>
      <c r="AB8" s="278"/>
      <c r="AC8" s="278"/>
      <c r="AD8" s="278"/>
      <c r="AE8" s="278"/>
      <c r="AF8" s="278"/>
      <c r="AG8" s="278"/>
      <c r="AH8" s="278"/>
      <c r="AI8" s="278"/>
      <c r="AJ8" s="278"/>
      <c r="AK8" s="278"/>
    </row>
    <row r="9" spans="1:37" ht="20.100000000000001" customHeight="1">
      <c r="B9" s="365"/>
      <c r="C9" s="365"/>
      <c r="D9" s="365"/>
      <c r="E9" s="300"/>
      <c r="F9" s="300"/>
      <c r="G9" s="300"/>
      <c r="H9" s="300"/>
      <c r="I9" s="300"/>
      <c r="J9" s="300"/>
      <c r="K9" s="300"/>
      <c r="L9" s="300"/>
      <c r="M9" s="300"/>
      <c r="N9" s="300"/>
      <c r="O9" s="300"/>
      <c r="P9" s="310"/>
      <c r="Q9" s="310"/>
      <c r="R9" s="310"/>
      <c r="S9" s="310"/>
      <c r="T9" s="310"/>
      <c r="U9" s="310"/>
      <c r="V9" s="278"/>
      <c r="W9" s="278"/>
      <c r="X9" s="278"/>
      <c r="Y9" s="278"/>
      <c r="Z9" s="278"/>
      <c r="AA9" s="278"/>
      <c r="AB9" s="278"/>
      <c r="AC9" s="278"/>
      <c r="AD9" s="366"/>
      <c r="AE9" s="367"/>
      <c r="AF9" s="367"/>
      <c r="AG9" s="368"/>
      <c r="AH9" s="366"/>
      <c r="AI9" s="367"/>
      <c r="AJ9" s="367"/>
      <c r="AK9" s="368"/>
    </row>
    <row r="10" spans="1:37" ht="20.100000000000001" customHeight="1">
      <c r="B10" s="365"/>
      <c r="C10" s="365"/>
      <c r="D10" s="365"/>
      <c r="E10" s="300"/>
      <c r="F10" s="300"/>
      <c r="G10" s="300"/>
      <c r="H10" s="300"/>
      <c r="I10" s="300"/>
      <c r="J10" s="300"/>
      <c r="K10" s="300"/>
      <c r="L10" s="300"/>
      <c r="M10" s="300"/>
      <c r="N10" s="300"/>
      <c r="O10" s="300"/>
      <c r="P10" s="310"/>
      <c r="Q10" s="310"/>
      <c r="R10" s="310"/>
      <c r="S10" s="310"/>
      <c r="T10" s="310"/>
      <c r="U10" s="310"/>
      <c r="V10" s="278"/>
      <c r="W10" s="278"/>
      <c r="X10" s="278"/>
      <c r="Y10" s="278"/>
      <c r="Z10" s="278"/>
      <c r="AA10" s="278"/>
      <c r="AB10" s="278"/>
      <c r="AC10" s="278"/>
      <c r="AD10" s="369"/>
      <c r="AE10" s="1067" t="s">
        <v>328</v>
      </c>
      <c r="AF10" s="1067"/>
      <c r="AG10" s="370"/>
      <c r="AH10" s="310"/>
      <c r="AI10" s="1067" t="s">
        <v>328</v>
      </c>
      <c r="AJ10" s="1067"/>
      <c r="AK10" s="370"/>
    </row>
    <row r="11" spans="1:37" ht="20.100000000000001" customHeight="1">
      <c r="B11" s="278"/>
      <c r="C11" s="278"/>
      <c r="D11" s="278"/>
      <c r="E11" s="278"/>
      <c r="F11" s="278"/>
      <c r="G11" s="278"/>
      <c r="H11" s="278"/>
      <c r="I11" s="278"/>
      <c r="J11" s="278"/>
      <c r="K11" s="278"/>
      <c r="L11" s="278"/>
      <c r="M11" s="278"/>
      <c r="N11" s="278"/>
      <c r="O11" s="278"/>
      <c r="P11" s="278"/>
      <c r="Q11" s="278"/>
      <c r="R11" s="278"/>
      <c r="S11" s="278"/>
      <c r="T11" s="278"/>
      <c r="U11" s="278"/>
      <c r="V11" s="278"/>
      <c r="W11" s="278"/>
      <c r="X11" s="278"/>
      <c r="Y11" s="278"/>
      <c r="Z11" s="278"/>
      <c r="AA11" s="278"/>
      <c r="AB11" s="278"/>
      <c r="AC11" s="278"/>
      <c r="AD11" s="369"/>
      <c r="AE11" s="1067"/>
      <c r="AF11" s="1067"/>
      <c r="AG11" s="370"/>
      <c r="AH11" s="310"/>
      <c r="AI11" s="1067"/>
      <c r="AJ11" s="1067"/>
      <c r="AK11" s="370"/>
    </row>
    <row r="12" spans="1:37" ht="20.100000000000001" customHeight="1">
      <c r="B12" s="371"/>
      <c r="C12" s="278"/>
      <c r="D12" s="278"/>
      <c r="E12" s="278"/>
      <c r="F12" s="278"/>
      <c r="G12" s="278"/>
      <c r="H12" s="278"/>
      <c r="I12" s="278"/>
      <c r="J12" s="278"/>
      <c r="K12" s="278"/>
      <c r="L12" s="1066" t="s">
        <v>327</v>
      </c>
      <c r="M12" s="1066"/>
      <c r="N12" s="1066"/>
      <c r="O12" s="1066"/>
      <c r="P12" s="1066"/>
      <c r="Q12" s="1066"/>
      <c r="R12" s="1066"/>
      <c r="S12" s="1066"/>
      <c r="T12" s="1066"/>
      <c r="U12" s="1066"/>
      <c r="V12" s="1066"/>
      <c r="W12" s="1066"/>
      <c r="X12" s="1066"/>
      <c r="Y12" s="1066"/>
      <c r="Z12" s="1066"/>
      <c r="AA12" s="1066"/>
      <c r="AB12" s="278"/>
      <c r="AC12" s="278"/>
      <c r="AD12" s="372"/>
      <c r="AE12" s="373"/>
      <c r="AF12" s="373"/>
      <c r="AG12" s="374"/>
      <c r="AH12" s="373"/>
      <c r="AI12" s="373"/>
      <c r="AJ12" s="373"/>
      <c r="AK12" s="374"/>
    </row>
    <row r="13" spans="1:37" ht="20.100000000000001" customHeight="1">
      <c r="B13" s="278"/>
      <c r="C13" s="278"/>
      <c r="D13" s="278"/>
      <c r="E13" s="278"/>
      <c r="F13" s="278"/>
      <c r="G13" s="278"/>
      <c r="H13" s="278"/>
      <c r="I13" s="278"/>
      <c r="J13" s="278"/>
      <c r="K13" s="278"/>
      <c r="L13" s="278"/>
      <c r="M13" s="278"/>
      <c r="N13" s="278"/>
      <c r="O13" s="278"/>
      <c r="P13" s="278"/>
      <c r="Q13" s="278"/>
      <c r="R13" s="278"/>
      <c r="S13" s="278"/>
      <c r="T13" s="278"/>
      <c r="U13" s="278"/>
      <c r="V13" s="278"/>
      <c r="W13" s="278"/>
      <c r="X13" s="278"/>
      <c r="Y13" s="278"/>
      <c r="Z13" s="278"/>
      <c r="AA13" s="278"/>
      <c r="AB13" s="278"/>
      <c r="AC13" s="278"/>
      <c r="AD13" s="310"/>
      <c r="AE13" s="310"/>
      <c r="AF13" s="310"/>
      <c r="AG13" s="310"/>
      <c r="AH13" s="310"/>
      <c r="AI13" s="310"/>
      <c r="AJ13" s="310"/>
      <c r="AK13" s="310"/>
    </row>
    <row r="14" spans="1:37" ht="20.100000000000001" customHeight="1" thickBot="1">
      <c r="A14" s="163" t="s">
        <v>343</v>
      </c>
      <c r="B14" s="1068">
        <f>注文書!AF5</f>
        <v>44570</v>
      </c>
      <c r="C14" s="1068"/>
      <c r="D14" s="1068"/>
      <c r="E14" s="1068"/>
      <c r="F14" s="1068"/>
      <c r="G14" s="1068"/>
      <c r="H14" s="1068"/>
      <c r="I14" s="1068"/>
      <c r="J14" s="278"/>
      <c r="K14" s="278"/>
      <c r="L14" s="278"/>
      <c r="M14" s="278"/>
      <c r="N14" s="278"/>
      <c r="O14" s="278"/>
      <c r="P14" s="278"/>
      <c r="Q14" s="278"/>
      <c r="R14" s="278"/>
      <c r="S14" s="278"/>
      <c r="T14" s="278"/>
      <c r="U14" s="278"/>
      <c r="V14" s="278"/>
      <c r="W14" s="278"/>
      <c r="X14" s="278"/>
      <c r="Y14" s="278"/>
      <c r="Z14" s="278"/>
      <c r="AA14" s="278"/>
      <c r="AB14" s="278"/>
      <c r="AC14" s="278"/>
      <c r="AD14" s="1069"/>
      <c r="AE14" s="1069"/>
      <c r="AF14" s="1069"/>
      <c r="AG14" s="1069"/>
      <c r="AH14" s="1070"/>
      <c r="AI14" s="1070"/>
      <c r="AJ14" s="1069"/>
      <c r="AK14" s="1069"/>
    </row>
    <row r="15" spans="1:37" ht="20.100000000000001" customHeight="1">
      <c r="B15" s="1001" t="s">
        <v>174</v>
      </c>
      <c r="C15" s="1002"/>
      <c r="D15" s="1002"/>
      <c r="E15" s="1003"/>
      <c r="F15" s="921">
        <f>注文書!F15</f>
        <v>0</v>
      </c>
      <c r="G15" s="922"/>
      <c r="H15" s="922"/>
      <c r="I15" s="922"/>
      <c r="J15" s="922"/>
      <c r="K15" s="922"/>
      <c r="L15" s="922"/>
      <c r="M15" s="922"/>
      <c r="N15" s="922"/>
      <c r="O15" s="922"/>
      <c r="P15" s="922"/>
      <c r="Q15" s="922"/>
      <c r="R15" s="1054"/>
      <c r="S15" s="1002" t="s">
        <v>432</v>
      </c>
      <c r="T15" s="1002"/>
      <c r="U15" s="1002"/>
      <c r="V15" s="1002"/>
      <c r="W15" s="1002"/>
      <c r="X15" s="1003"/>
      <c r="Y15" s="1004">
        <f>注文書!Y15</f>
        <v>0</v>
      </c>
      <c r="Z15" s="1005"/>
      <c r="AA15" s="1005"/>
      <c r="AB15" s="1005"/>
      <c r="AC15" s="1005"/>
      <c r="AD15" s="1005"/>
      <c r="AE15" s="1005"/>
      <c r="AF15" s="1005"/>
      <c r="AG15" s="1005"/>
      <c r="AH15" s="1005"/>
      <c r="AI15" s="1005"/>
      <c r="AJ15" s="1005"/>
      <c r="AK15" s="1006"/>
    </row>
    <row r="16" spans="1:37" ht="20.100000000000001" customHeight="1">
      <c r="B16" s="1007" t="s">
        <v>302</v>
      </c>
      <c r="C16" s="1008"/>
      <c r="D16" s="1008"/>
      <c r="E16" s="1009"/>
      <c r="F16" s="968">
        <f>注文書!F16</f>
        <v>0</v>
      </c>
      <c r="G16" s="916"/>
      <c r="H16" s="916"/>
      <c r="I16" s="916"/>
      <c r="J16" s="916"/>
      <c r="K16" s="916"/>
      <c r="L16" s="916"/>
      <c r="M16" s="916"/>
      <c r="N16" s="916"/>
      <c r="O16" s="916"/>
      <c r="P16" s="916"/>
      <c r="Q16" s="916"/>
      <c r="R16" s="917"/>
      <c r="S16" s="978" t="s">
        <v>433</v>
      </c>
      <c r="T16" s="978"/>
      <c r="U16" s="978"/>
      <c r="V16" s="978"/>
      <c r="W16" s="978"/>
      <c r="X16" s="979"/>
      <c r="Y16" s="296" t="s">
        <v>230</v>
      </c>
      <c r="Z16" s="980">
        <f>注文書!Z16</f>
        <v>0</v>
      </c>
      <c r="AA16" s="980"/>
      <c r="AB16" s="980"/>
      <c r="AC16" s="980"/>
      <c r="AD16" s="980"/>
      <c r="AE16" s="980"/>
      <c r="AF16" s="980"/>
      <c r="AG16" s="980"/>
      <c r="AH16" s="980"/>
      <c r="AI16" s="980"/>
      <c r="AJ16" s="980"/>
      <c r="AK16" s="981"/>
    </row>
    <row r="17" spans="2:39" ht="20.100000000000001" customHeight="1">
      <c r="B17" s="977" t="s">
        <v>304</v>
      </c>
      <c r="C17" s="978"/>
      <c r="D17" s="978"/>
      <c r="E17" s="979"/>
      <c r="F17" s="1010">
        <f>注文書!F17</f>
        <v>0</v>
      </c>
      <c r="G17" s="1011"/>
      <c r="H17" s="1011"/>
      <c r="I17" s="1011"/>
      <c r="J17" s="1011"/>
      <c r="K17" s="1011"/>
      <c r="L17" s="1011"/>
      <c r="M17" s="1011"/>
      <c r="N17" s="1011"/>
      <c r="O17" s="1011"/>
      <c r="P17" s="1011"/>
      <c r="Q17" s="1011"/>
      <c r="R17" s="1055"/>
      <c r="S17" s="919"/>
      <c r="T17" s="919"/>
      <c r="U17" s="919"/>
      <c r="V17" s="919"/>
      <c r="W17" s="919"/>
      <c r="X17" s="920"/>
      <c r="Y17" s="375" t="s">
        <v>231</v>
      </c>
      <c r="Z17" s="924">
        <f>注文書!Z17</f>
        <v>0</v>
      </c>
      <c r="AA17" s="924"/>
      <c r="AB17" s="924"/>
      <c r="AC17" s="924"/>
      <c r="AD17" s="924"/>
      <c r="AE17" s="924"/>
      <c r="AF17" s="924"/>
      <c r="AG17" s="924"/>
      <c r="AH17" s="924"/>
      <c r="AI17" s="924"/>
      <c r="AJ17" s="924"/>
      <c r="AK17" s="925"/>
    </row>
    <row r="18" spans="2:39" ht="20.100000000000001" customHeight="1">
      <c r="B18" s="918" t="s">
        <v>305</v>
      </c>
      <c r="C18" s="919"/>
      <c r="D18" s="919"/>
      <c r="E18" s="920"/>
      <c r="F18" s="1012"/>
      <c r="G18" s="1013"/>
      <c r="H18" s="1013"/>
      <c r="I18" s="1013"/>
      <c r="J18" s="1013"/>
      <c r="K18" s="1013"/>
      <c r="L18" s="1013"/>
      <c r="M18" s="1013"/>
      <c r="N18" s="1013"/>
      <c r="O18" s="1013"/>
      <c r="P18" s="1013"/>
      <c r="Q18" s="1013"/>
      <c r="R18" s="1056"/>
      <c r="S18" s="987" t="s">
        <v>642</v>
      </c>
      <c r="T18" s="988"/>
      <c r="U18" s="988"/>
      <c r="V18" s="988"/>
      <c r="W18" s="988"/>
      <c r="X18" s="989"/>
      <c r="Y18" s="994" t="str">
        <f>注文書!Y18</f>
        <v>施　　　工</v>
      </c>
      <c r="Z18" s="988"/>
      <c r="AA18" s="988"/>
      <c r="AB18" s="989"/>
      <c r="AC18" s="994" t="s">
        <v>643</v>
      </c>
      <c r="AD18" s="988"/>
      <c r="AE18" s="988"/>
      <c r="AF18" s="988"/>
      <c r="AG18" s="989"/>
      <c r="AH18" s="994" t="str">
        <f>注文書!AH18</f>
        <v>実　　　測</v>
      </c>
      <c r="AI18" s="988"/>
      <c r="AJ18" s="988"/>
      <c r="AK18" s="999"/>
    </row>
    <row r="19" spans="2:39" ht="20.100000000000001" customHeight="1">
      <c r="B19" s="1048" t="s">
        <v>308</v>
      </c>
      <c r="C19" s="1049"/>
      <c r="D19" s="1049"/>
      <c r="E19" s="1050"/>
      <c r="F19" s="1051" t="str">
        <f>注文書!F19</f>
        <v>￥０ －　　</v>
      </c>
      <c r="G19" s="1052"/>
      <c r="H19" s="1052"/>
      <c r="I19" s="1052"/>
      <c r="J19" s="1052"/>
      <c r="K19" s="1052"/>
      <c r="L19" s="1052"/>
      <c r="M19" s="1052"/>
      <c r="N19" s="1052"/>
      <c r="O19" s="1052"/>
      <c r="P19" s="1052"/>
      <c r="Q19" s="1052"/>
      <c r="R19" s="1053"/>
      <c r="S19" s="992" t="s">
        <v>648</v>
      </c>
      <c r="T19" s="916"/>
      <c r="U19" s="916"/>
      <c r="V19" s="916"/>
      <c r="W19" s="916"/>
      <c r="X19" s="993"/>
      <c r="Y19" s="994" t="str">
        <f>注文書!Y19</f>
        <v/>
      </c>
      <c r="Z19" s="989"/>
      <c r="AA19" s="995" t="s">
        <v>645</v>
      </c>
      <c r="AB19" s="996"/>
      <c r="AC19" s="995" t="str">
        <f>注文書!AC19</f>
        <v/>
      </c>
      <c r="AD19" s="996"/>
      <c r="AE19" s="997"/>
      <c r="AF19" s="995" t="s">
        <v>646</v>
      </c>
      <c r="AG19" s="997"/>
      <c r="AH19" s="995" t="str">
        <f>注文書!AH19</f>
        <v/>
      </c>
      <c r="AI19" s="996"/>
      <c r="AJ19" s="996"/>
      <c r="AK19" s="998"/>
    </row>
    <row r="20" spans="2:39" ht="20.100000000000001" customHeight="1" thickBot="1">
      <c r="B20" s="938" t="s">
        <v>311</v>
      </c>
      <c r="C20" s="939"/>
      <c r="D20" s="939"/>
      <c r="E20" s="940"/>
      <c r="F20" s="1045" t="str">
        <f>注文書!F20</f>
        <v>（内消費税￥０ －　）　　</v>
      </c>
      <c r="G20" s="1046"/>
      <c r="H20" s="1046"/>
      <c r="I20" s="1046"/>
      <c r="J20" s="1046"/>
      <c r="K20" s="1046"/>
      <c r="L20" s="1046"/>
      <c r="M20" s="1046"/>
      <c r="N20" s="1046"/>
      <c r="O20" s="1046"/>
      <c r="P20" s="1046"/>
      <c r="Q20" s="1046"/>
      <c r="R20" s="1047"/>
      <c r="S20" s="939" t="s">
        <v>639</v>
      </c>
      <c r="T20" s="939"/>
      <c r="U20" s="939"/>
      <c r="V20" s="939"/>
      <c r="W20" s="939"/>
      <c r="X20" s="940"/>
      <c r="Y20" s="1036">
        <f>注文書!Y20</f>
        <v>0</v>
      </c>
      <c r="Z20" s="1037"/>
      <c r="AA20" s="1037"/>
      <c r="AB20" s="1037"/>
      <c r="AC20" s="1037"/>
      <c r="AD20" s="1037"/>
      <c r="AE20" s="1037"/>
      <c r="AF20" s="1037"/>
      <c r="AG20" s="1038" t="str">
        <f>注文書!AG20</f>
        <v>まで</v>
      </c>
      <c r="AH20" s="1038"/>
      <c r="AI20" s="307"/>
      <c r="AJ20" s="307"/>
      <c r="AK20" s="308"/>
    </row>
    <row r="21" spans="2:39" ht="20.100000000000001" customHeight="1">
      <c r="B21" s="941" t="s">
        <v>315</v>
      </c>
      <c r="C21" s="942"/>
      <c r="D21" s="945" t="s">
        <v>436</v>
      </c>
      <c r="E21" s="947" t="s">
        <v>160</v>
      </c>
      <c r="F21" s="947"/>
      <c r="G21" s="947"/>
      <c r="H21" s="948"/>
      <c r="I21" s="316" t="s">
        <v>662</v>
      </c>
      <c r="J21" s="317"/>
      <c r="K21" s="318"/>
      <c r="L21" s="318"/>
      <c r="M21" s="318"/>
      <c r="N21" s="318"/>
      <c r="O21" s="318"/>
      <c r="P21" s="318"/>
      <c r="Q21" s="318"/>
      <c r="R21" s="318"/>
      <c r="S21" s="318"/>
      <c r="T21" s="318"/>
      <c r="U21" s="318"/>
      <c r="V21" s="318"/>
      <c r="W21" s="318"/>
      <c r="X21" s="318"/>
      <c r="Y21" s="318"/>
      <c r="Z21" s="318"/>
      <c r="AA21" s="318"/>
      <c r="AB21" s="318"/>
      <c r="AC21" s="318"/>
      <c r="AD21" s="318"/>
      <c r="AE21" s="318"/>
      <c r="AF21" s="318"/>
      <c r="AG21" s="318"/>
      <c r="AH21" s="318"/>
      <c r="AI21" s="318"/>
      <c r="AJ21" s="318"/>
      <c r="AK21" s="319"/>
      <c r="AL21" s="147">
        <f>ﾃﾞｰﾀ入力!B27</f>
        <v>0</v>
      </c>
      <c r="AM21" s="147"/>
    </row>
    <row r="22" spans="2:39" ht="20.100000000000001" customHeight="1">
      <c r="B22" s="943"/>
      <c r="C22" s="944"/>
      <c r="D22" s="946"/>
      <c r="E22" s="949"/>
      <c r="F22" s="949"/>
      <c r="G22" s="949"/>
      <c r="H22" s="950"/>
      <c r="I22" s="320"/>
      <c r="J22" s="321"/>
      <c r="K22" s="322"/>
      <c r="L22" s="322"/>
      <c r="M22" s="322"/>
      <c r="N22" s="322"/>
      <c r="O22" s="322"/>
      <c r="P22" s="322"/>
      <c r="Q22" s="322"/>
      <c r="R22" s="322"/>
      <c r="S22" s="322"/>
      <c r="T22" s="322"/>
      <c r="U22" s="322"/>
      <c r="V22" s="322"/>
      <c r="W22" s="322"/>
      <c r="X22" s="953" t="s">
        <v>317</v>
      </c>
      <c r="Y22" s="953"/>
      <c r="Z22" s="953" t="str">
        <f>注文書!Z22</f>
        <v>現金 0％　手形 0％　期日現金払0％（サイト 日）</v>
      </c>
      <c r="AA22" s="953"/>
      <c r="AB22" s="953"/>
      <c r="AC22" s="953"/>
      <c r="AD22" s="953"/>
      <c r="AE22" s="953"/>
      <c r="AF22" s="953"/>
      <c r="AG22" s="953"/>
      <c r="AH22" s="953"/>
      <c r="AI22" s="953"/>
      <c r="AJ22" s="953"/>
      <c r="AK22" s="1044"/>
      <c r="AL22" s="147"/>
      <c r="AM22" s="147"/>
    </row>
    <row r="23" spans="2:39" ht="20.100000000000001" customHeight="1">
      <c r="B23" s="943"/>
      <c r="C23" s="944"/>
      <c r="D23" s="323" t="s">
        <v>443</v>
      </c>
      <c r="E23" s="951" t="s">
        <v>161</v>
      </c>
      <c r="F23" s="951"/>
      <c r="G23" s="951"/>
      <c r="H23" s="952"/>
      <c r="I23" s="324" t="s">
        <v>635</v>
      </c>
      <c r="J23" s="325"/>
      <c r="K23" s="325"/>
      <c r="L23" s="325"/>
      <c r="M23" s="325"/>
      <c r="N23" s="325"/>
      <c r="O23" s="325"/>
      <c r="P23" s="325"/>
      <c r="Q23" s="325"/>
      <c r="R23" s="325"/>
      <c r="S23" s="325"/>
      <c r="T23" s="325"/>
      <c r="U23" s="325"/>
      <c r="V23" s="325"/>
      <c r="W23" s="325"/>
      <c r="X23" s="953" t="s">
        <v>317</v>
      </c>
      <c r="Y23" s="953"/>
      <c r="Z23" s="916" t="str">
        <f>注文書!Z23</f>
        <v>現金 0％　手形 0％　期日現金払0％（サイト 日）</v>
      </c>
      <c r="AA23" s="916"/>
      <c r="AB23" s="916"/>
      <c r="AC23" s="916"/>
      <c r="AD23" s="916"/>
      <c r="AE23" s="916"/>
      <c r="AF23" s="916"/>
      <c r="AG23" s="916"/>
      <c r="AH23" s="916"/>
      <c r="AI23" s="916"/>
      <c r="AJ23" s="916"/>
      <c r="AK23" s="917"/>
      <c r="AL23" s="147"/>
      <c r="AM23" s="147"/>
    </row>
    <row r="24" spans="2:39" ht="20.100000000000001" customHeight="1" thickBot="1">
      <c r="B24" s="943"/>
      <c r="C24" s="944"/>
      <c r="D24" s="326"/>
      <c r="E24" s="933" t="s">
        <v>444</v>
      </c>
      <c r="F24" s="933"/>
      <c r="G24" s="933"/>
      <c r="H24" s="934"/>
      <c r="I24" s="327" t="s">
        <v>630</v>
      </c>
      <c r="J24" s="304"/>
      <c r="K24" s="304"/>
      <c r="L24" s="304"/>
      <c r="M24" s="304"/>
      <c r="N24" s="304"/>
      <c r="O24" s="304"/>
      <c r="P24" s="304"/>
      <c r="Q24" s="304"/>
      <c r="R24" s="304"/>
      <c r="S24" s="304"/>
      <c r="T24" s="304"/>
      <c r="U24" s="304"/>
      <c r="V24" s="304"/>
      <c r="W24" s="304"/>
      <c r="X24" s="304"/>
      <c r="Y24" s="304"/>
      <c r="Z24" s="328"/>
      <c r="AA24" s="328"/>
      <c r="AB24" s="329"/>
      <c r="AC24" s="329"/>
      <c r="AD24" s="329"/>
      <c r="AE24" s="329"/>
      <c r="AF24" s="329"/>
      <c r="AG24" s="329"/>
      <c r="AH24" s="329"/>
      <c r="AI24" s="329"/>
      <c r="AJ24" s="329"/>
      <c r="AK24" s="330"/>
      <c r="AL24" s="147"/>
      <c r="AM24" s="147"/>
    </row>
    <row r="25" spans="2:39" ht="20.100000000000001" customHeight="1">
      <c r="B25" s="935" t="s">
        <v>320</v>
      </c>
      <c r="C25" s="936"/>
      <c r="D25" s="936"/>
      <c r="E25" s="937"/>
      <c r="F25" s="331" t="s">
        <v>321</v>
      </c>
      <c r="G25" s="318"/>
      <c r="H25" s="318"/>
      <c r="I25" s="318"/>
      <c r="J25" s="318"/>
      <c r="K25" s="318"/>
      <c r="L25" s="1014" t="s">
        <v>437</v>
      </c>
      <c r="M25" s="1015"/>
      <c r="N25" s="1039" t="str">
        <f>注文書!N25</f>
        <v>注文書・請書に記載のない条件については、個別工事下請契約約款、外注工事特記事項、物品納入特記事項に定めるところによる。　なお、建設工事が、建設工事に係る資材の再資源化等に関する法律に規定する対象建設工事の場合は、①解体工事に要する費用、②再資源化等に要する費用、③分別解体等の方法、④再資源化等をする施設の名称及び所在地についてそれぞれ記入する。</v>
      </c>
      <c r="O25" s="1040"/>
      <c r="P25" s="1040"/>
      <c r="Q25" s="1040"/>
      <c r="R25" s="1040"/>
      <c r="S25" s="1040"/>
      <c r="T25" s="1040"/>
      <c r="U25" s="1040"/>
      <c r="V25" s="1040"/>
      <c r="W25" s="1040"/>
      <c r="X25" s="1040"/>
      <c r="Y25" s="1040"/>
      <c r="Z25" s="1040"/>
      <c r="AA25" s="1040"/>
      <c r="AB25" s="1040"/>
      <c r="AC25" s="1040"/>
      <c r="AD25" s="1040"/>
      <c r="AE25" s="1040"/>
      <c r="AF25" s="1040"/>
      <c r="AG25" s="1040"/>
      <c r="AH25" s="1040"/>
      <c r="AI25" s="1040"/>
      <c r="AJ25" s="1040"/>
      <c r="AK25" s="1041"/>
    </row>
    <row r="26" spans="2:39" ht="41.25" customHeight="1" thickBot="1">
      <c r="B26" s="938"/>
      <c r="C26" s="939"/>
      <c r="D26" s="939"/>
      <c r="E26" s="940"/>
      <c r="F26" s="332"/>
      <c r="G26" s="307"/>
      <c r="H26" s="307"/>
      <c r="I26" s="307"/>
      <c r="J26" s="307"/>
      <c r="K26" s="307"/>
      <c r="L26" s="1016"/>
      <c r="M26" s="1017"/>
      <c r="N26" s="1042"/>
      <c r="O26" s="1042"/>
      <c r="P26" s="1042"/>
      <c r="Q26" s="1042"/>
      <c r="R26" s="1042"/>
      <c r="S26" s="1042"/>
      <c r="T26" s="1042"/>
      <c r="U26" s="1042"/>
      <c r="V26" s="1042"/>
      <c r="W26" s="1042"/>
      <c r="X26" s="1042"/>
      <c r="Y26" s="1042"/>
      <c r="Z26" s="1042"/>
      <c r="AA26" s="1042"/>
      <c r="AB26" s="1042"/>
      <c r="AC26" s="1042"/>
      <c r="AD26" s="1042"/>
      <c r="AE26" s="1042"/>
      <c r="AF26" s="1042"/>
      <c r="AG26" s="1042"/>
      <c r="AH26" s="1042"/>
      <c r="AI26" s="1042"/>
      <c r="AJ26" s="1042"/>
      <c r="AK26" s="1043"/>
    </row>
    <row r="28" spans="2:39" ht="36.75" customHeight="1"/>
    <row r="31" spans="2:39" ht="11.25" customHeight="1">
      <c r="B31" s="333"/>
      <c r="D31" s="334"/>
      <c r="E31" s="334"/>
      <c r="F31" s="1031" t="s">
        <v>181</v>
      </c>
      <c r="G31" s="1031"/>
      <c r="H31" s="1031"/>
      <c r="I31" s="1031"/>
      <c r="J31" s="1031"/>
      <c r="K31" s="1031"/>
      <c r="L31" s="1031"/>
      <c r="M31" s="1031"/>
      <c r="N31" s="1031"/>
      <c r="O31" s="334"/>
      <c r="P31" s="334"/>
      <c r="Q31" s="334"/>
      <c r="R31" s="334"/>
      <c r="T31" s="333"/>
      <c r="U31" s="333"/>
      <c r="W31" s="334"/>
      <c r="X31" s="1031" t="s">
        <v>181</v>
      </c>
      <c r="Y31" s="1031"/>
      <c r="Z31" s="1031"/>
      <c r="AA31" s="1031"/>
      <c r="AB31" s="1031"/>
      <c r="AC31" s="1031"/>
      <c r="AD31" s="1031"/>
      <c r="AE31" s="1031"/>
      <c r="AF31" s="1031"/>
      <c r="AG31" s="1031"/>
      <c r="AH31" s="334"/>
      <c r="AI31" s="334"/>
      <c r="AJ31" s="334"/>
      <c r="AK31" s="334"/>
    </row>
    <row r="32" spans="2:39" ht="11.25" customHeight="1" thickBot="1">
      <c r="B32" s="333"/>
      <c r="C32" s="334"/>
      <c r="D32" s="334"/>
      <c r="E32" s="334"/>
      <c r="F32" s="1032"/>
      <c r="G32" s="1032"/>
      <c r="H32" s="1032"/>
      <c r="I32" s="1032"/>
      <c r="J32" s="1032"/>
      <c r="K32" s="1032"/>
      <c r="L32" s="1032"/>
      <c r="M32" s="1032"/>
      <c r="N32" s="1032"/>
      <c r="O32" s="334"/>
      <c r="P32" s="334"/>
      <c r="Q32" s="334"/>
      <c r="R32" s="334"/>
      <c r="S32" s="101"/>
      <c r="T32" s="333"/>
      <c r="U32" s="335"/>
      <c r="V32" s="334"/>
      <c r="W32" s="334"/>
      <c r="X32" s="1032"/>
      <c r="Y32" s="1032"/>
      <c r="Z32" s="1032"/>
      <c r="AA32" s="1032"/>
      <c r="AB32" s="1032"/>
      <c r="AC32" s="1032"/>
      <c r="AD32" s="1032"/>
      <c r="AE32" s="1032"/>
      <c r="AF32" s="1032"/>
      <c r="AG32" s="1032"/>
      <c r="AH32" s="334"/>
      <c r="AI32" s="334"/>
      <c r="AJ32" s="334"/>
      <c r="AK32" s="334"/>
    </row>
    <row r="33" spans="2:37" ht="11.25" customHeight="1" thickTop="1">
      <c r="B33" s="333"/>
      <c r="C33" s="333"/>
      <c r="D33" s="336"/>
      <c r="E33" s="336"/>
      <c r="F33" s="337"/>
      <c r="H33" s="1033" t="s">
        <v>409</v>
      </c>
      <c r="I33" s="1033"/>
      <c r="J33" s="1033"/>
      <c r="K33" s="1033"/>
      <c r="L33" s="1033"/>
      <c r="O33" s="338"/>
      <c r="P33" s="338"/>
      <c r="Q33" s="336"/>
      <c r="R33" s="336"/>
      <c r="S33" s="336"/>
      <c r="T33" s="333"/>
      <c r="U33" s="333"/>
      <c r="V33" s="339"/>
      <c r="W33" s="339"/>
      <c r="X33" s="339"/>
      <c r="Y33" s="339"/>
      <c r="Z33" s="1033" t="s">
        <v>418</v>
      </c>
      <c r="AA33" s="1033"/>
      <c r="AB33" s="1033"/>
      <c r="AC33" s="1033"/>
      <c r="AD33" s="1033"/>
      <c r="AE33" s="1033"/>
      <c r="AF33" s="340"/>
      <c r="AG33" s="340"/>
      <c r="AH33" s="338"/>
      <c r="AI33" s="339"/>
      <c r="AJ33" s="339"/>
      <c r="AK33" s="339"/>
    </row>
    <row r="34" spans="2:37" ht="11.25" customHeight="1">
      <c r="B34" s="333"/>
      <c r="C34" s="333"/>
      <c r="D34" s="333"/>
      <c r="E34" s="333"/>
      <c r="F34" s="333"/>
      <c r="G34" s="333"/>
      <c r="H34" s="333"/>
      <c r="I34" s="333"/>
      <c r="J34" s="341"/>
      <c r="K34" s="341"/>
      <c r="L34" s="341"/>
      <c r="M34" s="341"/>
      <c r="N34" s="341"/>
      <c r="O34" s="341"/>
      <c r="P34" s="341"/>
      <c r="Q34" s="341"/>
      <c r="R34" s="333"/>
      <c r="S34" s="333"/>
      <c r="T34" s="333"/>
      <c r="U34" s="333"/>
      <c r="V34" s="333"/>
      <c r="W34" s="333"/>
      <c r="X34" s="333"/>
      <c r="Y34" s="333"/>
      <c r="Z34" s="333"/>
      <c r="AA34" s="335"/>
      <c r="AB34" s="338"/>
      <c r="AC34" s="338"/>
      <c r="AD34" s="338"/>
      <c r="AE34" s="338"/>
      <c r="AF34" s="338"/>
      <c r="AG34" s="338"/>
      <c r="AH34" s="338"/>
      <c r="AI34" s="335"/>
      <c r="AJ34" s="333"/>
      <c r="AK34" s="333"/>
    </row>
    <row r="35" spans="2:37" ht="11.25" customHeight="1">
      <c r="B35" s="899" t="s">
        <v>187</v>
      </c>
      <c r="C35" s="899"/>
      <c r="D35" s="899"/>
      <c r="E35" s="899"/>
      <c r="F35" s="899"/>
      <c r="G35" s="899"/>
      <c r="H35" s="899"/>
      <c r="I35" s="899"/>
      <c r="J35" s="899"/>
      <c r="K35" s="899"/>
      <c r="L35" s="899"/>
      <c r="M35" s="899"/>
      <c r="N35" s="899"/>
      <c r="O35" s="899"/>
      <c r="P35" s="899"/>
      <c r="Q35" s="899"/>
      <c r="R35" s="899"/>
      <c r="S35" s="899"/>
      <c r="T35" s="899" t="s">
        <v>189</v>
      </c>
      <c r="U35" s="899"/>
      <c r="V35" s="899"/>
      <c r="W35" s="899"/>
      <c r="X35" s="899"/>
      <c r="Y35" s="899"/>
      <c r="Z35" s="899"/>
      <c r="AA35" s="899"/>
      <c r="AB35" s="899"/>
      <c r="AC35" s="899"/>
      <c r="AD35" s="342"/>
      <c r="AE35" s="342"/>
      <c r="AF35" s="342"/>
      <c r="AG35" s="342"/>
      <c r="AH35" s="342"/>
      <c r="AI35" s="342"/>
      <c r="AJ35" s="342"/>
      <c r="AK35" s="342"/>
    </row>
    <row r="36" spans="2:37" ht="11.25" customHeight="1">
      <c r="B36" s="221" t="s">
        <v>513</v>
      </c>
      <c r="C36" s="343" t="s">
        <v>286</v>
      </c>
      <c r="D36" s="1024" t="str">
        <f>"勝井建設株式会社を元請負人、"&amp;ﾃﾞｰﾀ入力!B14&amp;"を下請負人とし、元請負人下請負人間における契約工事の特記事項（基本事項）を定める。"</f>
        <v>勝井建設株式会社を元請負人、を下請負人とし、元請負人下請負人間における契約工事の特記事項（基本事項）を定める。</v>
      </c>
      <c r="E36" s="1024"/>
      <c r="F36" s="1024"/>
      <c r="G36" s="1024"/>
      <c r="H36" s="1024"/>
      <c r="I36" s="1024"/>
      <c r="J36" s="1024"/>
      <c r="K36" s="1024"/>
      <c r="L36" s="1024"/>
      <c r="M36" s="1024"/>
      <c r="N36" s="1024"/>
      <c r="O36" s="1024"/>
      <c r="P36" s="1024"/>
      <c r="Q36" s="1024"/>
      <c r="R36" s="1024"/>
      <c r="S36" s="1024"/>
      <c r="T36" s="221" t="s">
        <v>513</v>
      </c>
      <c r="U36" s="899" t="s">
        <v>656</v>
      </c>
      <c r="V36" s="899"/>
      <c r="W36" s="899"/>
      <c r="X36" s="899"/>
      <c r="Y36" s="899"/>
      <c r="Z36" s="899"/>
      <c r="AA36" s="899"/>
      <c r="AB36" s="899"/>
      <c r="AC36" s="899"/>
      <c r="AD36" s="899"/>
      <c r="AE36" s="899"/>
      <c r="AF36" s="899"/>
      <c r="AG36" s="899"/>
      <c r="AH36" s="899"/>
      <c r="AI36" s="899"/>
      <c r="AJ36" s="899"/>
      <c r="AK36" s="899"/>
    </row>
    <row r="37" spans="2:37" ht="11.25" customHeight="1">
      <c r="B37" s="342"/>
      <c r="C37" s="220"/>
      <c r="D37" s="1025"/>
      <c r="E37" s="1025"/>
      <c r="F37" s="1025"/>
      <c r="G37" s="1025"/>
      <c r="H37" s="1025"/>
      <c r="I37" s="1025"/>
      <c r="J37" s="1025"/>
      <c r="K37" s="1025"/>
      <c r="L37" s="1025"/>
      <c r="M37" s="1025"/>
      <c r="N37" s="1025"/>
      <c r="O37" s="1025"/>
      <c r="P37" s="1025"/>
      <c r="Q37" s="1025"/>
      <c r="R37" s="1025"/>
      <c r="S37" s="1025"/>
      <c r="T37" s="221"/>
      <c r="U37" s="899" t="s">
        <v>629</v>
      </c>
      <c r="V37" s="899"/>
      <c r="W37" s="344"/>
      <c r="X37" s="344"/>
      <c r="Y37" s="344"/>
      <c r="Z37" s="344"/>
      <c r="AA37" s="344"/>
      <c r="AB37" s="344"/>
      <c r="AC37" s="344"/>
      <c r="AD37" s="344"/>
      <c r="AE37" s="344"/>
      <c r="AF37" s="344"/>
      <c r="AG37" s="344"/>
      <c r="AH37" s="344"/>
      <c r="AI37" s="344"/>
      <c r="AJ37" s="344"/>
      <c r="AK37" s="344"/>
    </row>
    <row r="38" spans="2:37" ht="11.25" customHeight="1">
      <c r="B38" s="344"/>
      <c r="C38" s="343" t="s">
        <v>500</v>
      </c>
      <c r="D38" s="899" t="s">
        <v>479</v>
      </c>
      <c r="E38" s="899"/>
      <c r="F38" s="899"/>
      <c r="G38" s="899"/>
      <c r="H38" s="899"/>
      <c r="I38" s="899"/>
      <c r="J38" s="899"/>
      <c r="K38" s="899"/>
      <c r="L38" s="899"/>
      <c r="M38" s="899"/>
      <c r="N38" s="899"/>
      <c r="O38" s="899"/>
      <c r="P38" s="899"/>
      <c r="Q38" s="899"/>
      <c r="R38" s="899"/>
      <c r="S38" s="899"/>
      <c r="T38" s="899" t="s">
        <v>190</v>
      </c>
      <c r="U38" s="899"/>
      <c r="V38" s="899"/>
      <c r="W38" s="899"/>
      <c r="X38" s="899"/>
      <c r="Y38" s="899"/>
      <c r="Z38" s="899"/>
      <c r="AA38" s="899"/>
      <c r="AB38" s="899"/>
      <c r="AC38" s="899"/>
      <c r="AD38" s="344"/>
      <c r="AE38" s="344"/>
      <c r="AF38" s="344"/>
      <c r="AG38" s="344"/>
      <c r="AH38" s="344"/>
      <c r="AI38" s="344"/>
      <c r="AJ38" s="344"/>
      <c r="AK38" s="344"/>
    </row>
    <row r="39" spans="2:37" ht="11.25" customHeight="1">
      <c r="B39" s="344"/>
      <c r="C39" s="342"/>
      <c r="D39" s="899" t="s">
        <v>480</v>
      </c>
      <c r="E39" s="899"/>
      <c r="F39" s="899"/>
      <c r="G39" s="899"/>
      <c r="H39" s="899"/>
      <c r="I39" s="899"/>
      <c r="J39" s="899"/>
      <c r="K39" s="899"/>
      <c r="L39" s="344"/>
      <c r="M39" s="344"/>
      <c r="N39" s="344"/>
      <c r="O39" s="344"/>
      <c r="P39" s="344"/>
      <c r="Q39" s="344"/>
      <c r="R39" s="344"/>
      <c r="S39" s="344"/>
      <c r="T39" s="221" t="s">
        <v>4</v>
      </c>
      <c r="U39" s="899" t="s">
        <v>538</v>
      </c>
      <c r="V39" s="899"/>
      <c r="W39" s="899"/>
      <c r="X39" s="899"/>
      <c r="Y39" s="899"/>
      <c r="Z39" s="899"/>
      <c r="AA39" s="899"/>
      <c r="AB39" s="899"/>
      <c r="AC39" s="899"/>
      <c r="AD39" s="899"/>
      <c r="AE39" s="899"/>
      <c r="AF39" s="899"/>
      <c r="AG39" s="899"/>
      <c r="AH39" s="899"/>
      <c r="AI39" s="899"/>
      <c r="AJ39" s="899"/>
      <c r="AK39" s="899"/>
    </row>
    <row r="40" spans="2:37" ht="11.25" customHeight="1">
      <c r="B40" s="899" t="s">
        <v>410</v>
      </c>
      <c r="C40" s="899"/>
      <c r="D40" s="899"/>
      <c r="E40" s="899"/>
      <c r="F40" s="899"/>
      <c r="G40" s="899"/>
      <c r="H40" s="899"/>
      <c r="I40" s="899"/>
      <c r="J40" s="899"/>
      <c r="K40" s="899"/>
      <c r="L40" s="899"/>
      <c r="M40" s="899"/>
      <c r="N40" s="899"/>
      <c r="O40" s="899"/>
      <c r="P40" s="899"/>
      <c r="Q40" s="899"/>
      <c r="R40" s="899"/>
      <c r="S40" s="899"/>
      <c r="T40" s="342"/>
      <c r="U40" s="899"/>
      <c r="V40" s="899"/>
      <c r="W40" s="899"/>
      <c r="X40" s="899"/>
      <c r="Y40" s="899"/>
      <c r="Z40" s="899"/>
      <c r="AA40" s="899"/>
      <c r="AB40" s="899"/>
      <c r="AC40" s="899"/>
      <c r="AD40" s="899"/>
      <c r="AE40" s="899"/>
      <c r="AF40" s="899"/>
      <c r="AG40" s="899"/>
      <c r="AH40" s="899"/>
      <c r="AI40" s="899"/>
      <c r="AJ40" s="899"/>
      <c r="AK40" s="899"/>
    </row>
    <row r="41" spans="2:37" ht="11.25" customHeight="1">
      <c r="B41" s="221" t="s">
        <v>481</v>
      </c>
      <c r="C41" s="343" t="s">
        <v>286</v>
      </c>
      <c r="D41" s="899" t="s">
        <v>411</v>
      </c>
      <c r="E41" s="899"/>
      <c r="F41" s="899"/>
      <c r="G41" s="899"/>
      <c r="H41" s="899"/>
      <c r="I41" s="899"/>
      <c r="J41" s="899"/>
      <c r="K41" s="899"/>
      <c r="L41" s="899"/>
      <c r="M41" s="899"/>
      <c r="N41" s="899"/>
      <c r="O41" s="899"/>
      <c r="P41" s="899"/>
      <c r="Q41" s="899"/>
      <c r="R41" s="899"/>
      <c r="S41" s="899"/>
      <c r="T41" s="342"/>
      <c r="U41" s="899" t="s">
        <v>511</v>
      </c>
      <c r="V41" s="899"/>
      <c r="W41" s="899"/>
      <c r="X41" s="899"/>
      <c r="Y41" s="899"/>
      <c r="Z41" s="899"/>
      <c r="AA41" s="899"/>
      <c r="AB41" s="899"/>
      <c r="AC41" s="899"/>
      <c r="AD41" s="899"/>
      <c r="AE41" s="899"/>
      <c r="AF41" s="899"/>
      <c r="AG41" s="899"/>
      <c r="AH41" s="899"/>
      <c r="AI41" s="899"/>
      <c r="AJ41" s="899"/>
      <c r="AK41" s="899"/>
    </row>
    <row r="42" spans="2:37" ht="11.25" customHeight="1">
      <c r="B42" s="342"/>
      <c r="C42" s="343" t="s">
        <v>500</v>
      </c>
      <c r="D42" s="899" t="s">
        <v>412</v>
      </c>
      <c r="E42" s="899"/>
      <c r="F42" s="899"/>
      <c r="G42" s="899"/>
      <c r="H42" s="899"/>
      <c r="I42" s="899"/>
      <c r="J42" s="899"/>
      <c r="K42" s="899"/>
      <c r="L42" s="899"/>
      <c r="M42" s="899"/>
      <c r="N42" s="899"/>
      <c r="O42" s="899"/>
      <c r="P42" s="899"/>
      <c r="Q42" s="899"/>
      <c r="R42" s="899"/>
      <c r="S42" s="899"/>
      <c r="T42" s="345"/>
      <c r="U42" s="1027"/>
      <c r="V42" s="1027"/>
      <c r="W42" s="1027"/>
      <c r="X42" s="1027"/>
      <c r="Y42" s="1027"/>
      <c r="Z42" s="1027"/>
      <c r="AA42" s="1027"/>
      <c r="AB42" s="346" t="s">
        <v>192</v>
      </c>
      <c r="AC42" s="1034"/>
      <c r="AD42" s="1034"/>
      <c r="AE42" s="1034"/>
      <c r="AF42" s="1034"/>
      <c r="AG42" s="1034"/>
      <c r="AH42" s="1034"/>
      <c r="AI42" s="1034"/>
      <c r="AJ42" s="346"/>
      <c r="AK42" s="346"/>
    </row>
    <row r="43" spans="2:37" ht="11.25" customHeight="1">
      <c r="B43" s="221"/>
      <c r="C43" s="342"/>
      <c r="D43" s="899" t="s">
        <v>594</v>
      </c>
      <c r="E43" s="899"/>
      <c r="F43" s="899"/>
      <c r="G43" s="899"/>
      <c r="H43" s="899"/>
      <c r="I43" s="899"/>
      <c r="J43" s="899"/>
      <c r="K43" s="899"/>
      <c r="L43" s="899"/>
      <c r="M43" s="899"/>
      <c r="N43" s="899"/>
      <c r="O43" s="899"/>
      <c r="P43" s="899"/>
      <c r="Q43" s="899"/>
      <c r="R43" s="899"/>
      <c r="S43" s="899"/>
      <c r="T43" s="347"/>
      <c r="U43" s="1027"/>
      <c r="V43" s="1027"/>
      <c r="W43" s="1027"/>
      <c r="X43" s="1027"/>
      <c r="Y43" s="1027"/>
      <c r="Z43" s="1027"/>
      <c r="AA43" s="1027"/>
      <c r="AB43" s="347"/>
      <c r="AC43" s="347"/>
      <c r="AD43" s="347"/>
      <c r="AE43" s="347"/>
      <c r="AF43" s="347"/>
      <c r="AG43" s="347"/>
      <c r="AH43" s="347"/>
      <c r="AI43" s="347"/>
      <c r="AJ43" s="347"/>
      <c r="AK43" s="347"/>
    </row>
    <row r="44" spans="2:37" ht="11.25" customHeight="1">
      <c r="B44" s="342"/>
      <c r="C44" s="344"/>
      <c r="D44" s="899" t="s">
        <v>595</v>
      </c>
      <c r="E44" s="899"/>
      <c r="F44" s="899"/>
      <c r="G44" s="899"/>
      <c r="H44" s="899"/>
      <c r="I44" s="899"/>
      <c r="J44" s="899"/>
      <c r="K44" s="899"/>
      <c r="L44" s="899"/>
      <c r="M44" s="899"/>
      <c r="N44" s="899"/>
      <c r="O44" s="899"/>
      <c r="P44" s="899"/>
      <c r="Q44" s="899"/>
      <c r="R44" s="899"/>
      <c r="S44" s="899"/>
      <c r="T44" s="932" t="s">
        <v>202</v>
      </c>
      <c r="U44" s="932"/>
      <c r="V44" s="932"/>
      <c r="W44" s="932"/>
      <c r="X44" s="932"/>
      <c r="Y44" s="932"/>
      <c r="Z44" s="932"/>
      <c r="AA44" s="932"/>
      <c r="AB44" s="932"/>
      <c r="AC44" s="932"/>
      <c r="AD44" s="348"/>
      <c r="AE44" s="348"/>
      <c r="AF44" s="348"/>
      <c r="AG44" s="348"/>
      <c r="AH44" s="348"/>
      <c r="AI44" s="348"/>
      <c r="AJ44" s="348"/>
      <c r="AK44" s="348"/>
    </row>
    <row r="45" spans="2:37" ht="11.25" customHeight="1">
      <c r="B45" s="342"/>
      <c r="C45" s="342"/>
      <c r="D45" s="342"/>
      <c r="E45" s="349"/>
      <c r="F45" s="349"/>
      <c r="G45" s="349"/>
      <c r="H45" s="349"/>
      <c r="I45" s="349"/>
      <c r="J45" s="349"/>
      <c r="K45" s="349"/>
      <c r="L45" s="349"/>
      <c r="M45" s="349"/>
      <c r="N45" s="349"/>
      <c r="O45" s="349"/>
      <c r="P45" s="349"/>
      <c r="Q45" s="349"/>
      <c r="R45" s="349"/>
      <c r="S45" s="349"/>
      <c r="T45" s="350" t="s">
        <v>515</v>
      </c>
      <c r="U45" s="1035" t="s">
        <v>596</v>
      </c>
      <c r="V45" s="1035"/>
      <c r="W45" s="1035"/>
      <c r="X45" s="1035"/>
      <c r="Y45" s="1035"/>
      <c r="Z45" s="1035"/>
      <c r="AA45" s="1035"/>
      <c r="AB45" s="1035"/>
      <c r="AC45" s="1035"/>
      <c r="AD45" s="1035"/>
      <c r="AE45" s="1035"/>
      <c r="AF45" s="1035"/>
      <c r="AG45" s="1035"/>
      <c r="AH45" s="1035"/>
      <c r="AI45" s="1035"/>
      <c r="AJ45" s="1035"/>
      <c r="AK45" s="1035"/>
    </row>
    <row r="46" spans="2:37" ht="11.25" customHeight="1">
      <c r="B46" s="899" t="s">
        <v>413</v>
      </c>
      <c r="C46" s="899"/>
      <c r="D46" s="899"/>
      <c r="E46" s="899"/>
      <c r="F46" s="899"/>
      <c r="G46" s="899"/>
      <c r="H46" s="899"/>
      <c r="I46" s="899"/>
      <c r="J46" s="899"/>
      <c r="K46" s="899"/>
      <c r="L46" s="899"/>
      <c r="M46" s="899"/>
      <c r="N46" s="899"/>
      <c r="O46" s="899"/>
      <c r="P46" s="899"/>
      <c r="Q46" s="899"/>
      <c r="R46" s="349"/>
      <c r="S46" s="349"/>
      <c r="T46" s="220"/>
      <c r="U46" s="351" t="s">
        <v>203</v>
      </c>
      <c r="V46" s="901" t="s">
        <v>204</v>
      </c>
      <c r="W46" s="902"/>
      <c r="X46" s="902"/>
      <c r="Y46" s="902"/>
      <c r="Z46" s="902"/>
      <c r="AA46" s="903"/>
      <c r="AB46" s="351" t="s">
        <v>205</v>
      </c>
      <c r="AC46" s="901" t="s">
        <v>206</v>
      </c>
      <c r="AD46" s="902"/>
      <c r="AE46" s="902"/>
      <c r="AF46" s="902"/>
      <c r="AG46" s="902"/>
      <c r="AH46" s="902"/>
      <c r="AI46" s="902"/>
      <c r="AJ46" s="903"/>
      <c r="AK46" s="352"/>
    </row>
    <row r="47" spans="2:37" ht="11.25" customHeight="1">
      <c r="B47" s="350" t="s">
        <v>515</v>
      </c>
      <c r="C47" s="1027" t="s">
        <v>597</v>
      </c>
      <c r="D47" s="1027"/>
      <c r="E47" s="1027"/>
      <c r="F47" s="1027"/>
      <c r="G47" s="1027"/>
      <c r="H47" s="1027"/>
      <c r="I47" s="1027"/>
      <c r="J47" s="1027"/>
      <c r="K47" s="1027"/>
      <c r="L47" s="1027"/>
      <c r="M47" s="1027"/>
      <c r="N47" s="1027"/>
      <c r="O47" s="1027"/>
      <c r="P47" s="1027"/>
      <c r="Q47" s="1027"/>
      <c r="R47" s="1027"/>
      <c r="S47" s="1027"/>
      <c r="T47" s="220"/>
      <c r="U47" s="351" t="s">
        <v>502</v>
      </c>
      <c r="V47" s="929" t="s">
        <v>207</v>
      </c>
      <c r="W47" s="930"/>
      <c r="X47" s="930"/>
      <c r="Y47" s="930"/>
      <c r="Z47" s="930"/>
      <c r="AA47" s="931"/>
      <c r="AB47" s="353"/>
      <c r="AC47" s="929"/>
      <c r="AD47" s="930"/>
      <c r="AE47" s="930"/>
      <c r="AF47" s="930"/>
      <c r="AG47" s="930"/>
      <c r="AH47" s="930"/>
      <c r="AI47" s="930"/>
      <c r="AJ47" s="931"/>
      <c r="AK47" s="354"/>
    </row>
    <row r="48" spans="2:37" ht="11.25" customHeight="1">
      <c r="B48" s="345"/>
      <c r="C48" s="1027" t="s">
        <v>482</v>
      </c>
      <c r="D48" s="1027"/>
      <c r="E48" s="1027"/>
      <c r="F48" s="1027"/>
      <c r="G48" s="1027"/>
      <c r="H48" s="1027"/>
      <c r="I48" s="1027"/>
      <c r="J48" s="1027"/>
      <c r="K48" s="1027"/>
      <c r="L48" s="1027"/>
      <c r="M48" s="1027"/>
      <c r="N48" s="1027"/>
      <c r="O48" s="1027"/>
      <c r="P48" s="1027"/>
      <c r="Q48" s="1027"/>
      <c r="R48" s="1027"/>
      <c r="S48" s="1027"/>
      <c r="T48" s="220"/>
      <c r="U48" s="351" t="s">
        <v>500</v>
      </c>
      <c r="V48" s="929" t="s">
        <v>208</v>
      </c>
      <c r="W48" s="930"/>
      <c r="X48" s="930"/>
      <c r="Y48" s="930"/>
      <c r="Z48" s="930"/>
      <c r="AA48" s="931"/>
      <c r="AB48" s="353"/>
      <c r="AC48" s="929"/>
      <c r="AD48" s="930"/>
      <c r="AE48" s="930"/>
      <c r="AF48" s="930"/>
      <c r="AG48" s="930"/>
      <c r="AH48" s="930"/>
      <c r="AI48" s="930"/>
      <c r="AJ48" s="931"/>
      <c r="AK48" s="354"/>
    </row>
    <row r="49" spans="1:37" ht="11.25" customHeight="1">
      <c r="B49" s="348"/>
      <c r="C49" s="348"/>
      <c r="D49" s="348"/>
      <c r="E49" s="348"/>
      <c r="F49" s="348"/>
      <c r="G49" s="348"/>
      <c r="H49" s="348"/>
      <c r="I49" s="348"/>
      <c r="J49" s="348"/>
      <c r="K49" s="348"/>
      <c r="L49" s="348"/>
      <c r="M49" s="348"/>
      <c r="N49" s="348"/>
      <c r="O49" s="348"/>
      <c r="P49" s="348"/>
      <c r="Q49" s="348"/>
      <c r="R49" s="348"/>
      <c r="S49" s="348"/>
      <c r="T49" s="220"/>
      <c r="U49" s="351" t="s">
        <v>427</v>
      </c>
      <c r="V49" s="929" t="s">
        <v>209</v>
      </c>
      <c r="W49" s="930"/>
      <c r="X49" s="930"/>
      <c r="Y49" s="930"/>
      <c r="Z49" s="930"/>
      <c r="AA49" s="931"/>
      <c r="AB49" s="353"/>
      <c r="AC49" s="929"/>
      <c r="AD49" s="930"/>
      <c r="AE49" s="930"/>
      <c r="AF49" s="930"/>
      <c r="AG49" s="930"/>
      <c r="AH49" s="930"/>
      <c r="AI49" s="930"/>
      <c r="AJ49" s="931"/>
      <c r="AK49" s="354"/>
    </row>
    <row r="50" spans="1:37" ht="11.25" customHeight="1">
      <c r="B50" s="1028" t="s">
        <v>588</v>
      </c>
      <c r="C50" s="1028"/>
      <c r="D50" s="1028"/>
      <c r="E50" s="1028"/>
      <c r="F50" s="1028"/>
      <c r="G50" s="1028"/>
      <c r="H50" s="1028"/>
      <c r="I50" s="1028"/>
      <c r="J50" s="1028"/>
      <c r="K50" s="1028"/>
      <c r="L50" s="348"/>
      <c r="M50" s="348"/>
      <c r="N50" s="348"/>
      <c r="O50" s="348"/>
      <c r="P50" s="348"/>
      <c r="Q50" s="348"/>
      <c r="R50" s="348"/>
      <c r="S50" s="348"/>
      <c r="T50" s="220"/>
      <c r="U50" s="351" t="s">
        <v>487</v>
      </c>
      <c r="V50" s="929" t="s">
        <v>210</v>
      </c>
      <c r="W50" s="930"/>
      <c r="X50" s="930"/>
      <c r="Y50" s="930"/>
      <c r="Z50" s="930"/>
      <c r="AA50" s="931"/>
      <c r="AB50" s="353" t="s">
        <v>519</v>
      </c>
      <c r="AC50" s="929"/>
      <c r="AD50" s="930"/>
      <c r="AE50" s="930"/>
      <c r="AF50" s="930"/>
      <c r="AG50" s="930"/>
      <c r="AH50" s="930"/>
      <c r="AI50" s="930"/>
      <c r="AJ50" s="931"/>
      <c r="AK50" s="354"/>
    </row>
    <row r="51" spans="1:37" ht="11.25" customHeight="1">
      <c r="B51" s="350" t="s">
        <v>520</v>
      </c>
      <c r="C51" s="1027" t="s">
        <v>598</v>
      </c>
      <c r="D51" s="1027"/>
      <c r="E51" s="1027"/>
      <c r="F51" s="1027"/>
      <c r="G51" s="1027"/>
      <c r="H51" s="1027"/>
      <c r="I51" s="1027"/>
      <c r="J51" s="1027"/>
      <c r="K51" s="1027"/>
      <c r="L51" s="1027"/>
      <c r="M51" s="1027"/>
      <c r="N51" s="1027"/>
      <c r="O51" s="1027"/>
      <c r="P51" s="1027"/>
      <c r="Q51" s="1027"/>
      <c r="R51" s="1027"/>
      <c r="S51" s="1027"/>
      <c r="T51" s="220"/>
      <c r="U51" s="351" t="s">
        <v>488</v>
      </c>
      <c r="V51" s="929" t="s">
        <v>589</v>
      </c>
      <c r="W51" s="930"/>
      <c r="X51" s="930"/>
      <c r="Y51" s="930"/>
      <c r="Z51" s="930"/>
      <c r="AA51" s="931"/>
      <c r="AB51" s="353" t="s">
        <v>519</v>
      </c>
      <c r="AC51" s="929"/>
      <c r="AD51" s="930"/>
      <c r="AE51" s="930"/>
      <c r="AF51" s="930"/>
      <c r="AG51" s="930"/>
      <c r="AH51" s="930"/>
      <c r="AI51" s="930"/>
      <c r="AJ51" s="931"/>
      <c r="AK51" s="354"/>
    </row>
    <row r="52" spans="1:37" ht="11.25" customHeight="1">
      <c r="B52" s="352"/>
      <c r="C52" s="1027" t="s">
        <v>483</v>
      </c>
      <c r="D52" s="1027"/>
      <c r="E52" s="1027"/>
      <c r="F52" s="1027"/>
      <c r="G52" s="1027"/>
      <c r="H52" s="1027"/>
      <c r="I52" s="1027"/>
      <c r="J52" s="1027"/>
      <c r="K52" s="1027"/>
      <c r="L52" s="1027"/>
      <c r="M52" s="1027"/>
      <c r="N52" s="1027"/>
      <c r="O52" s="1027"/>
      <c r="P52" s="1027"/>
      <c r="Q52" s="1027"/>
      <c r="R52" s="1027"/>
      <c r="S52" s="1027"/>
      <c r="T52" s="352"/>
      <c r="U52" s="352"/>
      <c r="V52" s="347"/>
      <c r="W52" s="352"/>
      <c r="X52" s="352"/>
      <c r="Y52" s="347"/>
      <c r="Z52" s="347"/>
      <c r="AA52" s="347"/>
      <c r="AB52" s="347"/>
      <c r="AC52" s="347"/>
      <c r="AD52" s="347"/>
      <c r="AE52" s="347"/>
      <c r="AF52" s="347"/>
      <c r="AG52" s="347"/>
      <c r="AH52" s="347"/>
      <c r="AI52" s="355"/>
      <c r="AJ52" s="355"/>
      <c r="AK52" s="354"/>
    </row>
    <row r="53" spans="1:37" ht="11.25" customHeight="1">
      <c r="B53" s="347"/>
      <c r="C53" s="347"/>
      <c r="D53" s="347"/>
      <c r="E53" s="347"/>
      <c r="F53" s="347"/>
      <c r="G53" s="345"/>
      <c r="H53" s="345"/>
      <c r="I53" s="345"/>
      <c r="J53" s="345"/>
      <c r="K53" s="345"/>
      <c r="L53" s="345"/>
      <c r="M53" s="345"/>
      <c r="N53" s="345"/>
      <c r="O53" s="345"/>
      <c r="P53" s="345"/>
      <c r="Q53" s="345"/>
      <c r="R53" s="345"/>
      <c r="S53" s="345"/>
      <c r="T53" s="899" t="s">
        <v>193</v>
      </c>
      <c r="U53" s="899"/>
      <c r="V53" s="899"/>
      <c r="W53" s="899"/>
      <c r="X53" s="899"/>
      <c r="Y53" s="899"/>
      <c r="Z53" s="899"/>
      <c r="AA53" s="899"/>
      <c r="AB53" s="899"/>
      <c r="AC53" s="899"/>
      <c r="AD53" s="899"/>
      <c r="AE53" s="899"/>
      <c r="AF53" s="344"/>
      <c r="AG53" s="344"/>
      <c r="AH53" s="344"/>
      <c r="AI53" s="344"/>
      <c r="AJ53" s="344"/>
      <c r="AK53" s="344"/>
    </row>
    <row r="54" spans="1:37" ht="11.25" customHeight="1">
      <c r="B54" s="1027" t="s">
        <v>414</v>
      </c>
      <c r="C54" s="1027"/>
      <c r="D54" s="1027"/>
      <c r="E54" s="1027"/>
      <c r="F54" s="1027"/>
      <c r="G54" s="1027"/>
      <c r="H54" s="1027"/>
      <c r="I54" s="1027"/>
      <c r="J54" s="1027"/>
      <c r="K54" s="1027"/>
      <c r="L54" s="1027"/>
      <c r="M54" s="345"/>
      <c r="N54" s="345"/>
      <c r="O54" s="345"/>
      <c r="P54" s="345"/>
      <c r="Q54" s="345"/>
      <c r="R54" s="345"/>
      <c r="S54" s="345"/>
      <c r="T54" s="221" t="s">
        <v>520</v>
      </c>
      <c r="U54" s="899" t="s">
        <v>524</v>
      </c>
      <c r="V54" s="899"/>
      <c r="W54" s="899"/>
      <c r="X54" s="899"/>
      <c r="Y54" s="899"/>
      <c r="Z54" s="899"/>
      <c r="AA54" s="899"/>
      <c r="AB54" s="899"/>
      <c r="AC54" s="899"/>
      <c r="AD54" s="899"/>
      <c r="AE54" s="899"/>
      <c r="AF54" s="899"/>
      <c r="AG54" s="899"/>
      <c r="AH54" s="899"/>
      <c r="AI54" s="899"/>
      <c r="AJ54" s="899"/>
      <c r="AK54" s="344"/>
    </row>
    <row r="55" spans="1:37" ht="11.25" customHeight="1">
      <c r="B55" s="221" t="s">
        <v>525</v>
      </c>
      <c r="C55" s="1027" t="s">
        <v>599</v>
      </c>
      <c r="D55" s="1027"/>
      <c r="E55" s="1027"/>
      <c r="F55" s="1027"/>
      <c r="G55" s="1027"/>
      <c r="H55" s="1027"/>
      <c r="I55" s="1027"/>
      <c r="J55" s="1027"/>
      <c r="K55" s="1027"/>
      <c r="L55" s="1027"/>
      <c r="M55" s="1027"/>
      <c r="N55" s="1027"/>
      <c r="O55" s="1027"/>
      <c r="P55" s="1027"/>
      <c r="Q55" s="1027"/>
      <c r="R55" s="1027"/>
      <c r="S55" s="1027"/>
      <c r="T55" s="221"/>
      <c r="U55" s="900"/>
      <c r="V55" s="900"/>
      <c r="W55" s="900"/>
      <c r="X55" s="900"/>
      <c r="Y55" s="900"/>
      <c r="Z55" s="900"/>
      <c r="AA55" s="900"/>
      <c r="AB55" s="900"/>
      <c r="AC55" s="900"/>
      <c r="AD55" s="900"/>
      <c r="AE55" s="900"/>
      <c r="AF55" s="900"/>
      <c r="AG55" s="900"/>
      <c r="AH55" s="900"/>
      <c r="AI55" s="900"/>
      <c r="AJ55" s="900"/>
      <c r="AK55" s="356"/>
    </row>
    <row r="56" spans="1:37" ht="11.25" customHeight="1">
      <c r="B56" s="352"/>
      <c r="C56" s="1027" t="s">
        <v>590</v>
      </c>
      <c r="D56" s="1027"/>
      <c r="E56" s="1027"/>
      <c r="F56" s="1027"/>
      <c r="G56" s="1027"/>
      <c r="H56" s="1027"/>
      <c r="I56" s="1027"/>
      <c r="J56" s="1027"/>
      <c r="K56" s="1027"/>
      <c r="L56" s="1027"/>
      <c r="M56" s="1027"/>
      <c r="N56" s="1027"/>
      <c r="O56" s="1027"/>
      <c r="P56" s="1027"/>
      <c r="Q56" s="1027"/>
      <c r="R56" s="1027"/>
      <c r="S56" s="1027"/>
      <c r="T56" s="221"/>
      <c r="U56" s="356"/>
      <c r="V56" s="356"/>
      <c r="W56" s="356"/>
      <c r="X56" s="356"/>
      <c r="Y56" s="356"/>
      <c r="Z56" s="356"/>
      <c r="AA56" s="356"/>
      <c r="AB56" s="356"/>
      <c r="AC56" s="356"/>
      <c r="AD56" s="356"/>
      <c r="AE56" s="356"/>
      <c r="AF56" s="356"/>
      <c r="AG56" s="356"/>
      <c r="AH56" s="356"/>
      <c r="AI56" s="356"/>
      <c r="AJ56" s="356"/>
      <c r="AK56" s="356"/>
    </row>
    <row r="57" spans="1:37" ht="11.25" customHeight="1">
      <c r="B57" s="345"/>
      <c r="C57" s="899" t="s">
        <v>600</v>
      </c>
      <c r="D57" s="899"/>
      <c r="E57" s="899"/>
      <c r="F57" s="899"/>
      <c r="G57" s="899"/>
      <c r="H57" s="899"/>
      <c r="I57" s="899"/>
      <c r="J57" s="899"/>
      <c r="K57" s="899"/>
      <c r="L57" s="899"/>
      <c r="M57" s="899"/>
      <c r="N57" s="899"/>
      <c r="O57" s="899"/>
      <c r="P57" s="899"/>
      <c r="Q57" s="899"/>
      <c r="R57" s="899"/>
      <c r="S57" s="899"/>
      <c r="T57" s="899" t="s">
        <v>194</v>
      </c>
      <c r="U57" s="899"/>
      <c r="V57" s="899"/>
      <c r="W57" s="899"/>
      <c r="X57" s="899"/>
      <c r="Y57" s="899"/>
      <c r="Z57" s="899"/>
      <c r="AA57" s="899"/>
      <c r="AB57" s="899"/>
      <c r="AC57" s="342"/>
      <c r="AD57" s="342"/>
      <c r="AE57" s="342"/>
      <c r="AF57" s="342"/>
      <c r="AG57" s="342"/>
      <c r="AH57" s="342"/>
      <c r="AI57" s="342"/>
      <c r="AJ57" s="342"/>
      <c r="AK57" s="342"/>
    </row>
    <row r="58" spans="1:37" ht="11.25" customHeight="1">
      <c r="B58" s="221"/>
      <c r="C58" s="357"/>
      <c r="D58" s="357" t="s">
        <v>286</v>
      </c>
      <c r="E58" s="1026" t="s">
        <v>420</v>
      </c>
      <c r="F58" s="1026"/>
      <c r="G58" s="1026"/>
      <c r="H58" s="1026"/>
      <c r="I58" s="1026"/>
      <c r="J58" s="1026"/>
      <c r="K58" s="1026"/>
      <c r="L58" s="1026"/>
      <c r="M58" s="1026"/>
      <c r="N58" s="1026"/>
      <c r="O58" s="1026"/>
      <c r="P58" s="1026"/>
      <c r="Q58" s="1026"/>
      <c r="R58" s="1026"/>
      <c r="S58" s="1026"/>
      <c r="T58" s="358" t="s">
        <v>525</v>
      </c>
      <c r="U58" s="913" t="s">
        <v>527</v>
      </c>
      <c r="V58" s="913"/>
      <c r="W58" s="913"/>
      <c r="X58" s="913"/>
      <c r="Y58" s="913"/>
      <c r="Z58" s="913"/>
      <c r="AA58" s="913"/>
      <c r="AB58" s="913"/>
      <c r="AC58" s="913"/>
      <c r="AD58" s="913"/>
      <c r="AE58" s="347"/>
      <c r="AF58" s="347"/>
      <c r="AG58" s="347"/>
      <c r="AH58" s="347"/>
      <c r="AI58" s="347"/>
      <c r="AJ58" s="347"/>
      <c r="AK58" s="347"/>
    </row>
    <row r="59" spans="1:37" ht="11.25" customHeight="1">
      <c r="A59" s="359"/>
      <c r="B59" s="221"/>
      <c r="C59" s="357"/>
      <c r="D59" s="357" t="s">
        <v>500</v>
      </c>
      <c r="E59" s="1026" t="s">
        <v>484</v>
      </c>
      <c r="F59" s="1026"/>
      <c r="G59" s="1026"/>
      <c r="H59" s="1026"/>
      <c r="I59" s="1026"/>
      <c r="J59" s="1026"/>
      <c r="K59" s="1026"/>
      <c r="L59" s="1026"/>
      <c r="M59" s="1026"/>
      <c r="N59" s="1026"/>
      <c r="O59" s="1026"/>
      <c r="P59" s="1026"/>
      <c r="Q59" s="1026"/>
      <c r="R59" s="1026"/>
      <c r="S59" s="1026"/>
      <c r="T59" s="352"/>
      <c r="U59" s="901" t="s">
        <v>195</v>
      </c>
      <c r="V59" s="902"/>
      <c r="W59" s="902"/>
      <c r="X59" s="903"/>
      <c r="Y59" s="901" t="s">
        <v>196</v>
      </c>
      <c r="Z59" s="902"/>
      <c r="AA59" s="902"/>
      <c r="AB59" s="903"/>
      <c r="AC59" s="351" t="s">
        <v>197</v>
      </c>
      <c r="AD59" s="351" t="s">
        <v>198</v>
      </c>
      <c r="AE59" s="901" t="s">
        <v>199</v>
      </c>
      <c r="AF59" s="902"/>
      <c r="AG59" s="902"/>
      <c r="AH59" s="902"/>
      <c r="AI59" s="902"/>
      <c r="AJ59" s="902"/>
      <c r="AK59" s="903"/>
    </row>
    <row r="60" spans="1:37" ht="11.25" customHeight="1">
      <c r="B60" s="221"/>
      <c r="C60" s="357"/>
      <c r="D60" s="360"/>
      <c r="E60" s="1026" t="s">
        <v>485</v>
      </c>
      <c r="F60" s="1026"/>
      <c r="G60" s="1026"/>
      <c r="H60" s="1026"/>
      <c r="I60" s="1026"/>
      <c r="J60" s="1026"/>
      <c r="K60" s="1026"/>
      <c r="L60" s="1026"/>
      <c r="M60" s="1026"/>
      <c r="N60" s="1026"/>
      <c r="O60" s="1026"/>
      <c r="P60" s="1026"/>
      <c r="Q60" s="1026"/>
      <c r="R60" s="1026"/>
      <c r="S60" s="1026"/>
      <c r="T60" s="361"/>
      <c r="U60" s="896"/>
      <c r="V60" s="897"/>
      <c r="W60" s="897"/>
      <c r="X60" s="898"/>
      <c r="Y60" s="896"/>
      <c r="Z60" s="897"/>
      <c r="AA60" s="897"/>
      <c r="AB60" s="898"/>
      <c r="AC60" s="362"/>
      <c r="AD60" s="362"/>
      <c r="AE60" s="896"/>
      <c r="AF60" s="897"/>
      <c r="AG60" s="897"/>
      <c r="AH60" s="897"/>
      <c r="AI60" s="897"/>
      <c r="AJ60" s="897"/>
      <c r="AK60" s="898"/>
    </row>
    <row r="61" spans="1:37" ht="11.25" customHeight="1">
      <c r="B61" s="342"/>
      <c r="C61" s="343"/>
      <c r="D61" s="220"/>
      <c r="E61" s="1029" t="s">
        <v>486</v>
      </c>
      <c r="F61" s="1029"/>
      <c r="G61" s="1029"/>
      <c r="H61" s="1029"/>
      <c r="I61" s="1029"/>
      <c r="J61" s="1029"/>
      <c r="K61" s="1029"/>
      <c r="L61" s="1029"/>
      <c r="M61" s="1029"/>
      <c r="N61" s="1029"/>
      <c r="O61" s="1029"/>
      <c r="P61" s="1029"/>
      <c r="Q61" s="1029"/>
      <c r="R61" s="1029"/>
      <c r="S61" s="1029"/>
      <c r="T61" s="361"/>
      <c r="U61" s="896"/>
      <c r="V61" s="897"/>
      <c r="W61" s="897"/>
      <c r="X61" s="898"/>
      <c r="Y61" s="896"/>
      <c r="Z61" s="897"/>
      <c r="AA61" s="897"/>
      <c r="AB61" s="898"/>
      <c r="AC61" s="362"/>
      <c r="AD61" s="362"/>
      <c r="AE61" s="896"/>
      <c r="AF61" s="897"/>
      <c r="AG61" s="897"/>
      <c r="AH61" s="897"/>
      <c r="AI61" s="897"/>
      <c r="AJ61" s="897"/>
      <c r="AK61" s="898"/>
    </row>
    <row r="62" spans="1:37" ht="11.25" customHeight="1">
      <c r="B62" s="342"/>
      <c r="C62" s="352"/>
      <c r="D62" s="343" t="s">
        <v>503</v>
      </c>
      <c r="E62" s="1030" t="s">
        <v>415</v>
      </c>
      <c r="F62" s="1030"/>
      <c r="G62" s="1030"/>
      <c r="H62" s="1030"/>
      <c r="I62" s="1030"/>
      <c r="J62" s="1030"/>
      <c r="K62" s="1030"/>
      <c r="L62" s="1030"/>
      <c r="M62" s="1030"/>
      <c r="N62" s="1030"/>
      <c r="O62" s="1030"/>
      <c r="P62" s="1030"/>
      <c r="Q62" s="1030"/>
      <c r="R62" s="1030"/>
      <c r="S62" s="1030"/>
      <c r="T62" s="361"/>
      <c r="U62" s="896"/>
      <c r="V62" s="897"/>
      <c r="W62" s="897"/>
      <c r="X62" s="898"/>
      <c r="Y62" s="896"/>
      <c r="Z62" s="897"/>
      <c r="AA62" s="897"/>
      <c r="AB62" s="898"/>
      <c r="AC62" s="362"/>
      <c r="AD62" s="362"/>
      <c r="AE62" s="896"/>
      <c r="AF62" s="897"/>
      <c r="AG62" s="897"/>
      <c r="AH62" s="897"/>
      <c r="AI62" s="897"/>
      <c r="AJ62" s="897"/>
      <c r="AK62" s="898"/>
    </row>
    <row r="63" spans="1:37" ht="11.25" customHeight="1">
      <c r="B63" s="358"/>
      <c r="C63" s="352"/>
      <c r="D63" s="352" t="s">
        <v>487</v>
      </c>
      <c r="E63" s="1028" t="s">
        <v>416</v>
      </c>
      <c r="F63" s="1028"/>
      <c r="G63" s="1028"/>
      <c r="H63" s="1028"/>
      <c r="I63" s="1028"/>
      <c r="J63" s="1028"/>
      <c r="K63" s="1028"/>
      <c r="L63" s="1028"/>
      <c r="M63" s="1028"/>
      <c r="N63" s="1028"/>
      <c r="O63" s="1028"/>
      <c r="P63" s="1028"/>
      <c r="Q63" s="1028"/>
      <c r="R63" s="1028"/>
      <c r="S63" s="1028"/>
      <c r="T63" s="361"/>
      <c r="U63" s="896"/>
      <c r="V63" s="897"/>
      <c r="W63" s="897"/>
      <c r="X63" s="898"/>
      <c r="Y63" s="896"/>
      <c r="Z63" s="897"/>
      <c r="AA63" s="897"/>
      <c r="AB63" s="898"/>
      <c r="AC63" s="362"/>
      <c r="AD63" s="362"/>
      <c r="AE63" s="896"/>
      <c r="AF63" s="897"/>
      <c r="AG63" s="897"/>
      <c r="AH63" s="897"/>
      <c r="AI63" s="897"/>
      <c r="AJ63" s="897"/>
      <c r="AK63" s="898"/>
    </row>
    <row r="64" spans="1:37" ht="11.25" customHeight="1">
      <c r="B64" s="345"/>
      <c r="C64" s="352"/>
      <c r="D64" s="352" t="s">
        <v>488</v>
      </c>
      <c r="E64" s="1028" t="s">
        <v>591</v>
      </c>
      <c r="F64" s="1028"/>
      <c r="G64" s="1028"/>
      <c r="H64" s="1028"/>
      <c r="I64" s="1028"/>
      <c r="J64" s="1028"/>
      <c r="K64" s="1028"/>
      <c r="L64" s="1028"/>
      <c r="M64" s="1028"/>
      <c r="N64" s="1028"/>
      <c r="O64" s="1028"/>
      <c r="P64" s="1028"/>
      <c r="Q64" s="1028"/>
      <c r="R64" s="1028"/>
      <c r="S64" s="1028"/>
      <c r="T64" s="361"/>
      <c r="U64" s="896"/>
      <c r="V64" s="897"/>
      <c r="W64" s="897"/>
      <c r="X64" s="898"/>
      <c r="Y64" s="896"/>
      <c r="Z64" s="897"/>
      <c r="AA64" s="897"/>
      <c r="AB64" s="898"/>
      <c r="AC64" s="362"/>
      <c r="AD64" s="362"/>
      <c r="AE64" s="896"/>
      <c r="AF64" s="897"/>
      <c r="AG64" s="897"/>
      <c r="AH64" s="897"/>
      <c r="AI64" s="897"/>
      <c r="AJ64" s="897"/>
      <c r="AK64" s="898"/>
    </row>
    <row r="65" spans="2:37" ht="11.25" customHeight="1">
      <c r="B65" s="345"/>
      <c r="C65" s="352"/>
      <c r="D65" s="347"/>
      <c r="E65" s="347"/>
      <c r="F65" s="347"/>
      <c r="G65" s="347"/>
      <c r="H65" s="347"/>
      <c r="I65" s="347"/>
      <c r="J65" s="347"/>
      <c r="K65" s="347"/>
      <c r="L65" s="347"/>
      <c r="M65" s="347"/>
      <c r="N65" s="347"/>
      <c r="O65" s="347"/>
      <c r="P65" s="347"/>
      <c r="Q65" s="347"/>
      <c r="R65" s="347"/>
      <c r="S65" s="347"/>
      <c r="T65" s="361"/>
      <c r="U65" s="896"/>
      <c r="V65" s="897"/>
      <c r="W65" s="897"/>
      <c r="X65" s="898"/>
      <c r="Y65" s="896"/>
      <c r="Z65" s="897"/>
      <c r="AA65" s="897"/>
      <c r="AB65" s="898"/>
      <c r="AC65" s="362"/>
      <c r="AD65" s="362"/>
      <c r="AE65" s="896"/>
      <c r="AF65" s="897"/>
      <c r="AG65" s="897"/>
      <c r="AH65" s="897"/>
      <c r="AI65" s="897"/>
      <c r="AJ65" s="897"/>
      <c r="AK65" s="898"/>
    </row>
    <row r="66" spans="2:37" ht="11.25" customHeight="1">
      <c r="B66" s="1027" t="s">
        <v>220</v>
      </c>
      <c r="C66" s="1027"/>
      <c r="D66" s="1027"/>
      <c r="E66" s="1027"/>
      <c r="F66" s="1027"/>
      <c r="G66" s="1027"/>
      <c r="H66" s="1027"/>
      <c r="I66" s="1027"/>
      <c r="J66" s="1027"/>
      <c r="K66" s="1027"/>
      <c r="L66" s="1027"/>
      <c r="M66" s="1027"/>
      <c r="N66" s="345"/>
      <c r="O66" s="345"/>
      <c r="P66" s="345"/>
      <c r="Q66" s="345"/>
      <c r="R66" s="345"/>
      <c r="S66" s="345"/>
      <c r="T66" s="352"/>
      <c r="U66" s="352"/>
      <c r="V66" s="352"/>
      <c r="W66" s="352"/>
      <c r="X66" s="352"/>
      <c r="Y66" s="352"/>
      <c r="Z66" s="352"/>
      <c r="AA66" s="352"/>
      <c r="AB66" s="352"/>
      <c r="AC66" s="352"/>
      <c r="AD66" s="352"/>
      <c r="AE66" s="352"/>
      <c r="AF66" s="352"/>
      <c r="AG66" s="352"/>
      <c r="AH66" s="352"/>
      <c r="AI66" s="352"/>
      <c r="AJ66" s="352"/>
      <c r="AK66" s="352"/>
    </row>
    <row r="67" spans="2:37" ht="11.25" customHeight="1">
      <c r="B67" s="358" t="s">
        <v>529</v>
      </c>
      <c r="C67" s="1027" t="s">
        <v>417</v>
      </c>
      <c r="D67" s="1027"/>
      <c r="E67" s="1027"/>
      <c r="F67" s="1027"/>
      <c r="G67" s="1027"/>
      <c r="H67" s="1027"/>
      <c r="I67" s="1027"/>
      <c r="J67" s="1027"/>
      <c r="K67" s="1027"/>
      <c r="L67" s="1027"/>
      <c r="M67" s="1027"/>
      <c r="N67" s="1027"/>
      <c r="O67" s="1027"/>
      <c r="P67" s="1027"/>
      <c r="Q67" s="1027"/>
      <c r="R67" s="1027"/>
      <c r="S67" s="1027"/>
      <c r="T67" s="899" t="s">
        <v>200</v>
      </c>
      <c r="U67" s="899"/>
      <c r="V67" s="899"/>
      <c r="W67" s="899"/>
      <c r="X67" s="899"/>
      <c r="Y67" s="899"/>
      <c r="Z67" s="899"/>
      <c r="AA67" s="899"/>
      <c r="AB67" s="899"/>
      <c r="AC67" s="344"/>
      <c r="AD67" s="344"/>
      <c r="AE67" s="344"/>
      <c r="AF67" s="344"/>
      <c r="AG67" s="344"/>
      <c r="AH67" s="344"/>
      <c r="AI67" s="344"/>
      <c r="AJ67" s="344"/>
      <c r="AK67" s="344"/>
    </row>
    <row r="68" spans="2:37" ht="11.25" customHeight="1">
      <c r="B68" s="221"/>
      <c r="C68" s="1027" t="s">
        <v>601</v>
      </c>
      <c r="D68" s="1027"/>
      <c r="E68" s="1027"/>
      <c r="F68" s="1027"/>
      <c r="G68" s="1027"/>
      <c r="H68" s="1027"/>
      <c r="I68" s="1027"/>
      <c r="J68" s="1027"/>
      <c r="K68" s="1027"/>
      <c r="L68" s="1027"/>
      <c r="M68" s="1027"/>
      <c r="N68" s="1027"/>
      <c r="O68" s="1027"/>
      <c r="P68" s="1027"/>
      <c r="Q68" s="1027"/>
      <c r="R68" s="1027"/>
      <c r="S68" s="1027"/>
      <c r="T68" s="221" t="s">
        <v>529</v>
      </c>
      <c r="U68" s="913" t="s">
        <v>602</v>
      </c>
      <c r="V68" s="913"/>
      <c r="W68" s="913"/>
      <c r="X68" s="913"/>
      <c r="Y68" s="913"/>
      <c r="Z68" s="913"/>
      <c r="AA68" s="913"/>
      <c r="AB68" s="913"/>
      <c r="AC68" s="913"/>
      <c r="AD68" s="913"/>
      <c r="AE68" s="344"/>
      <c r="AF68" s="344"/>
      <c r="AG68" s="344"/>
      <c r="AH68" s="344"/>
      <c r="AI68" s="344"/>
      <c r="AJ68" s="344"/>
      <c r="AK68" s="344"/>
    </row>
    <row r="69" spans="2:37" ht="11.25" customHeight="1">
      <c r="B69" s="345"/>
      <c r="C69" s="347"/>
      <c r="D69" s="347"/>
      <c r="E69" s="347"/>
      <c r="F69" s="347"/>
      <c r="G69" s="347"/>
      <c r="H69" s="347"/>
      <c r="I69" s="347"/>
      <c r="J69" s="347"/>
      <c r="K69" s="347"/>
      <c r="L69" s="347"/>
      <c r="M69" s="347"/>
      <c r="N69" s="347"/>
      <c r="O69" s="347"/>
      <c r="P69" s="347"/>
      <c r="Q69" s="347"/>
      <c r="R69" s="347"/>
      <c r="S69" s="347"/>
      <c r="T69" s="352"/>
      <c r="U69" s="901" t="s">
        <v>195</v>
      </c>
      <c r="V69" s="902"/>
      <c r="W69" s="902"/>
      <c r="X69" s="903"/>
      <c r="Y69" s="901" t="s">
        <v>196</v>
      </c>
      <c r="Z69" s="902"/>
      <c r="AA69" s="902"/>
      <c r="AB69" s="903"/>
      <c r="AC69" s="351" t="s">
        <v>197</v>
      </c>
      <c r="AD69" s="351" t="s">
        <v>198</v>
      </c>
      <c r="AE69" s="901" t="s">
        <v>201</v>
      </c>
      <c r="AF69" s="902"/>
      <c r="AG69" s="902"/>
      <c r="AH69" s="902"/>
      <c r="AI69" s="902"/>
      <c r="AJ69" s="902"/>
      <c r="AK69" s="903"/>
    </row>
    <row r="70" spans="2:37" ht="11.25" customHeight="1">
      <c r="B70" s="899" t="s">
        <v>222</v>
      </c>
      <c r="C70" s="899"/>
      <c r="D70" s="899"/>
      <c r="E70" s="899"/>
      <c r="F70" s="899"/>
      <c r="G70" s="899"/>
      <c r="H70" s="899"/>
      <c r="I70" s="899"/>
      <c r="J70" s="899"/>
      <c r="K70" s="899"/>
      <c r="L70" s="899"/>
      <c r="M70" s="899"/>
      <c r="N70" s="899"/>
      <c r="O70" s="899"/>
      <c r="P70" s="899"/>
      <c r="Q70" s="352"/>
      <c r="R70" s="352"/>
      <c r="S70" s="352"/>
      <c r="T70" s="361"/>
      <c r="U70" s="896"/>
      <c r="V70" s="897"/>
      <c r="W70" s="897"/>
      <c r="X70" s="898"/>
      <c r="Y70" s="896"/>
      <c r="Z70" s="897"/>
      <c r="AA70" s="897"/>
      <c r="AB70" s="898"/>
      <c r="AC70" s="362"/>
      <c r="AD70" s="362"/>
      <c r="AE70" s="896"/>
      <c r="AF70" s="897"/>
      <c r="AG70" s="897"/>
      <c r="AH70" s="897"/>
      <c r="AI70" s="897"/>
      <c r="AJ70" s="897"/>
      <c r="AK70" s="898"/>
    </row>
    <row r="71" spans="2:37" ht="11.25" customHeight="1">
      <c r="B71" s="221" t="s">
        <v>421</v>
      </c>
      <c r="C71" s="1027" t="s">
        <v>624</v>
      </c>
      <c r="D71" s="1027"/>
      <c r="E71" s="1027"/>
      <c r="F71" s="1027"/>
      <c r="G71" s="1027"/>
      <c r="H71" s="1027"/>
      <c r="I71" s="1027"/>
      <c r="J71" s="1027"/>
      <c r="K71" s="1027"/>
      <c r="L71" s="1027"/>
      <c r="M71" s="1027"/>
      <c r="N71" s="1027"/>
      <c r="O71" s="1027"/>
      <c r="P71" s="1027"/>
      <c r="Q71" s="1027"/>
      <c r="R71" s="1027"/>
      <c r="S71" s="1027"/>
      <c r="T71" s="361"/>
      <c r="U71" s="896"/>
      <c r="V71" s="897"/>
      <c r="W71" s="897"/>
      <c r="X71" s="898"/>
      <c r="Y71" s="896"/>
      <c r="Z71" s="897"/>
      <c r="AA71" s="897"/>
      <c r="AB71" s="898"/>
      <c r="AC71" s="362"/>
      <c r="AD71" s="362"/>
      <c r="AE71" s="896"/>
      <c r="AF71" s="897"/>
      <c r="AG71" s="897"/>
      <c r="AH71" s="897"/>
      <c r="AI71" s="897"/>
      <c r="AJ71" s="897"/>
      <c r="AK71" s="898"/>
    </row>
    <row r="72" spans="2:37" ht="11.25" customHeight="1">
      <c r="B72" s="221"/>
      <c r="C72" s="1027" t="s">
        <v>625</v>
      </c>
      <c r="D72" s="1027"/>
      <c r="E72" s="1027"/>
      <c r="F72" s="1027"/>
      <c r="G72" s="1027"/>
      <c r="H72" s="1027"/>
      <c r="I72" s="1027"/>
      <c r="J72" s="1027"/>
      <c r="K72" s="1027"/>
      <c r="L72" s="1027"/>
      <c r="M72" s="1027"/>
      <c r="N72" s="1027"/>
      <c r="O72" s="1027"/>
      <c r="P72" s="1027"/>
      <c r="Q72" s="1027"/>
      <c r="R72" s="1027"/>
      <c r="S72" s="1027"/>
      <c r="T72" s="361"/>
      <c r="U72" s="896"/>
      <c r="V72" s="897"/>
      <c r="W72" s="897"/>
      <c r="X72" s="898"/>
      <c r="Y72" s="896"/>
      <c r="Z72" s="897"/>
      <c r="AA72" s="897"/>
      <c r="AB72" s="898"/>
      <c r="AC72" s="362"/>
      <c r="AD72" s="362"/>
      <c r="AE72" s="896"/>
      <c r="AF72" s="897"/>
      <c r="AG72" s="897"/>
      <c r="AH72" s="897"/>
      <c r="AI72" s="897"/>
      <c r="AJ72" s="897"/>
      <c r="AK72" s="898"/>
    </row>
    <row r="73" spans="2:37" ht="11.25" customHeight="1">
      <c r="B73" s="345"/>
      <c r="C73" s="1027" t="s">
        <v>626</v>
      </c>
      <c r="D73" s="1027"/>
      <c r="E73" s="1027"/>
      <c r="F73" s="1027"/>
      <c r="G73" s="1027"/>
      <c r="H73" s="1027"/>
      <c r="I73" s="1027"/>
      <c r="J73" s="1027"/>
      <c r="K73" s="1027"/>
      <c r="L73" s="1027"/>
      <c r="M73" s="1027"/>
      <c r="N73" s="1027"/>
      <c r="O73" s="1027"/>
      <c r="P73" s="1027"/>
      <c r="Q73" s="1027"/>
      <c r="R73" s="1027"/>
      <c r="S73" s="1027"/>
      <c r="T73" s="361"/>
      <c r="U73" s="896"/>
      <c r="V73" s="897"/>
      <c r="W73" s="897"/>
      <c r="X73" s="898"/>
      <c r="Y73" s="896"/>
      <c r="Z73" s="897"/>
      <c r="AA73" s="897"/>
      <c r="AB73" s="898"/>
      <c r="AC73" s="362"/>
      <c r="AD73" s="362"/>
      <c r="AE73" s="896"/>
      <c r="AF73" s="897"/>
      <c r="AG73" s="897"/>
      <c r="AH73" s="897"/>
      <c r="AI73" s="897"/>
      <c r="AJ73" s="897"/>
      <c r="AK73" s="898"/>
    </row>
    <row r="74" spans="2:37" ht="11.25" customHeight="1">
      <c r="B74" s="345"/>
      <c r="C74" s="1027" t="s">
        <v>627</v>
      </c>
      <c r="D74" s="1027"/>
      <c r="E74" s="1027"/>
      <c r="F74" s="1027"/>
      <c r="G74" s="1027"/>
      <c r="H74" s="1027"/>
      <c r="I74" s="1027"/>
      <c r="J74" s="1027"/>
      <c r="K74" s="1027"/>
      <c r="L74" s="1027"/>
      <c r="M74" s="1027"/>
      <c r="N74" s="1027"/>
      <c r="O74" s="1027"/>
      <c r="P74" s="1027"/>
      <c r="Q74" s="1027"/>
      <c r="R74" s="1027"/>
      <c r="S74" s="1027"/>
      <c r="T74" s="361"/>
      <c r="U74" s="896"/>
      <c r="V74" s="897"/>
      <c r="W74" s="897"/>
      <c r="X74" s="898"/>
      <c r="Y74" s="896"/>
      <c r="Z74" s="897"/>
      <c r="AA74" s="897"/>
      <c r="AB74" s="898"/>
      <c r="AC74" s="362"/>
      <c r="AD74" s="362"/>
      <c r="AE74" s="896"/>
      <c r="AF74" s="897"/>
      <c r="AG74" s="897"/>
      <c r="AH74" s="897"/>
      <c r="AI74" s="897"/>
      <c r="AJ74" s="897"/>
      <c r="AK74" s="898"/>
    </row>
    <row r="75" spans="2:37" ht="11.25" customHeight="1">
      <c r="B75" s="345"/>
      <c r="C75" s="1027"/>
      <c r="D75" s="1027"/>
      <c r="E75" s="1027"/>
      <c r="F75" s="1027"/>
      <c r="G75" s="1027"/>
      <c r="H75" s="1027"/>
      <c r="I75" s="1027"/>
      <c r="J75" s="1027"/>
      <c r="K75" s="1027"/>
      <c r="L75" s="1027"/>
      <c r="M75" s="1027"/>
      <c r="N75" s="1027"/>
      <c r="O75" s="1027"/>
      <c r="P75" s="1027"/>
      <c r="Q75" s="1027"/>
      <c r="R75" s="1027"/>
      <c r="S75" s="1027"/>
      <c r="T75" s="361"/>
      <c r="U75" s="896"/>
      <c r="V75" s="897"/>
      <c r="W75" s="897"/>
      <c r="X75" s="898"/>
      <c r="Y75" s="896"/>
      <c r="Z75" s="897"/>
      <c r="AA75" s="897"/>
      <c r="AB75" s="898"/>
      <c r="AC75" s="362"/>
      <c r="AD75" s="362"/>
      <c r="AE75" s="896"/>
      <c r="AF75" s="897"/>
      <c r="AG75" s="897"/>
      <c r="AH75" s="897"/>
      <c r="AI75" s="897"/>
      <c r="AJ75" s="897"/>
      <c r="AK75" s="898"/>
    </row>
    <row r="76" spans="2:37" ht="11.25" customHeight="1">
      <c r="B76" s="1027" t="s">
        <v>422</v>
      </c>
      <c r="C76" s="1027"/>
      <c r="D76" s="1027"/>
      <c r="E76" s="1027"/>
      <c r="F76" s="1027"/>
      <c r="G76" s="1027"/>
      <c r="H76" s="1027"/>
      <c r="I76" s="1027"/>
      <c r="J76" s="1027"/>
      <c r="K76" s="1027"/>
      <c r="L76" s="1027"/>
      <c r="M76" s="1027"/>
      <c r="N76" s="1027"/>
      <c r="O76" s="345"/>
      <c r="P76" s="345"/>
      <c r="Q76" s="345"/>
      <c r="R76" s="345"/>
      <c r="S76" s="345"/>
      <c r="T76" s="361"/>
      <c r="U76" s="896"/>
      <c r="V76" s="897"/>
      <c r="W76" s="897"/>
      <c r="X76" s="898"/>
      <c r="Y76" s="896"/>
      <c r="Z76" s="897"/>
      <c r="AA76" s="897"/>
      <c r="AB76" s="898"/>
      <c r="AC76" s="362"/>
      <c r="AD76" s="362"/>
      <c r="AE76" s="896"/>
      <c r="AF76" s="897"/>
      <c r="AG76" s="897"/>
      <c r="AH76" s="897"/>
      <c r="AI76" s="897"/>
      <c r="AJ76" s="897"/>
      <c r="AK76" s="898"/>
    </row>
    <row r="77" spans="2:37" ht="11.25" customHeight="1">
      <c r="B77" s="358" t="s">
        <v>531</v>
      </c>
      <c r="C77" s="1027" t="s">
        <v>622</v>
      </c>
      <c r="D77" s="1027"/>
      <c r="E77" s="1027"/>
      <c r="F77" s="1027"/>
      <c r="G77" s="1027"/>
      <c r="H77" s="1027"/>
      <c r="I77" s="1027"/>
      <c r="J77" s="1027"/>
      <c r="K77" s="1027"/>
      <c r="L77" s="1027"/>
      <c r="M77" s="1027"/>
      <c r="N77" s="1027"/>
      <c r="O77" s="1027"/>
      <c r="P77" s="1027"/>
      <c r="Q77" s="1027"/>
      <c r="R77" s="1027"/>
      <c r="S77" s="1027"/>
      <c r="T77" s="361"/>
      <c r="U77" s="896"/>
      <c r="V77" s="897"/>
      <c r="W77" s="897"/>
      <c r="X77" s="898"/>
      <c r="Y77" s="896"/>
      <c r="Z77" s="897"/>
      <c r="AA77" s="897"/>
      <c r="AB77" s="898"/>
      <c r="AC77" s="362"/>
      <c r="AD77" s="362"/>
      <c r="AE77" s="896"/>
      <c r="AF77" s="897"/>
      <c r="AG77" s="897"/>
      <c r="AH77" s="897"/>
      <c r="AI77" s="897"/>
      <c r="AJ77" s="897"/>
      <c r="AK77" s="898"/>
    </row>
    <row r="78" spans="2:37" ht="11.25" customHeight="1">
      <c r="B78" s="221"/>
      <c r="C78" s="1027" t="s">
        <v>623</v>
      </c>
      <c r="D78" s="1027"/>
      <c r="E78" s="1027"/>
      <c r="F78" s="1027"/>
      <c r="G78" s="1027"/>
      <c r="H78" s="1027"/>
      <c r="I78" s="1027"/>
      <c r="J78" s="1027"/>
      <c r="K78" s="1027"/>
      <c r="L78" s="1027"/>
      <c r="M78" s="1027"/>
      <c r="N78" s="1027"/>
      <c r="O78" s="1027"/>
      <c r="P78" s="1027"/>
      <c r="Q78" s="1027"/>
      <c r="R78" s="1027"/>
      <c r="S78" s="1027"/>
      <c r="T78" s="361"/>
      <c r="U78" s="896"/>
      <c r="V78" s="897"/>
      <c r="W78" s="897"/>
      <c r="X78" s="898"/>
      <c r="Y78" s="896"/>
      <c r="Z78" s="897"/>
      <c r="AA78" s="897"/>
      <c r="AB78" s="898"/>
      <c r="AC78" s="362"/>
      <c r="AD78" s="362"/>
      <c r="AE78" s="896"/>
      <c r="AF78" s="897"/>
      <c r="AG78" s="897"/>
      <c r="AH78" s="897"/>
      <c r="AI78" s="897"/>
      <c r="AJ78" s="897"/>
      <c r="AK78" s="898"/>
    </row>
    <row r="79" spans="2:37" ht="11.25" customHeight="1">
      <c r="B79" s="345"/>
      <c r="C79" s="345"/>
      <c r="D79" s="345"/>
      <c r="E79" s="345"/>
      <c r="F79" s="345"/>
      <c r="G79" s="345"/>
      <c r="H79" s="345"/>
      <c r="I79" s="345"/>
      <c r="J79" s="345"/>
      <c r="K79" s="345"/>
      <c r="L79" s="345"/>
      <c r="M79" s="345"/>
      <c r="N79" s="345"/>
      <c r="O79" s="345"/>
      <c r="P79" s="345"/>
      <c r="Q79" s="345"/>
      <c r="R79" s="345"/>
      <c r="S79" s="345"/>
      <c r="T79" s="220"/>
      <c r="U79" s="220"/>
      <c r="V79" s="220"/>
      <c r="W79" s="220"/>
      <c r="X79" s="220"/>
      <c r="Y79" s="220"/>
      <c r="Z79" s="220"/>
      <c r="AA79" s="220"/>
      <c r="AB79" s="220"/>
      <c r="AC79" s="220"/>
      <c r="AD79" s="220"/>
      <c r="AE79" s="220"/>
      <c r="AF79" s="220"/>
      <c r="AG79" s="220"/>
      <c r="AH79" s="220"/>
      <c r="AI79" s="220"/>
      <c r="AJ79" s="220"/>
      <c r="AK79" s="220"/>
    </row>
    <row r="80" spans="2:37" ht="11.25" customHeight="1">
      <c r="B80" s="1027" t="s">
        <v>423</v>
      </c>
      <c r="C80" s="1027"/>
      <c r="D80" s="1027"/>
      <c r="E80" s="1027"/>
      <c r="F80" s="1027"/>
      <c r="G80" s="1027"/>
      <c r="H80" s="1027"/>
      <c r="I80" s="1027"/>
      <c r="J80" s="1027"/>
      <c r="K80" s="1027"/>
      <c r="L80" s="1027"/>
      <c r="M80" s="1027"/>
      <c r="N80" s="347"/>
      <c r="O80" s="347"/>
      <c r="P80" s="345"/>
      <c r="Q80" s="345"/>
      <c r="R80" s="345"/>
      <c r="S80" s="345"/>
      <c r="T80" s="295" t="s">
        <v>400</v>
      </c>
      <c r="U80" s="295"/>
      <c r="V80" s="220"/>
      <c r="W80" s="220"/>
      <c r="X80" s="220"/>
      <c r="Y80" s="220"/>
      <c r="Z80" s="220"/>
      <c r="AA80" s="220"/>
      <c r="AB80" s="220"/>
      <c r="AC80" s="220"/>
      <c r="AD80" s="220"/>
      <c r="AE80" s="220"/>
      <c r="AF80" s="220"/>
      <c r="AG80" s="220"/>
      <c r="AH80" s="220"/>
      <c r="AI80" s="220"/>
      <c r="AJ80" s="220"/>
      <c r="AK80" s="220"/>
    </row>
    <row r="81" spans="2:37" ht="11.25" customHeight="1">
      <c r="B81" s="221" t="s">
        <v>532</v>
      </c>
      <c r="C81" s="1027" t="s">
        <v>424</v>
      </c>
      <c r="D81" s="1027"/>
      <c r="E81" s="1027"/>
      <c r="F81" s="1027"/>
      <c r="G81" s="1027"/>
      <c r="H81" s="1027"/>
      <c r="I81" s="1027"/>
      <c r="J81" s="1027"/>
      <c r="K81" s="1027"/>
      <c r="L81" s="1027"/>
      <c r="M81" s="1027"/>
      <c r="N81" s="1027"/>
      <c r="O81" s="1027"/>
      <c r="P81" s="1027"/>
      <c r="Q81" s="1027"/>
      <c r="R81" s="1027"/>
      <c r="S81" s="1027"/>
      <c r="T81" s="221" t="s">
        <v>533</v>
      </c>
      <c r="U81" s="222" t="s">
        <v>655</v>
      </c>
      <c r="V81" s="222"/>
      <c r="W81" s="222"/>
      <c r="X81" s="222"/>
      <c r="Y81" s="222"/>
      <c r="Z81" s="222"/>
      <c r="AA81" s="222"/>
      <c r="AB81" s="222"/>
      <c r="AC81" s="222"/>
      <c r="AD81" s="220"/>
      <c r="AE81" s="220"/>
      <c r="AF81" s="220"/>
      <c r="AG81" s="220"/>
      <c r="AH81" s="220"/>
      <c r="AI81" s="220"/>
      <c r="AJ81" s="220"/>
      <c r="AK81" s="220"/>
    </row>
    <row r="82" spans="2:37" ht="11.25" customHeight="1">
      <c r="B82" s="345"/>
      <c r="C82" s="223" t="s">
        <v>286</v>
      </c>
      <c r="D82" s="1027" t="s">
        <v>426</v>
      </c>
      <c r="E82" s="1027"/>
      <c r="F82" s="1027"/>
      <c r="G82" s="1027"/>
      <c r="H82" s="1027"/>
      <c r="I82" s="1027"/>
      <c r="J82" s="1027"/>
      <c r="K82" s="1027"/>
      <c r="L82" s="1027"/>
      <c r="M82" s="1027"/>
      <c r="N82" s="1027"/>
      <c r="O82" s="1027"/>
      <c r="P82" s="1027"/>
      <c r="Q82" s="1027"/>
      <c r="R82" s="1027"/>
      <c r="S82" s="1027"/>
      <c r="T82" s="223"/>
      <c r="U82" s="910" t="s">
        <v>401</v>
      </c>
      <c r="V82" s="911"/>
      <c r="W82" s="911"/>
      <c r="X82" s="911"/>
      <c r="Y82" s="912"/>
      <c r="Z82" s="910" t="s">
        <v>402</v>
      </c>
      <c r="AA82" s="911"/>
      <c r="AB82" s="911"/>
      <c r="AC82" s="911"/>
      <c r="AD82" s="911"/>
      <c r="AE82" s="911"/>
      <c r="AF82" s="911"/>
      <c r="AG82" s="911"/>
      <c r="AH82" s="911"/>
      <c r="AI82" s="911"/>
      <c r="AJ82" s="911"/>
      <c r="AK82" s="912"/>
    </row>
    <row r="83" spans="2:37" ht="11.25" customHeight="1">
      <c r="B83" s="345"/>
      <c r="C83" s="223" t="s">
        <v>500</v>
      </c>
      <c r="D83" s="1027" t="s">
        <v>592</v>
      </c>
      <c r="E83" s="1027"/>
      <c r="F83" s="1027"/>
      <c r="G83" s="1027"/>
      <c r="H83" s="1027"/>
      <c r="I83" s="1027"/>
      <c r="J83" s="1027"/>
      <c r="K83" s="1027"/>
      <c r="L83" s="1027"/>
      <c r="M83" s="1027"/>
      <c r="N83" s="1027"/>
      <c r="O83" s="1027"/>
      <c r="P83" s="1027"/>
      <c r="Q83" s="1027"/>
      <c r="R83" s="1027"/>
      <c r="S83" s="1027"/>
      <c r="T83" s="220"/>
      <c r="U83" s="224" t="s">
        <v>502</v>
      </c>
      <c r="V83" s="907" t="s">
        <v>651</v>
      </c>
      <c r="W83" s="908"/>
      <c r="X83" s="908"/>
      <c r="Y83" s="909"/>
      <c r="Z83" s="907"/>
      <c r="AA83" s="908"/>
      <c r="AB83" s="908"/>
      <c r="AC83" s="908"/>
      <c r="AD83" s="908"/>
      <c r="AE83" s="908"/>
      <c r="AF83" s="908"/>
      <c r="AG83" s="908"/>
      <c r="AH83" s="908"/>
      <c r="AI83" s="908"/>
      <c r="AJ83" s="908"/>
      <c r="AK83" s="909"/>
    </row>
    <row r="84" spans="2:37" ht="11.25" customHeight="1">
      <c r="B84" s="363"/>
      <c r="C84" s="225" t="s">
        <v>427</v>
      </c>
      <c r="D84" s="1030" t="s">
        <v>593</v>
      </c>
      <c r="E84" s="1030"/>
      <c r="F84" s="1030"/>
      <c r="G84" s="1030"/>
      <c r="H84" s="1030"/>
      <c r="I84" s="1030"/>
      <c r="J84" s="1030"/>
      <c r="K84" s="1030"/>
      <c r="L84" s="1030"/>
      <c r="M84" s="1030"/>
      <c r="N84" s="1030"/>
      <c r="O84" s="1030"/>
      <c r="P84" s="1030"/>
      <c r="Q84" s="1030"/>
      <c r="R84" s="1030"/>
      <c r="S84" s="1030"/>
      <c r="T84" s="220"/>
      <c r="U84" s="224" t="s">
        <v>500</v>
      </c>
      <c r="V84" s="907" t="s">
        <v>652</v>
      </c>
      <c r="W84" s="908"/>
      <c r="X84" s="908"/>
      <c r="Y84" s="909"/>
      <c r="Z84" s="907"/>
      <c r="AA84" s="908"/>
      <c r="AB84" s="908"/>
      <c r="AC84" s="908"/>
      <c r="AD84" s="908"/>
      <c r="AE84" s="908"/>
      <c r="AF84" s="908"/>
      <c r="AG84" s="908"/>
      <c r="AH84" s="908"/>
      <c r="AI84" s="908"/>
      <c r="AJ84" s="908"/>
      <c r="AK84" s="909"/>
    </row>
    <row r="85" spans="2:37" ht="11.25" customHeight="1">
      <c r="B85" s="220"/>
      <c r="C85" s="225" t="s">
        <v>487</v>
      </c>
      <c r="D85" s="1030" t="s">
        <v>0</v>
      </c>
      <c r="E85" s="1030"/>
      <c r="F85" s="1030"/>
      <c r="G85" s="1030"/>
      <c r="H85" s="1030"/>
      <c r="I85" s="1030"/>
      <c r="J85" s="1030"/>
      <c r="K85" s="1030"/>
      <c r="L85" s="1030"/>
      <c r="M85" s="1030"/>
      <c r="N85" s="1030"/>
      <c r="O85" s="1030"/>
      <c r="P85" s="1030"/>
      <c r="Q85" s="1030"/>
      <c r="R85" s="1030"/>
      <c r="S85" s="1030"/>
      <c r="T85" s="220"/>
      <c r="U85" s="224" t="s">
        <v>503</v>
      </c>
      <c r="V85" s="907" t="s">
        <v>653</v>
      </c>
      <c r="W85" s="908"/>
      <c r="X85" s="908"/>
      <c r="Y85" s="909"/>
      <c r="Z85" s="907"/>
      <c r="AA85" s="908"/>
      <c r="AB85" s="908"/>
      <c r="AC85" s="908"/>
      <c r="AD85" s="908"/>
      <c r="AE85" s="908"/>
      <c r="AF85" s="908"/>
      <c r="AG85" s="908"/>
      <c r="AH85" s="908"/>
      <c r="AI85" s="908"/>
      <c r="AJ85" s="908"/>
      <c r="AK85" s="909"/>
    </row>
    <row r="86" spans="2:37" ht="11.25" customHeight="1">
      <c r="B86" s="220"/>
      <c r="C86" s="225" t="s">
        <v>488</v>
      </c>
      <c r="D86" s="1030" t="s">
        <v>489</v>
      </c>
      <c r="E86" s="1030"/>
      <c r="F86" s="1030"/>
      <c r="G86" s="1030"/>
      <c r="H86" s="1030"/>
      <c r="I86" s="1030"/>
      <c r="J86" s="1030"/>
      <c r="K86" s="1030"/>
      <c r="L86" s="1030"/>
      <c r="M86" s="1030"/>
      <c r="N86" s="1030"/>
      <c r="O86" s="1030"/>
      <c r="P86" s="1030"/>
      <c r="Q86" s="1030"/>
      <c r="R86" s="1030"/>
      <c r="S86" s="1030"/>
      <c r="T86" s="220"/>
      <c r="U86" s="224" t="s">
        <v>487</v>
      </c>
      <c r="V86" s="904" t="s">
        <v>654</v>
      </c>
      <c r="W86" s="905"/>
      <c r="X86" s="905"/>
      <c r="Y86" s="906"/>
      <c r="Z86" s="907"/>
      <c r="AA86" s="908"/>
      <c r="AB86" s="908"/>
      <c r="AC86" s="908"/>
      <c r="AD86" s="908"/>
      <c r="AE86" s="908"/>
      <c r="AF86" s="908"/>
      <c r="AG86" s="908"/>
      <c r="AH86" s="908"/>
      <c r="AI86" s="908"/>
      <c r="AJ86" s="908"/>
      <c r="AK86" s="909"/>
    </row>
    <row r="87" spans="2:37" ht="11.25" customHeight="1">
      <c r="B87" s="220"/>
      <c r="C87" s="225"/>
      <c r="D87" s="1030" t="s">
        <v>490</v>
      </c>
      <c r="E87" s="1030"/>
      <c r="F87" s="1030"/>
      <c r="G87" s="1030"/>
      <c r="H87" s="1030"/>
      <c r="I87" s="1030"/>
      <c r="J87" s="1030"/>
      <c r="K87" s="1030"/>
      <c r="L87" s="1030"/>
      <c r="M87" s="1030"/>
      <c r="N87" s="1030"/>
      <c r="O87" s="1030"/>
      <c r="P87" s="1030"/>
      <c r="Q87" s="1030"/>
      <c r="R87" s="1030"/>
      <c r="S87" s="1030"/>
      <c r="T87" s="220"/>
    </row>
    <row r="88" spans="2:37" ht="11.25" customHeight="1">
      <c r="B88" s="220"/>
      <c r="C88" s="225" t="s">
        <v>537</v>
      </c>
      <c r="D88" s="1030" t="s">
        <v>428</v>
      </c>
      <c r="E88" s="1030"/>
      <c r="F88" s="1030"/>
      <c r="G88" s="1030"/>
      <c r="H88" s="1030"/>
      <c r="I88" s="1030"/>
      <c r="J88" s="1030"/>
      <c r="K88" s="1030"/>
      <c r="L88" s="1030"/>
      <c r="M88" s="1030"/>
      <c r="N88" s="1030"/>
      <c r="O88" s="1030"/>
      <c r="P88" s="1030"/>
      <c r="Q88" s="1030"/>
      <c r="R88" s="1030"/>
      <c r="S88" s="1030"/>
      <c r="T88" s="294"/>
      <c r="U88" s="293"/>
      <c r="V88" s="293"/>
      <c r="W88" s="293"/>
      <c r="X88" s="293"/>
      <c r="Y88" s="293"/>
      <c r="Z88" s="293"/>
      <c r="AA88" s="293"/>
      <c r="AB88" s="293"/>
      <c r="AC88" s="293"/>
      <c r="AD88" s="293"/>
      <c r="AE88" s="293"/>
      <c r="AF88" s="293"/>
      <c r="AG88" s="293"/>
      <c r="AH88" s="293"/>
      <c r="AI88" s="293"/>
      <c r="AJ88" s="293"/>
      <c r="AK88" s="297" t="s">
        <v>658</v>
      </c>
    </row>
  </sheetData>
  <mergeCells count="203">
    <mergeCell ref="AH7:AK7"/>
    <mergeCell ref="B8:D8"/>
    <mergeCell ref="E8:N8"/>
    <mergeCell ref="L12:AA12"/>
    <mergeCell ref="AE10:AF11"/>
    <mergeCell ref="AI10:AJ11"/>
    <mergeCell ref="B14:I14"/>
    <mergeCell ref="AD14:AG14"/>
    <mergeCell ref="AJ14:AK14"/>
    <mergeCell ref="AH14:AI14"/>
    <mergeCell ref="B6:D6"/>
    <mergeCell ref="E6:N6"/>
    <mergeCell ref="AD1:AK1"/>
    <mergeCell ref="B2:AK2"/>
    <mergeCell ref="AH3:AK3"/>
    <mergeCell ref="B4:N4"/>
    <mergeCell ref="AH4:AK4"/>
    <mergeCell ref="O4:P4"/>
    <mergeCell ref="B1:J1"/>
    <mergeCell ref="F15:R15"/>
    <mergeCell ref="S15:X15"/>
    <mergeCell ref="Y15:AK15"/>
    <mergeCell ref="Z16:AK16"/>
    <mergeCell ref="B17:E17"/>
    <mergeCell ref="Z17:AK17"/>
    <mergeCell ref="F17:R18"/>
    <mergeCell ref="B18:E18"/>
    <mergeCell ref="S18:X18"/>
    <mergeCell ref="Y18:AB18"/>
    <mergeCell ref="AC18:AG18"/>
    <mergeCell ref="AH18:AK18"/>
    <mergeCell ref="B15:E15"/>
    <mergeCell ref="B20:E20"/>
    <mergeCell ref="F20:R20"/>
    <mergeCell ref="S20:X20"/>
    <mergeCell ref="B16:E16"/>
    <mergeCell ref="F16:R16"/>
    <mergeCell ref="S16:X17"/>
    <mergeCell ref="B19:E19"/>
    <mergeCell ref="F19:R19"/>
    <mergeCell ref="S19:X19"/>
    <mergeCell ref="Y20:AF20"/>
    <mergeCell ref="AG20:AH20"/>
    <mergeCell ref="L25:M26"/>
    <mergeCell ref="N25:AK26"/>
    <mergeCell ref="X22:Y22"/>
    <mergeCell ref="Z23:AK23"/>
    <mergeCell ref="Z22:AK22"/>
    <mergeCell ref="X23:Y23"/>
    <mergeCell ref="Y19:Z19"/>
    <mergeCell ref="AA19:AB19"/>
    <mergeCell ref="AC19:AE19"/>
    <mergeCell ref="AF19:AG19"/>
    <mergeCell ref="AH19:AK19"/>
    <mergeCell ref="B25:E26"/>
    <mergeCell ref="B21:C24"/>
    <mergeCell ref="D21:D22"/>
    <mergeCell ref="E24:H24"/>
    <mergeCell ref="E23:H23"/>
    <mergeCell ref="E21:H22"/>
    <mergeCell ref="F31:N32"/>
    <mergeCell ref="X31:AG32"/>
    <mergeCell ref="H33:L33"/>
    <mergeCell ref="Z33:AE33"/>
    <mergeCell ref="B35:S35"/>
    <mergeCell ref="T35:AC35"/>
    <mergeCell ref="U36:AK36"/>
    <mergeCell ref="D36:S37"/>
    <mergeCell ref="U37:V37"/>
    <mergeCell ref="D38:S38"/>
    <mergeCell ref="T38:AC38"/>
    <mergeCell ref="U39:AK39"/>
    <mergeCell ref="D39:K39"/>
    <mergeCell ref="B40:S40"/>
    <mergeCell ref="U40:AK40"/>
    <mergeCell ref="D41:S41"/>
    <mergeCell ref="U41:AK41"/>
    <mergeCell ref="D42:S42"/>
    <mergeCell ref="D43:S43"/>
    <mergeCell ref="D44:S44"/>
    <mergeCell ref="T44:AC44"/>
    <mergeCell ref="U43:AA43"/>
    <mergeCell ref="U42:AA42"/>
    <mergeCell ref="AC42:AI42"/>
    <mergeCell ref="B46:Q46"/>
    <mergeCell ref="V46:AA46"/>
    <mergeCell ref="AC46:AJ46"/>
    <mergeCell ref="U45:AK45"/>
    <mergeCell ref="C47:S47"/>
    <mergeCell ref="V47:AA47"/>
    <mergeCell ref="AC47:AJ47"/>
    <mergeCell ref="C48:S48"/>
    <mergeCell ref="V48:AA48"/>
    <mergeCell ref="AC48:AJ48"/>
    <mergeCell ref="V49:AA49"/>
    <mergeCell ref="AC49:AJ49"/>
    <mergeCell ref="B50:K50"/>
    <mergeCell ref="V50:AA50"/>
    <mergeCell ref="AC50:AJ50"/>
    <mergeCell ref="C51:S51"/>
    <mergeCell ref="V51:AA51"/>
    <mergeCell ref="AC51:AJ51"/>
    <mergeCell ref="C52:S52"/>
    <mergeCell ref="T53:AE53"/>
    <mergeCell ref="B54:L54"/>
    <mergeCell ref="U54:AJ54"/>
    <mergeCell ref="C55:S55"/>
    <mergeCell ref="U55:AJ55"/>
    <mergeCell ref="C56:S56"/>
    <mergeCell ref="C57:S57"/>
    <mergeCell ref="T57:AB57"/>
    <mergeCell ref="E58:S58"/>
    <mergeCell ref="U58:AD58"/>
    <mergeCell ref="E59:S59"/>
    <mergeCell ref="U59:X59"/>
    <mergeCell ref="Y59:AB59"/>
    <mergeCell ref="AE59:AK59"/>
    <mergeCell ref="E60:S60"/>
    <mergeCell ref="U60:X60"/>
    <mergeCell ref="Y60:AB60"/>
    <mergeCell ref="AE60:AK60"/>
    <mergeCell ref="E61:S61"/>
    <mergeCell ref="U61:X61"/>
    <mergeCell ref="Y61:AB61"/>
    <mergeCell ref="AE61:AK61"/>
    <mergeCell ref="E62:S62"/>
    <mergeCell ref="U62:X62"/>
    <mergeCell ref="Y62:AB62"/>
    <mergeCell ref="AE62:AK62"/>
    <mergeCell ref="E63:S63"/>
    <mergeCell ref="U63:X63"/>
    <mergeCell ref="Y63:AB63"/>
    <mergeCell ref="AE63:AK63"/>
    <mergeCell ref="E64:S64"/>
    <mergeCell ref="U64:X64"/>
    <mergeCell ref="Y64:AB64"/>
    <mergeCell ref="AE64:AK64"/>
    <mergeCell ref="U65:X65"/>
    <mergeCell ref="Y65:AB65"/>
    <mergeCell ref="AE65:AK65"/>
    <mergeCell ref="B66:M66"/>
    <mergeCell ref="C67:S67"/>
    <mergeCell ref="T67:AB67"/>
    <mergeCell ref="C68:S68"/>
    <mergeCell ref="U68:AD68"/>
    <mergeCell ref="U69:X69"/>
    <mergeCell ref="Y69:AB69"/>
    <mergeCell ref="AE69:AK69"/>
    <mergeCell ref="B70:P70"/>
    <mergeCell ref="U70:X70"/>
    <mergeCell ref="Y70:AB70"/>
    <mergeCell ref="AE70:AK70"/>
    <mergeCell ref="C71:S71"/>
    <mergeCell ref="U71:X71"/>
    <mergeCell ref="Y71:AB71"/>
    <mergeCell ref="AE71:AK71"/>
    <mergeCell ref="C72:S72"/>
    <mergeCell ref="U72:X72"/>
    <mergeCell ref="Y72:AB72"/>
    <mergeCell ref="AE72:AK72"/>
    <mergeCell ref="C73:S73"/>
    <mergeCell ref="U73:X73"/>
    <mergeCell ref="Y73:AB73"/>
    <mergeCell ref="AE73:AK73"/>
    <mergeCell ref="C74:S74"/>
    <mergeCell ref="U74:X74"/>
    <mergeCell ref="Y74:AB74"/>
    <mergeCell ref="AE74:AK74"/>
    <mergeCell ref="C75:S75"/>
    <mergeCell ref="U75:X75"/>
    <mergeCell ref="Y75:AB75"/>
    <mergeCell ref="AE75:AK75"/>
    <mergeCell ref="B76:N76"/>
    <mergeCell ref="U76:X76"/>
    <mergeCell ref="Y76:AB76"/>
    <mergeCell ref="AE76:AK76"/>
    <mergeCell ref="C77:S77"/>
    <mergeCell ref="U77:X77"/>
    <mergeCell ref="Y77:AB77"/>
    <mergeCell ref="AE77:AK77"/>
    <mergeCell ref="C78:S78"/>
    <mergeCell ref="U78:X78"/>
    <mergeCell ref="Y78:AB78"/>
    <mergeCell ref="AE78:AK78"/>
    <mergeCell ref="D85:S85"/>
    <mergeCell ref="V85:Y85"/>
    <mergeCell ref="Z85:AK85"/>
    <mergeCell ref="D88:S88"/>
    <mergeCell ref="D86:S86"/>
    <mergeCell ref="V86:Y86"/>
    <mergeCell ref="Z86:AK86"/>
    <mergeCell ref="D87:S87"/>
    <mergeCell ref="B80:M80"/>
    <mergeCell ref="C81:S81"/>
    <mergeCell ref="D82:S82"/>
    <mergeCell ref="U82:Y82"/>
    <mergeCell ref="Z82:AK82"/>
    <mergeCell ref="D83:S83"/>
    <mergeCell ref="V83:Y83"/>
    <mergeCell ref="Z83:AK83"/>
    <mergeCell ref="D84:S84"/>
    <mergeCell ref="V84:Y84"/>
    <mergeCell ref="Z84:AK84"/>
  </mergeCells>
  <phoneticPr fontId="3"/>
  <conditionalFormatting sqref="I22 J21:W22 X21:AK21">
    <cfRule type="expression" dxfId="21" priority="1" stopIfTrue="1">
      <formula>G21=2</formula>
    </cfRule>
  </conditionalFormatting>
  <conditionalFormatting sqref="D24 D23:I23 J23:AK24">
    <cfRule type="expression" dxfId="20" priority="2" stopIfTrue="1">
      <formula>$AL$21=1</formula>
    </cfRule>
  </conditionalFormatting>
  <conditionalFormatting sqref="F15:R16">
    <cfRule type="cellIs" dxfId="19" priority="3" stopIfTrue="1" operator="equal">
      <formula>0</formula>
    </cfRule>
  </conditionalFormatting>
  <conditionalFormatting sqref="E24:I24">
    <cfRule type="expression" dxfId="18" priority="4" stopIfTrue="1">
      <formula>$AL$20=1</formula>
    </cfRule>
  </conditionalFormatting>
  <conditionalFormatting sqref="D21:H22 I21 X22:AK22">
    <cfRule type="expression" dxfId="17" priority="5" stopIfTrue="1">
      <formula>$AL$21=2</formula>
    </cfRule>
  </conditionalFormatting>
  <printOptions horizontalCentered="1" verticalCentered="1"/>
  <pageMargins left="0.39370078740157483" right="0.39370078740157483" top="0.39370078740157483" bottom="0.15748031496062992" header="0.35433070866141736" footer="0.19685039370078741"/>
  <pageSetup paperSize="9" scale="91" orientation="landscape" r:id="rId1"/>
  <headerFooter alignWithMargins="0"/>
  <rowBreaks count="1" manualBreakCount="1">
    <brk id="30" min="1" max="36"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11</vt:i4>
      </vt:variant>
    </vt:vector>
  </HeadingPairs>
  <TitlesOfParts>
    <vt:vector size="22" baseType="lpstr">
      <vt:lpstr>お願い</vt:lpstr>
      <vt:lpstr>下請工事検査書式（1）</vt:lpstr>
      <vt:lpstr>下請工事検査書式（2）</vt:lpstr>
      <vt:lpstr>ﾃﾞｰﾀ入力</vt:lpstr>
      <vt:lpstr>稟議書（印刷）</vt:lpstr>
      <vt:lpstr>内訳</vt:lpstr>
      <vt:lpstr>変更内訳</vt:lpstr>
      <vt:lpstr>注文書</vt:lpstr>
      <vt:lpstr>請書</vt:lpstr>
      <vt:lpstr>注文書 (変更用)</vt:lpstr>
      <vt:lpstr>請書 (変更用)</vt:lpstr>
      <vt:lpstr>'下請工事検査書式（1）'!Print_Area</vt:lpstr>
      <vt:lpstr>'下請工事検査書式（2）'!Print_Area</vt:lpstr>
      <vt:lpstr>請書!Print_Area</vt:lpstr>
      <vt:lpstr>'請書 (変更用)'!Print_Area</vt:lpstr>
      <vt:lpstr>注文書!Print_Area</vt:lpstr>
      <vt:lpstr>'注文書 (変更用)'!Print_Area</vt:lpstr>
      <vt:lpstr>内訳!Print_Area</vt:lpstr>
      <vt:lpstr>変更内訳!Print_Area</vt:lpstr>
      <vt:lpstr>'稟議書（印刷）'!Print_Area</vt:lpstr>
      <vt:lpstr>内訳!Print_Titles</vt:lpstr>
      <vt:lpstr>変更内訳!Print_Titles</vt:lpstr>
    </vt:vector>
  </TitlesOfParts>
  <Company>doboku</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nagai</dc:creator>
  <cp:lastModifiedBy>岡本</cp:lastModifiedBy>
  <cp:lastPrinted>2022-01-14T08:13:56Z</cp:lastPrinted>
  <dcterms:created xsi:type="dcterms:W3CDTF">1999-08-09T06:02:32Z</dcterms:created>
  <dcterms:modified xsi:type="dcterms:W3CDTF">2022-01-14T08:17:35Z</dcterms:modified>
</cp:coreProperties>
</file>