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xr:revisionPtr revIDLastSave="0" documentId="13_ncr:1_{56104514-936A-4647-A8E5-D495D800F2CA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役務" sheetId="1" r:id="rId1"/>
    <sheet name="納入" sheetId="2" r:id="rId2"/>
  </sheets>
  <definedNames>
    <definedName name="_xlnm.Print_Area" localSheetId="1">納入!$A:$W</definedName>
    <definedName name="_xlnm.Print_Area" localSheetId="0">役務!$A:$AG</definedName>
    <definedName name="_xlnm.Print_Titles" localSheetId="1">納入!$1:$11</definedName>
    <definedName name="_xlnm.Print_Titles" localSheetId="0">役務!$1:$11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A1" i="2"/>
  <c r="V13" i="2" l="1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U12" i="2" l="1"/>
  <c r="W27" i="2"/>
  <c r="U27" i="2"/>
  <c r="T27" i="2"/>
  <c r="S27" i="2"/>
  <c r="R27" i="2"/>
  <c r="Q27" i="2"/>
  <c r="W26" i="2"/>
  <c r="U26" i="2"/>
  <c r="T26" i="2"/>
  <c r="S26" i="2"/>
  <c r="R26" i="2"/>
  <c r="Q26" i="2"/>
  <c r="W25" i="2"/>
  <c r="U25" i="2"/>
  <c r="T25" i="2"/>
  <c r="S25" i="2"/>
  <c r="R25" i="2"/>
  <c r="Q25" i="2"/>
  <c r="W24" i="2"/>
  <c r="U24" i="2"/>
  <c r="T24" i="2"/>
  <c r="S24" i="2"/>
  <c r="R24" i="2"/>
  <c r="Q24" i="2"/>
  <c r="W23" i="2"/>
  <c r="U23" i="2"/>
  <c r="T23" i="2"/>
  <c r="S23" i="2"/>
  <c r="R23" i="2"/>
  <c r="Q23" i="2"/>
  <c r="W22" i="2"/>
  <c r="U22" i="2"/>
  <c r="T22" i="2"/>
  <c r="S22" i="2"/>
  <c r="R22" i="2"/>
  <c r="Q22" i="2"/>
  <c r="W21" i="2"/>
  <c r="U21" i="2"/>
  <c r="T21" i="2"/>
  <c r="S21" i="2"/>
  <c r="R21" i="2"/>
  <c r="Q21" i="2"/>
  <c r="W20" i="2"/>
  <c r="U20" i="2"/>
  <c r="T20" i="2"/>
  <c r="S20" i="2"/>
  <c r="R20" i="2"/>
  <c r="Q20" i="2"/>
  <c r="W19" i="2"/>
  <c r="U19" i="2"/>
  <c r="T19" i="2"/>
  <c r="S19" i="2"/>
  <c r="R19" i="2"/>
  <c r="Q19" i="2"/>
  <c r="W18" i="2"/>
  <c r="U18" i="2"/>
  <c r="T18" i="2"/>
  <c r="S18" i="2"/>
  <c r="R18" i="2"/>
  <c r="Q18" i="2"/>
  <c r="W17" i="2"/>
  <c r="U17" i="2"/>
  <c r="T17" i="2"/>
  <c r="S17" i="2"/>
  <c r="R17" i="2"/>
  <c r="Q17" i="2"/>
  <c r="W16" i="2"/>
  <c r="U16" i="2"/>
  <c r="T16" i="2"/>
  <c r="S16" i="2"/>
  <c r="R16" i="2"/>
  <c r="Q16" i="2"/>
  <c r="W15" i="2"/>
  <c r="U15" i="2"/>
  <c r="T15" i="2"/>
  <c r="S15" i="2"/>
  <c r="R15" i="2"/>
  <c r="Q15" i="2"/>
  <c r="W14" i="2"/>
  <c r="U14" i="2"/>
  <c r="T14" i="2"/>
  <c r="S14" i="2"/>
  <c r="R14" i="2"/>
  <c r="Q14" i="2"/>
  <c r="W13" i="2"/>
  <c r="U13" i="2"/>
  <c r="T13" i="2"/>
  <c r="S13" i="2"/>
  <c r="R13" i="2"/>
  <c r="Q13" i="2"/>
  <c r="T12" i="2"/>
  <c r="S12" i="2"/>
  <c r="R12" i="2"/>
  <c r="Q12" i="2"/>
  <c r="V12" i="2" l="1"/>
  <c r="W12" i="2" s="1"/>
  <c r="AF13" i="1"/>
  <c r="AF14" i="1"/>
  <c r="AF15" i="1"/>
  <c r="AF16" i="1"/>
  <c r="AG16" i="1" s="1"/>
  <c r="AF17" i="1"/>
  <c r="AF18" i="1"/>
  <c r="AG18" i="1" s="1"/>
  <c r="AF19" i="1"/>
  <c r="AG19" i="1" s="1"/>
  <c r="AF20" i="1"/>
  <c r="AG20" i="1" s="1"/>
  <c r="AF21" i="1"/>
  <c r="AF22" i="1"/>
  <c r="AG22" i="1" s="1"/>
  <c r="AF23" i="1"/>
  <c r="AG23" i="1" s="1"/>
  <c r="AF24" i="1"/>
  <c r="AG24" i="1" s="1"/>
  <c r="AF25" i="1"/>
  <c r="AG25" i="1" s="1"/>
  <c r="AF26" i="1"/>
  <c r="AF27" i="1"/>
  <c r="AG27" i="1" s="1"/>
  <c r="AA16" i="1"/>
  <c r="AB16" i="1"/>
  <c r="AC16" i="1"/>
  <c r="AD16" i="1"/>
  <c r="AE16" i="1"/>
  <c r="AA17" i="1"/>
  <c r="AB17" i="1"/>
  <c r="AC17" i="1"/>
  <c r="AD17" i="1"/>
  <c r="AE17" i="1"/>
  <c r="AG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G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G26" i="1"/>
  <c r="AA27" i="1"/>
  <c r="AB27" i="1"/>
  <c r="AC27" i="1"/>
  <c r="AD27" i="1"/>
  <c r="AE27" i="1"/>
  <c r="AG13" i="1" l="1"/>
  <c r="AG14" i="1"/>
  <c r="AG15" i="1"/>
  <c r="AA14" i="1"/>
  <c r="AB14" i="1"/>
  <c r="AC14" i="1"/>
  <c r="AD14" i="1"/>
  <c r="AE14" i="1"/>
  <c r="AA15" i="1"/>
  <c r="AB15" i="1"/>
  <c r="AC15" i="1"/>
  <c r="AD15" i="1"/>
  <c r="AE15" i="1"/>
  <c r="AA12" i="1"/>
  <c r="AB12" i="1"/>
  <c r="AC12" i="1"/>
  <c r="AD12" i="1"/>
  <c r="AE12" i="1"/>
  <c r="AE13" i="1"/>
  <c r="AD13" i="1"/>
  <c r="AC13" i="1"/>
  <c r="AB13" i="1"/>
  <c r="AA13" i="1"/>
  <c r="AF12" i="1" l="1"/>
  <c r="AG12" i="1" s="1"/>
</calcChain>
</file>

<file path=xl/sharedStrings.xml><?xml version="1.0" encoding="utf-8"?>
<sst xmlns="http://schemas.openxmlformats.org/spreadsheetml/2006/main" count="127" uniqueCount="82">
  <si>
    <t>業者名</t>
    <rPh sb="0" eb="2">
      <t>ギョウシャ</t>
    </rPh>
    <rPh sb="2" eb="3">
      <t>ナ</t>
    </rPh>
    <phoneticPr fontId="1"/>
  </si>
  <si>
    <t>主要工種</t>
    <rPh sb="0" eb="2">
      <t>シュヨウ</t>
    </rPh>
    <rPh sb="2" eb="4">
      <t>コウシュ</t>
    </rPh>
    <phoneticPr fontId="1"/>
  </si>
  <si>
    <t>数量（単位）</t>
    <rPh sb="0" eb="2">
      <t>スウリョウ</t>
    </rPh>
    <rPh sb="3" eb="5">
      <t>タンイ</t>
    </rPh>
    <phoneticPr fontId="1"/>
  </si>
  <si>
    <t>評価区分</t>
    <rPh sb="0" eb="2">
      <t>ヒョウカ</t>
    </rPh>
    <rPh sb="2" eb="4">
      <t>クブン</t>
    </rPh>
    <phoneticPr fontId="1"/>
  </si>
  <si>
    <t>安全管理</t>
    <rPh sb="0" eb="2">
      <t>アンゼン</t>
    </rPh>
    <rPh sb="2" eb="4">
      <t>カンリ</t>
    </rPh>
    <phoneticPr fontId="1"/>
  </si>
  <si>
    <t>工程管理</t>
    <rPh sb="0" eb="2">
      <t>コウテイ</t>
    </rPh>
    <rPh sb="2" eb="4">
      <t>カンリ</t>
    </rPh>
    <phoneticPr fontId="1"/>
  </si>
  <si>
    <t>原価管理</t>
    <rPh sb="0" eb="2">
      <t>ゲンカ</t>
    </rPh>
    <rPh sb="2" eb="4">
      <t>カンリ</t>
    </rPh>
    <phoneticPr fontId="1"/>
  </si>
  <si>
    <t>品質管理</t>
    <rPh sb="0" eb="2">
      <t>ヒンシツ</t>
    </rPh>
    <rPh sb="2" eb="4">
      <t>カンリ</t>
    </rPh>
    <phoneticPr fontId="1"/>
  </si>
  <si>
    <t>環境管理</t>
    <rPh sb="0" eb="2">
      <t>カンキョウ</t>
    </rPh>
    <rPh sb="2" eb="4">
      <t>カンリ</t>
    </rPh>
    <phoneticPr fontId="1"/>
  </si>
  <si>
    <t>その他</t>
    <rPh sb="2" eb="3">
      <t>タ</t>
    </rPh>
    <phoneticPr fontId="1"/>
  </si>
  <si>
    <t>施工体制</t>
    <rPh sb="0" eb="2">
      <t>セコウ</t>
    </rPh>
    <rPh sb="2" eb="4">
      <t>タイセイ</t>
    </rPh>
    <phoneticPr fontId="1"/>
  </si>
  <si>
    <t>m2</t>
    <phoneticPr fontId="1"/>
  </si>
  <si>
    <t>段取り</t>
    <rPh sb="0" eb="2">
      <t>ダンド</t>
    </rPh>
    <phoneticPr fontId="1"/>
  </si>
  <si>
    <t>コスト
抑制意欲</t>
    <rPh sb="4" eb="6">
      <t>ヨクセイ</t>
    </rPh>
    <rPh sb="6" eb="8">
      <t>イヨク</t>
    </rPh>
    <phoneticPr fontId="1"/>
  </si>
  <si>
    <t>書類の
提出</t>
    <rPh sb="0" eb="2">
      <t>ショルイ</t>
    </rPh>
    <rPh sb="4" eb="6">
      <t>テイシュツ</t>
    </rPh>
    <phoneticPr fontId="1"/>
  </si>
  <si>
    <t>資材の
無駄</t>
    <rPh sb="0" eb="2">
      <t>シザイ</t>
    </rPh>
    <rPh sb="4" eb="6">
      <t>ムダ</t>
    </rPh>
    <phoneticPr fontId="1"/>
  </si>
  <si>
    <t>作業ミス
・手戻り</t>
    <rPh sb="0" eb="2">
      <t>サギョウ</t>
    </rPh>
    <rPh sb="6" eb="8">
      <t>テモド</t>
    </rPh>
    <phoneticPr fontId="1"/>
  </si>
  <si>
    <t>技術者の
常駐</t>
    <rPh sb="0" eb="3">
      <t>ギジュツシャ</t>
    </rPh>
    <rPh sb="5" eb="7">
      <t>ジョウチュウ</t>
    </rPh>
    <phoneticPr fontId="1"/>
  </si>
  <si>
    <t>服装・
保護具</t>
    <rPh sb="0" eb="2">
      <t>フクソウ</t>
    </rPh>
    <rPh sb="4" eb="7">
      <t>ホゴグ</t>
    </rPh>
    <phoneticPr fontId="1"/>
  </si>
  <si>
    <t>安全指示
履行状況</t>
    <rPh sb="0" eb="2">
      <t>アンゼン</t>
    </rPh>
    <rPh sb="2" eb="4">
      <t>シジ</t>
    </rPh>
    <rPh sb="5" eb="7">
      <t>リコウ</t>
    </rPh>
    <rPh sb="7" eb="9">
      <t>ジョウキョウ</t>
    </rPh>
    <phoneticPr fontId="1"/>
  </si>
  <si>
    <t>機材の
整備状況</t>
    <rPh sb="0" eb="2">
      <t>キザイ</t>
    </rPh>
    <rPh sb="4" eb="6">
      <t>セイビ</t>
    </rPh>
    <rPh sb="6" eb="8">
      <t>ジョウキョウ</t>
    </rPh>
    <phoneticPr fontId="1"/>
  </si>
  <si>
    <t>廃棄物の
抑制</t>
    <rPh sb="0" eb="3">
      <t>ハイキブツ</t>
    </rPh>
    <rPh sb="5" eb="7">
      <t>ヨクセイ</t>
    </rPh>
    <phoneticPr fontId="1"/>
  </si>
  <si>
    <t>片付け
・清掃</t>
    <rPh sb="0" eb="2">
      <t>カタヅ</t>
    </rPh>
    <rPh sb="5" eb="7">
      <t>セイソウ</t>
    </rPh>
    <phoneticPr fontId="1"/>
  </si>
  <si>
    <t>打合せ
への参加</t>
    <rPh sb="0" eb="2">
      <t>ウチアワ</t>
    </rPh>
    <rPh sb="6" eb="8">
      <t>サンカ</t>
    </rPh>
    <phoneticPr fontId="1"/>
  </si>
  <si>
    <t>施工精度
・仕上げ</t>
    <rPh sb="0" eb="2">
      <t>セコウ</t>
    </rPh>
    <rPh sb="2" eb="4">
      <t>セイド</t>
    </rPh>
    <rPh sb="6" eb="8">
      <t>シア</t>
    </rPh>
    <phoneticPr fontId="1"/>
  </si>
  <si>
    <t>周辺住民
への対応</t>
    <rPh sb="0" eb="2">
      <t>シュウヘン</t>
    </rPh>
    <rPh sb="2" eb="4">
      <t>ジュウミン</t>
    </rPh>
    <rPh sb="7" eb="9">
      <t>タイオウ</t>
    </rPh>
    <phoneticPr fontId="1"/>
  </si>
  <si>
    <t>要望への
協力</t>
    <rPh sb="0" eb="2">
      <t>ヨウボウ</t>
    </rPh>
    <rPh sb="5" eb="7">
      <t>キョウリョク</t>
    </rPh>
    <phoneticPr fontId="1"/>
  </si>
  <si>
    <t>請負金額
（税込）</t>
    <rPh sb="0" eb="2">
      <t>ウケオイ</t>
    </rPh>
    <rPh sb="2" eb="4">
      <t>キンガク</t>
    </rPh>
    <rPh sb="6" eb="8">
      <t>ゼイコ</t>
    </rPh>
    <phoneticPr fontId="1"/>
  </si>
  <si>
    <t>孫請けの
管理監督</t>
    <rPh sb="0" eb="2">
      <t>マゴウ</t>
    </rPh>
    <rPh sb="5" eb="7">
      <t>カンリ</t>
    </rPh>
    <rPh sb="7" eb="9">
      <t>カントク</t>
    </rPh>
    <phoneticPr fontId="1"/>
  </si>
  <si>
    <t>法規制
遵守状況</t>
    <rPh sb="0" eb="3">
      <t>ホウキセイ</t>
    </rPh>
    <rPh sb="4" eb="6">
      <t>ジュンシュ</t>
    </rPh>
    <rPh sb="6" eb="8">
      <t>ジョウキョウ</t>
    </rPh>
    <phoneticPr fontId="1"/>
  </si>
  <si>
    <t>工事への
意欲</t>
    <rPh sb="0" eb="2">
      <t>コウジ</t>
    </rPh>
    <rPh sb="5" eb="7">
      <t>イヨク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</si>
  <si>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</si>
  <si>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</si>
  <si>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</si>
  <si>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</si>
  <si>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なし</t>
  </si>
  <si>
    <t>なし</t>
    <phoneticPr fontId="1"/>
  </si>
  <si>
    <t>合計点</t>
    <rPh sb="0" eb="3">
      <t>ゴウケイテン</t>
    </rPh>
    <phoneticPr fontId="1"/>
  </si>
  <si>
    <t>判定</t>
    <rPh sb="0" eb="2">
      <t>ハンテイ</t>
    </rPh>
    <phoneticPr fontId="1"/>
  </si>
  <si>
    <t>工数
（人・日）</t>
    <rPh sb="0" eb="2">
      <t>コウスウ</t>
    </rPh>
    <rPh sb="4" eb="5">
      <t>ヒト</t>
    </rPh>
    <rPh sb="6" eb="7">
      <t>ヒ</t>
    </rPh>
    <phoneticPr fontId="1"/>
  </si>
  <si>
    <t>工事部長確認</t>
    <rPh sb="0" eb="2">
      <t>コウジ</t>
    </rPh>
    <rPh sb="2" eb="4">
      <t>ブチョウ</t>
    </rPh>
    <rPh sb="4" eb="6">
      <t>カクニン</t>
    </rPh>
    <phoneticPr fontId="1"/>
  </si>
  <si>
    <t>現場名：</t>
    <rPh sb="0" eb="2">
      <t>ゲンバ</t>
    </rPh>
    <rPh sb="2" eb="3">
      <t>ナ</t>
    </rPh>
    <phoneticPr fontId="1"/>
  </si>
  <si>
    <t>※　評価区分は　A（優）＝５点、B（良）＝３点、</t>
    <rPh sb="2" eb="4">
      <t>ヒョウカ</t>
    </rPh>
    <rPh sb="4" eb="6">
      <t>クブン</t>
    </rPh>
    <rPh sb="10" eb="11">
      <t>ユウ</t>
    </rPh>
    <rPh sb="14" eb="15">
      <t>テン</t>
    </rPh>
    <rPh sb="18" eb="19">
      <t>リョウ</t>
    </rPh>
    <rPh sb="22" eb="23">
      <t>テン</t>
    </rPh>
    <phoneticPr fontId="1"/>
  </si>
  <si>
    <t>　　C（可）＝１点、D（不可）＝０点で判定</t>
    <rPh sb="4" eb="5">
      <t>カ</t>
    </rPh>
    <rPh sb="12" eb="14">
      <t>フカ</t>
    </rPh>
    <phoneticPr fontId="1"/>
  </si>
  <si>
    <t>　　評価対象でない項目は「なし」と記入</t>
    <rPh sb="2" eb="4">
      <t>ヒョウカ</t>
    </rPh>
    <rPh sb="4" eb="6">
      <t>タイショウ</t>
    </rPh>
    <rPh sb="9" eb="11">
      <t>コウモク</t>
    </rPh>
    <rPh sb="17" eb="19">
      <t>キニュウ</t>
    </rPh>
    <phoneticPr fontId="1"/>
  </si>
  <si>
    <t>材料の
保管状況</t>
    <rPh sb="0" eb="2">
      <t>ザイリョウ</t>
    </rPh>
    <rPh sb="4" eb="6">
      <t>ホカン</t>
    </rPh>
    <rPh sb="6" eb="8">
      <t>ジョウキョウ</t>
    </rPh>
    <phoneticPr fontId="1"/>
  </si>
  <si>
    <t>　　二次下請以下の業者については一次下請業者の監督能力に反映</t>
    <rPh sb="2" eb="4">
      <t>ニジ</t>
    </rPh>
    <rPh sb="4" eb="6">
      <t>シタウ</t>
    </rPh>
    <rPh sb="6" eb="8">
      <t>イカ</t>
    </rPh>
    <rPh sb="9" eb="11">
      <t>ギョウシャ</t>
    </rPh>
    <rPh sb="16" eb="18">
      <t>イチジ</t>
    </rPh>
    <rPh sb="18" eb="20">
      <t>シタウ</t>
    </rPh>
    <rPh sb="20" eb="22">
      <t>ギョウシャ</t>
    </rPh>
    <rPh sb="23" eb="25">
      <t>カントク</t>
    </rPh>
    <rPh sb="25" eb="27">
      <t>ノウリョク</t>
    </rPh>
    <rPh sb="28" eb="30">
      <t>ハンエイ</t>
    </rPh>
    <phoneticPr fontId="1"/>
  </si>
  <si>
    <t>※　１００点満点で６０点以上を合格とする</t>
    <rPh sb="5" eb="6">
      <t>テン</t>
    </rPh>
    <rPh sb="6" eb="8">
      <t>マンテン</t>
    </rPh>
    <rPh sb="11" eb="12">
      <t>テン</t>
    </rPh>
    <rPh sb="12" eb="14">
      <t>イジョウ</t>
    </rPh>
    <rPh sb="15" eb="17">
      <t>ゴウカク</t>
    </rPh>
    <phoneticPr fontId="1"/>
  </si>
  <si>
    <t>A</t>
  </si>
  <si>
    <t>評価（該当項目数）</t>
    <rPh sb="0" eb="2">
      <t>ヒョウカ</t>
    </rPh>
    <rPh sb="3" eb="5">
      <t>ガイトウ</t>
    </rPh>
    <rPh sb="5" eb="7">
      <t>コウモク</t>
    </rPh>
    <rPh sb="7" eb="8">
      <t>スウ</t>
    </rPh>
    <phoneticPr fontId="1"/>
  </si>
  <si>
    <t>コンクリート工</t>
    <rPh sb="6" eb="7">
      <t>コウ</t>
    </rPh>
    <phoneticPr fontId="1"/>
  </si>
  <si>
    <t>B</t>
  </si>
  <si>
    <t>C</t>
  </si>
  <si>
    <t>例）○○株式会社</t>
    <rPh sb="0" eb="1">
      <t>レイ</t>
    </rPh>
    <rPh sb="4" eb="8">
      <t>カブシキガイシャ</t>
    </rPh>
    <phoneticPr fontId="1"/>
  </si>
  <si>
    <t>見積</t>
    <rPh sb="0" eb="2">
      <t>ミツモリ</t>
    </rPh>
    <phoneticPr fontId="1"/>
  </si>
  <si>
    <t>早期対応</t>
    <rPh sb="0" eb="2">
      <t>ソウキ</t>
    </rPh>
    <rPh sb="2" eb="4">
      <t>タイオウ</t>
    </rPh>
    <phoneticPr fontId="1"/>
  </si>
  <si>
    <t>取引金額
（税込）</t>
    <rPh sb="0" eb="2">
      <t>トリヒキ</t>
    </rPh>
    <rPh sb="2" eb="4">
      <t>キンガク</t>
    </rPh>
    <rPh sb="6" eb="8">
      <t>ゼイコ</t>
    </rPh>
    <phoneticPr fontId="1"/>
  </si>
  <si>
    <t>主要機械・材料（規格）</t>
    <rPh sb="0" eb="2">
      <t>シュヨウ</t>
    </rPh>
    <rPh sb="2" eb="4">
      <t>キカイ</t>
    </rPh>
    <rPh sb="5" eb="7">
      <t>ザイリョウ</t>
    </rPh>
    <rPh sb="8" eb="10">
      <t>キカク</t>
    </rPh>
    <phoneticPr fontId="1"/>
  </si>
  <si>
    <t>納入</t>
    <rPh sb="0" eb="2">
      <t>ノウニュウ</t>
    </rPh>
    <phoneticPr fontId="1"/>
  </si>
  <si>
    <t>打合せ</t>
    <rPh sb="0" eb="2">
      <t>ウチアワ</t>
    </rPh>
    <phoneticPr fontId="1"/>
  </si>
  <si>
    <t>原価低減
への協力</t>
    <rPh sb="0" eb="2">
      <t>ゲンカ</t>
    </rPh>
    <rPh sb="2" eb="4">
      <t>テイゲン</t>
    </rPh>
    <rPh sb="7" eb="9">
      <t>キョウリョク</t>
    </rPh>
    <phoneticPr fontId="1"/>
  </si>
  <si>
    <t>納入時期</t>
    <rPh sb="0" eb="2">
      <t>ノウニュウ</t>
    </rPh>
    <rPh sb="2" eb="4">
      <t>ジキ</t>
    </rPh>
    <phoneticPr fontId="1"/>
  </si>
  <si>
    <t>不適合品
の有無</t>
    <rPh sb="0" eb="3">
      <t>フテキゴウ</t>
    </rPh>
    <rPh sb="3" eb="4">
      <t>ヒン</t>
    </rPh>
    <rPh sb="6" eb="8">
      <t>ウム</t>
    </rPh>
    <phoneticPr fontId="1"/>
  </si>
  <si>
    <t>工事への
意欲</t>
    <rPh sb="0" eb="2">
      <t>コウジ</t>
    </rPh>
    <rPh sb="5" eb="7">
      <t>イヨク</t>
    </rPh>
    <phoneticPr fontId="1"/>
  </si>
  <si>
    <t>搬入出時
の取扱い</t>
    <rPh sb="0" eb="2">
      <t>ハンニュウ</t>
    </rPh>
    <rPh sb="2" eb="3">
      <t>デ</t>
    </rPh>
    <rPh sb="3" eb="4">
      <t>トキ</t>
    </rPh>
    <rPh sb="6" eb="8">
      <t>トリアツカイ</t>
    </rPh>
    <phoneticPr fontId="1"/>
  </si>
  <si>
    <t>※　評価区分は　A（優）＝１０点、B（良）＝６点、</t>
    <rPh sb="2" eb="4">
      <t>ヒョウカ</t>
    </rPh>
    <rPh sb="4" eb="6">
      <t>クブン</t>
    </rPh>
    <rPh sb="10" eb="11">
      <t>ユウ</t>
    </rPh>
    <rPh sb="15" eb="16">
      <t>テン</t>
    </rPh>
    <rPh sb="19" eb="20">
      <t>リョウ</t>
    </rPh>
    <rPh sb="23" eb="24">
      <t>テン</t>
    </rPh>
    <phoneticPr fontId="1"/>
  </si>
  <si>
    <t>　　C（可）＝２点、D（不可）＝０点で判定</t>
    <rPh sb="4" eb="5">
      <t>カ</t>
    </rPh>
    <rPh sb="12" eb="14">
      <t>フカ</t>
    </rPh>
    <phoneticPr fontId="1"/>
  </si>
  <si>
    <t>A</t>
    <phoneticPr fontId="1"/>
  </si>
  <si>
    <t>B</t>
    <phoneticPr fontId="1"/>
  </si>
  <si>
    <t>B</t>
    <phoneticPr fontId="1"/>
  </si>
  <si>
    <t>B</t>
    <phoneticPr fontId="1"/>
  </si>
  <si>
    <t>C</t>
    <phoneticPr fontId="1"/>
  </si>
  <si>
    <t>A</t>
    <phoneticPr fontId="1"/>
  </si>
  <si>
    <t>ラフタークレーン</t>
    <phoneticPr fontId="1"/>
  </si>
  <si>
    <t>25t</t>
    <phoneticPr fontId="1"/>
  </si>
  <si>
    <t>台</t>
    <rPh sb="0" eb="1">
      <t>ダイ</t>
    </rPh>
    <phoneticPr fontId="1"/>
  </si>
  <si>
    <t>要望への
協力</t>
    <rPh sb="0" eb="2">
      <t>ヨウボウ</t>
    </rPh>
    <rPh sb="5" eb="7">
      <t>キョウリョク</t>
    </rPh>
    <phoneticPr fontId="1"/>
  </si>
  <si>
    <r>
      <t>※　現場作業が終了した後、</t>
    </r>
    <r>
      <rPr>
        <b/>
        <sz val="11"/>
        <color theme="1"/>
        <rFont val="ＭＳ Ｐゴシック"/>
        <family val="3"/>
        <charset val="128"/>
        <scheme val="minor"/>
      </rPr>
      <t>一次下請業者</t>
    </r>
    <r>
      <rPr>
        <sz val="11"/>
        <color theme="1"/>
        <rFont val="ＭＳ Ｐゴシック"/>
        <family val="2"/>
        <charset val="128"/>
        <scheme val="minor"/>
      </rPr>
      <t>について評価する</t>
    </r>
    <rPh sb="2" eb="4">
      <t>ゲンバ</t>
    </rPh>
    <rPh sb="4" eb="6">
      <t>サギョウ</t>
    </rPh>
    <rPh sb="7" eb="9">
      <t>シュウリョウ</t>
    </rPh>
    <rPh sb="11" eb="12">
      <t>ノチ</t>
    </rPh>
    <rPh sb="13" eb="15">
      <t>イチジ</t>
    </rPh>
    <rPh sb="15" eb="17">
      <t>シタウケ</t>
    </rPh>
    <rPh sb="17" eb="19">
      <t>ギョウシャ</t>
    </rPh>
    <rPh sb="23" eb="25">
      <t>ヒョウカ</t>
    </rPh>
    <phoneticPr fontId="1"/>
  </si>
  <si>
    <r>
      <t>※　現場作業が終了した後、</t>
    </r>
    <r>
      <rPr>
        <b/>
        <sz val="11"/>
        <color theme="1"/>
        <rFont val="ＭＳ Ｐゴシック"/>
        <family val="3"/>
        <charset val="128"/>
        <scheme val="minor"/>
      </rPr>
      <t>取引金額10万円以上の業者</t>
    </r>
    <r>
      <rPr>
        <sz val="11"/>
        <color theme="1"/>
        <rFont val="ＭＳ Ｐゴシック"/>
        <family val="2"/>
        <charset val="128"/>
        <scheme val="minor"/>
      </rPr>
      <t>について評価する</t>
    </r>
    <rPh sb="2" eb="4">
      <t>ゲンバ</t>
    </rPh>
    <rPh sb="4" eb="6">
      <t>サギョウ</t>
    </rPh>
    <rPh sb="7" eb="9">
      <t>シュウリョウ</t>
    </rPh>
    <rPh sb="11" eb="12">
      <t>ノチ</t>
    </rPh>
    <rPh sb="13" eb="15">
      <t>トリヒキ</t>
    </rPh>
    <rPh sb="15" eb="17">
      <t>キンガク</t>
    </rPh>
    <rPh sb="19" eb="21">
      <t>マンエン</t>
    </rPh>
    <rPh sb="21" eb="23">
      <t>イジョウ</t>
    </rPh>
    <rPh sb="24" eb="26">
      <t>ギョウシャ</t>
    </rPh>
    <rPh sb="30" eb="32">
      <t>ヒョウカ</t>
    </rPh>
    <phoneticPr fontId="1"/>
  </si>
  <si>
    <t>現場所長作成</t>
    <rPh sb="0" eb="2">
      <t>ゲンバ</t>
    </rPh>
    <rPh sb="2" eb="4">
      <t>ショチョウ</t>
    </rPh>
    <rPh sb="4" eb="6">
      <t>サクセイ</t>
    </rPh>
    <phoneticPr fontId="1"/>
  </si>
  <si>
    <t>※　工事反省会時に部長に提出する</t>
    <rPh sb="2" eb="4">
      <t>コウジ</t>
    </rPh>
    <rPh sb="4" eb="7">
      <t>ハンセイカイ</t>
    </rPh>
    <rPh sb="7" eb="8">
      <t>トキ</t>
    </rPh>
    <rPh sb="9" eb="11">
      <t>ブチョウ</t>
    </rPh>
    <rPh sb="12" eb="14">
      <t>テイシュツ</t>
    </rPh>
    <phoneticPr fontId="1"/>
  </si>
  <si>
    <t>令和2年度　協力業者評価記録</t>
    <rPh sb="0" eb="2">
      <t>レイワ</t>
    </rPh>
    <rPh sb="3" eb="5">
      <t>ネンド</t>
    </rPh>
    <rPh sb="6" eb="8">
      <t>キョウリョク</t>
    </rPh>
    <rPh sb="8" eb="10">
      <t>ギョウシャ</t>
    </rPh>
    <rPh sb="10" eb="12">
      <t>ヒョウカ</t>
    </rPh>
    <rPh sb="12" eb="1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</si>
</sst>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>
      <alignment vertical="center"/>
    </xf>
    <xf numFmtId="5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textRotation="255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textRotation="255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>
      <alignment vertical="center" textRotation="255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"/>
  <sheetViews>
    <sheetView tabSelected="1" view="pageBreakPreview" zoomScaleNormal="100" zoomScaleSheetLayoutView="100" workbookViewId="0">
      <pane ySplit="12" topLeftCell="A13" activePane="bottomLeft" state="frozen"/>
      <selection pane="bottomLeft" activeCell="B4" sqref="B4:F5"/>
    </sheetView>
  </sheetViews>
  <sheetFormatPr defaultRowHeight="37.5" customHeight="1" x14ac:dyDescent="0.15"/>
  <cols>
    <col min="1" max="1" width="17.25" style="1" bestFit="1" customWidth="1"/>
    <col min="2" max="2" width="12.625" style="1" bestFit="1" customWidth="1"/>
    <col min="3" max="3" width="17.25" style="1" bestFit="1" customWidth="1"/>
    <col min="4" max="4" width="9.125" style="1" bestFit="1" customWidth="1"/>
    <col min="5" max="5" width="3.875" style="1" bestFit="1" customWidth="1"/>
    <col min="6" max="6" width="8.25" style="1" bestFit="1" customWidth="1"/>
    <col min="7" max="25" width="4.875" style="1" customWidth="1"/>
    <col min="26" max="26" width="5" style="1" customWidth="1"/>
    <col min="27" max="31" width="3.5" style="1" customWidth="1"/>
    <col min="32" max="32" width="4.5" style="1" bestFit="1" customWidth="1"/>
    <col min="33" max="33" width="5.25" style="1" customWidth="1"/>
    <col min="34" max="16384" width="9" style="1"/>
  </cols>
  <sheetData>
    <row r="1" spans="1:33" ht="13.5" customHeight="1" x14ac:dyDescent="0.15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N1" s="1" t="s">
        <v>77</v>
      </c>
      <c r="AA1" s="30" t="s">
        <v>79</v>
      </c>
      <c r="AB1" s="30"/>
      <c r="AC1" s="30"/>
      <c r="AD1" s="30"/>
      <c r="AE1" s="30" t="s">
        <v>40</v>
      </c>
      <c r="AF1" s="30"/>
      <c r="AG1" s="30"/>
    </row>
    <row r="2" spans="1:33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N2" s="1" t="s">
        <v>46</v>
      </c>
      <c r="AA2" s="32"/>
      <c r="AB2" s="32"/>
      <c r="AC2" s="32"/>
      <c r="AD2" s="32"/>
      <c r="AE2" s="32"/>
      <c r="AF2" s="32"/>
      <c r="AG2" s="32"/>
    </row>
    <row r="3" spans="1:33" ht="13.5" x14ac:dyDescent="0.15">
      <c r="N3" s="1" t="s">
        <v>42</v>
      </c>
      <c r="AA3" s="32"/>
      <c r="AB3" s="32"/>
      <c r="AC3" s="32"/>
      <c r="AD3" s="32"/>
      <c r="AE3" s="32"/>
      <c r="AF3" s="32"/>
      <c r="AG3" s="32"/>
    </row>
    <row r="4" spans="1:33" ht="13.5" x14ac:dyDescent="0.15">
      <c r="A4" s="33" t="s">
        <v>41</v>
      </c>
      <c r="B4" s="35"/>
      <c r="C4" s="35"/>
      <c r="D4" s="35"/>
      <c r="E4" s="35"/>
      <c r="F4" s="35"/>
      <c r="N4" s="1" t="s">
        <v>43</v>
      </c>
      <c r="AA4" s="32"/>
      <c r="AB4" s="32"/>
      <c r="AC4" s="32"/>
      <c r="AD4" s="32"/>
      <c r="AE4" s="32"/>
      <c r="AF4" s="32"/>
      <c r="AG4" s="32"/>
    </row>
    <row r="5" spans="1:33" ht="13.5" x14ac:dyDescent="0.15">
      <c r="A5" s="34"/>
      <c r="B5" s="36"/>
      <c r="C5" s="36"/>
      <c r="D5" s="36"/>
      <c r="E5" s="36"/>
      <c r="F5" s="36"/>
      <c r="N5" s="1" t="s">
        <v>44</v>
      </c>
      <c r="AA5" s="32"/>
      <c r="AB5" s="32"/>
      <c r="AC5" s="32"/>
      <c r="AD5" s="32"/>
      <c r="AE5" s="32"/>
      <c r="AF5" s="32"/>
      <c r="AG5" s="32"/>
    </row>
    <row r="6" spans="1:33" ht="13.5" x14ac:dyDescent="0.15">
      <c r="N6" s="1" t="s">
        <v>47</v>
      </c>
      <c r="AA6" s="32"/>
      <c r="AB6" s="32"/>
      <c r="AC6" s="32"/>
      <c r="AD6" s="32"/>
      <c r="AE6" s="32"/>
      <c r="AF6" s="32"/>
      <c r="AG6" s="32"/>
    </row>
    <row r="7" spans="1:33" ht="13.5" x14ac:dyDescent="0.15">
      <c r="N7" s="1" t="s">
        <v>80</v>
      </c>
      <c r="AA7" s="32"/>
      <c r="AB7" s="32"/>
      <c r="AC7" s="32"/>
      <c r="AD7" s="32"/>
      <c r="AE7" s="32"/>
      <c r="AF7" s="32"/>
      <c r="AG7" s="32"/>
    </row>
    <row r="8" spans="1:33" ht="13.5" x14ac:dyDescent="0.15"/>
    <row r="9" spans="1:33" ht="13.5" x14ac:dyDescent="0.15">
      <c r="E9" s="2"/>
      <c r="F9" s="2"/>
      <c r="G9" s="30" t="s">
        <v>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 t="s">
        <v>49</v>
      </c>
      <c r="AB9" s="30"/>
      <c r="AC9" s="30"/>
      <c r="AD9" s="30"/>
      <c r="AE9" s="30"/>
      <c r="AF9" s="30"/>
      <c r="AG9" s="31" t="s">
        <v>38</v>
      </c>
    </row>
    <row r="10" spans="1:33" ht="13.5" x14ac:dyDescent="0.15">
      <c r="A10" s="2"/>
      <c r="B10" s="2"/>
      <c r="C10" s="2"/>
      <c r="D10" s="2"/>
      <c r="E10" s="2"/>
      <c r="F10" s="2"/>
      <c r="G10" s="20" t="s">
        <v>54</v>
      </c>
      <c r="H10" s="37" t="s">
        <v>10</v>
      </c>
      <c r="I10" s="38"/>
      <c r="J10" s="39"/>
      <c r="K10" s="30" t="s">
        <v>5</v>
      </c>
      <c r="L10" s="30"/>
      <c r="M10" s="30" t="s">
        <v>6</v>
      </c>
      <c r="N10" s="30"/>
      <c r="O10" s="37" t="s">
        <v>7</v>
      </c>
      <c r="P10" s="38"/>
      <c r="Q10" s="38"/>
      <c r="R10" s="39"/>
      <c r="S10" s="30" t="s">
        <v>8</v>
      </c>
      <c r="T10" s="30"/>
      <c r="U10" s="30" t="s">
        <v>4</v>
      </c>
      <c r="V10" s="30"/>
      <c r="W10" s="30"/>
      <c r="X10" s="30" t="s">
        <v>9</v>
      </c>
      <c r="Y10" s="30"/>
      <c r="Z10" s="30"/>
      <c r="AA10" s="30"/>
      <c r="AB10" s="30"/>
      <c r="AC10" s="30"/>
      <c r="AD10" s="30"/>
      <c r="AE10" s="30"/>
      <c r="AF10" s="30"/>
      <c r="AG10" s="31"/>
    </row>
    <row r="11" spans="1:33" ht="55.5" x14ac:dyDescent="0.15">
      <c r="A11" s="8" t="s">
        <v>0</v>
      </c>
      <c r="B11" s="9" t="s">
        <v>27</v>
      </c>
      <c r="C11" s="8" t="s">
        <v>1</v>
      </c>
      <c r="D11" s="29" t="s">
        <v>2</v>
      </c>
      <c r="E11" s="29"/>
      <c r="F11" s="9" t="s">
        <v>39</v>
      </c>
      <c r="G11" s="21" t="s">
        <v>55</v>
      </c>
      <c r="H11" s="10" t="s">
        <v>17</v>
      </c>
      <c r="I11" s="18" t="s">
        <v>28</v>
      </c>
      <c r="J11" s="10" t="s">
        <v>14</v>
      </c>
      <c r="K11" s="18" t="s">
        <v>12</v>
      </c>
      <c r="L11" s="10" t="s">
        <v>23</v>
      </c>
      <c r="M11" s="18" t="s">
        <v>15</v>
      </c>
      <c r="N11" s="10" t="s">
        <v>13</v>
      </c>
      <c r="O11" s="18" t="s">
        <v>24</v>
      </c>
      <c r="P11" s="10" t="s">
        <v>16</v>
      </c>
      <c r="Q11" s="18" t="s">
        <v>20</v>
      </c>
      <c r="R11" s="10" t="s">
        <v>45</v>
      </c>
      <c r="S11" s="18" t="s">
        <v>21</v>
      </c>
      <c r="T11" s="10" t="s">
        <v>22</v>
      </c>
      <c r="U11" s="18" t="s">
        <v>18</v>
      </c>
      <c r="V11" s="10" t="s">
        <v>19</v>
      </c>
      <c r="W11" s="18" t="s">
        <v>29</v>
      </c>
      <c r="X11" s="10" t="s">
        <v>30</v>
      </c>
      <c r="Y11" s="18" t="s">
        <v>26</v>
      </c>
      <c r="Z11" s="10" t="s">
        <v>25</v>
      </c>
      <c r="AA11" s="10" t="s">
        <v>31</v>
      </c>
      <c r="AB11" s="10" t="s">
        <v>32</v>
      </c>
      <c r="AC11" s="10" t="s">
        <v>33</v>
      </c>
      <c r="AD11" s="10" t="s">
        <v>34</v>
      </c>
      <c r="AE11" s="10" t="s">
        <v>36</v>
      </c>
      <c r="AF11" s="10" t="s">
        <v>37</v>
      </c>
      <c r="AG11" s="31"/>
    </row>
    <row r="12" spans="1:33" ht="37.5" customHeight="1" x14ac:dyDescent="0.15">
      <c r="A12" s="3" t="s">
        <v>53</v>
      </c>
      <c r="B12" s="4">
        <v>38000000</v>
      </c>
      <c r="C12" s="3" t="s">
        <v>50</v>
      </c>
      <c r="D12" s="6">
        <v>1000</v>
      </c>
      <c r="E12" s="7" t="s">
        <v>11</v>
      </c>
      <c r="F12" s="5">
        <v>70</v>
      </c>
      <c r="G12" s="19" t="s">
        <v>48</v>
      </c>
      <c r="H12" s="13" t="s">
        <v>51</v>
      </c>
      <c r="I12" s="19" t="s">
        <v>51</v>
      </c>
      <c r="J12" s="13" t="s">
        <v>51</v>
      </c>
      <c r="K12" s="19" t="s">
        <v>51</v>
      </c>
      <c r="L12" s="13" t="s">
        <v>48</v>
      </c>
      <c r="M12" s="19" t="s">
        <v>52</v>
      </c>
      <c r="N12" s="13" t="s">
        <v>51</v>
      </c>
      <c r="O12" s="19" t="s">
        <v>51</v>
      </c>
      <c r="P12" s="13" t="s">
        <v>48</v>
      </c>
      <c r="Q12" s="19" t="s">
        <v>51</v>
      </c>
      <c r="R12" s="13" t="s">
        <v>51</v>
      </c>
      <c r="S12" s="19" t="s">
        <v>51</v>
      </c>
      <c r="T12" s="13" t="s">
        <v>51</v>
      </c>
      <c r="U12" s="19" t="s">
        <v>48</v>
      </c>
      <c r="V12" s="13" t="s">
        <v>48</v>
      </c>
      <c r="W12" s="19" t="s">
        <v>48</v>
      </c>
      <c r="X12" s="13" t="s">
        <v>48</v>
      </c>
      <c r="Y12" s="19" t="s">
        <v>48</v>
      </c>
      <c r="Z12" s="13" t="s">
        <v>35</v>
      </c>
      <c r="AA12" s="12">
        <f t="shared" ref="AA12:AA27" si="0">IF(COUNTA(G12:Z12)=0,"",COUNTIF(G12:Z12,"A"))</f>
        <v>8</v>
      </c>
      <c r="AB12" s="12">
        <f t="shared" ref="AB12:AB27" si="1">IF(COUNTA(G12:Z12)=0,"",COUNTIF(G12:Z12,"B"))</f>
        <v>10</v>
      </c>
      <c r="AC12" s="12">
        <f t="shared" ref="AC12:AC27" si="2">IF(COUNTA(G12:Z12)=0,"",COUNTIF(G12:Z12,"C"))</f>
        <v>1</v>
      </c>
      <c r="AD12" s="12">
        <f t="shared" ref="AD12:AD27" si="3">IF(COUNTA(G12:Z12)=0,"",COUNTIF(G12:Z12,"D"))</f>
        <v>0</v>
      </c>
      <c r="AE12" s="12">
        <f t="shared" ref="AE12:AE27" si="4">IF(COUNTA(G12:Z12)=0,"",COUNTIF(G12:Z12,"なし"))</f>
        <v>1</v>
      </c>
      <c r="AF12" s="3">
        <f>IF(COUNTA(G12:Z12)=0,"",ROUND((AA12*5+AB12*3+AC12*1)*20/(20-AE12-COUNTBLANK(G12:Z12)),1))</f>
        <v>74.7</v>
      </c>
      <c r="AG12" s="12" t="str">
        <f>IF(AF12="","",IF(AF12&gt;=60,"合","否"))</f>
        <v>合</v>
      </c>
    </row>
    <row r="13" spans="1:33" ht="37.5" customHeight="1" x14ac:dyDescent="0.15">
      <c r="A13" s="3"/>
      <c r="B13" s="4"/>
      <c r="C13" s="3"/>
      <c r="D13" s="6"/>
      <c r="E13" s="7"/>
      <c r="F13" s="5"/>
      <c r="G13" s="19"/>
      <c r="H13" s="13"/>
      <c r="I13" s="19"/>
      <c r="J13" s="13"/>
      <c r="K13" s="19"/>
      <c r="L13" s="13"/>
      <c r="M13" s="19"/>
      <c r="N13" s="13"/>
      <c r="O13" s="19"/>
      <c r="P13" s="13"/>
      <c r="Q13" s="19"/>
      <c r="R13" s="13"/>
      <c r="S13" s="19"/>
      <c r="T13" s="13"/>
      <c r="U13" s="19"/>
      <c r="V13" s="13"/>
      <c r="W13" s="19"/>
      <c r="X13" s="13"/>
      <c r="Y13" s="19"/>
      <c r="Z13" s="13"/>
      <c r="AA13" s="11" t="str">
        <f t="shared" si="0"/>
        <v/>
      </c>
      <c r="AB13" s="11" t="str">
        <f t="shared" si="1"/>
        <v/>
      </c>
      <c r="AC13" s="11" t="str">
        <f t="shared" si="2"/>
        <v/>
      </c>
      <c r="AD13" s="11" t="str">
        <f t="shared" si="3"/>
        <v/>
      </c>
      <c r="AE13" s="11" t="str">
        <f t="shared" si="4"/>
        <v/>
      </c>
      <c r="AF13" s="3" t="str">
        <f t="shared" ref="AF13:AF27" si="5">IF(COUNTA(G13:Z13)=0,"",ROUND((AA13*5+AB13*3+AC13*1)*20/(20-AE13-COUNTBLANK(G13:Z13)),1))</f>
        <v/>
      </c>
      <c r="AG13" s="12" t="str">
        <f t="shared" ref="AG13:AG15" si="6">IF(AF13="","",IF(AF13&gt;=60,"合","否"))</f>
        <v/>
      </c>
    </row>
    <row r="14" spans="1:33" ht="37.5" customHeight="1" x14ac:dyDescent="0.15">
      <c r="A14" s="3"/>
      <c r="B14" s="4"/>
      <c r="C14" s="3"/>
      <c r="D14" s="6"/>
      <c r="E14" s="7"/>
      <c r="F14" s="5"/>
      <c r="G14" s="19"/>
      <c r="H14" s="13"/>
      <c r="I14" s="19"/>
      <c r="J14" s="13"/>
      <c r="K14" s="19"/>
      <c r="L14" s="13"/>
      <c r="M14" s="19"/>
      <c r="N14" s="13"/>
      <c r="O14" s="19"/>
      <c r="P14" s="13"/>
      <c r="Q14" s="19"/>
      <c r="R14" s="13"/>
      <c r="S14" s="19"/>
      <c r="T14" s="13"/>
      <c r="U14" s="19"/>
      <c r="V14" s="13"/>
      <c r="W14" s="19"/>
      <c r="X14" s="13"/>
      <c r="Y14" s="19"/>
      <c r="Z14" s="13"/>
      <c r="AA14" s="12" t="str">
        <f t="shared" si="0"/>
        <v/>
      </c>
      <c r="AB14" s="12" t="str">
        <f t="shared" si="1"/>
        <v/>
      </c>
      <c r="AC14" s="12" t="str">
        <f t="shared" si="2"/>
        <v/>
      </c>
      <c r="AD14" s="12" t="str">
        <f t="shared" si="3"/>
        <v/>
      </c>
      <c r="AE14" s="12" t="str">
        <f t="shared" si="4"/>
        <v/>
      </c>
      <c r="AF14" s="3" t="str">
        <f t="shared" si="5"/>
        <v/>
      </c>
      <c r="AG14" s="12" t="str">
        <f t="shared" si="6"/>
        <v/>
      </c>
    </row>
    <row r="15" spans="1:33" ht="37.5" customHeight="1" x14ac:dyDescent="0.15">
      <c r="A15" s="3"/>
      <c r="B15" s="4"/>
      <c r="C15" s="3"/>
      <c r="D15" s="6"/>
      <c r="E15" s="7"/>
      <c r="F15" s="5"/>
      <c r="G15" s="19"/>
      <c r="H15" s="13"/>
      <c r="I15" s="19"/>
      <c r="J15" s="13"/>
      <c r="K15" s="19"/>
      <c r="L15" s="13"/>
      <c r="M15" s="19"/>
      <c r="N15" s="13"/>
      <c r="O15" s="19"/>
      <c r="P15" s="13"/>
      <c r="Q15" s="19"/>
      <c r="R15" s="13"/>
      <c r="S15" s="19"/>
      <c r="T15" s="13"/>
      <c r="U15" s="19"/>
      <c r="V15" s="13"/>
      <c r="W15" s="19"/>
      <c r="X15" s="13"/>
      <c r="Y15" s="19"/>
      <c r="Z15" s="13"/>
      <c r="AA15" s="12" t="str">
        <f t="shared" si="0"/>
        <v/>
      </c>
      <c r="AB15" s="12" t="str">
        <f t="shared" si="1"/>
        <v/>
      </c>
      <c r="AC15" s="12" t="str">
        <f t="shared" si="2"/>
        <v/>
      </c>
      <c r="AD15" s="12" t="str">
        <f t="shared" si="3"/>
        <v/>
      </c>
      <c r="AE15" s="12" t="str">
        <f t="shared" si="4"/>
        <v/>
      </c>
      <c r="AF15" s="3" t="str">
        <f t="shared" si="5"/>
        <v/>
      </c>
      <c r="AG15" s="12" t="str">
        <f t="shared" si="6"/>
        <v/>
      </c>
    </row>
    <row r="16" spans="1:33" ht="37.5" customHeight="1" x14ac:dyDescent="0.15">
      <c r="A16" s="3"/>
      <c r="B16" s="4"/>
      <c r="C16" s="3"/>
      <c r="D16" s="6"/>
      <c r="E16" s="7"/>
      <c r="F16" s="5"/>
      <c r="G16" s="19"/>
      <c r="H16" s="13"/>
      <c r="I16" s="19"/>
      <c r="J16" s="13"/>
      <c r="K16" s="19"/>
      <c r="L16" s="13"/>
      <c r="M16" s="19"/>
      <c r="N16" s="13"/>
      <c r="O16" s="19"/>
      <c r="P16" s="13"/>
      <c r="Q16" s="19"/>
      <c r="R16" s="13"/>
      <c r="S16" s="19"/>
      <c r="T16" s="13"/>
      <c r="U16" s="19"/>
      <c r="V16" s="13"/>
      <c r="W16" s="19"/>
      <c r="X16" s="13"/>
      <c r="Y16" s="19"/>
      <c r="Z16" s="13"/>
      <c r="AA16" s="14" t="str">
        <f t="shared" si="0"/>
        <v/>
      </c>
      <c r="AB16" s="14" t="str">
        <f t="shared" si="1"/>
        <v/>
      </c>
      <c r="AC16" s="14" t="str">
        <f t="shared" si="2"/>
        <v/>
      </c>
      <c r="AD16" s="14" t="str">
        <f t="shared" si="3"/>
        <v/>
      </c>
      <c r="AE16" s="14" t="str">
        <f t="shared" si="4"/>
        <v/>
      </c>
      <c r="AF16" s="3" t="str">
        <f t="shared" si="5"/>
        <v/>
      </c>
      <c r="AG16" s="14" t="str">
        <f t="shared" ref="AG16:AG27" si="7">IF(AF16="","",IF(AF16&gt;=60,"合","否"))</f>
        <v/>
      </c>
    </row>
    <row r="17" spans="1:33" ht="37.5" customHeight="1" x14ac:dyDescent="0.15">
      <c r="A17" s="3"/>
      <c r="B17" s="4"/>
      <c r="C17" s="3"/>
      <c r="D17" s="6"/>
      <c r="E17" s="7"/>
      <c r="F17" s="5"/>
      <c r="G17" s="19"/>
      <c r="H17" s="13"/>
      <c r="I17" s="19"/>
      <c r="J17" s="13"/>
      <c r="K17" s="19"/>
      <c r="L17" s="13"/>
      <c r="M17" s="19"/>
      <c r="N17" s="13"/>
      <c r="O17" s="19"/>
      <c r="P17" s="13"/>
      <c r="Q17" s="19"/>
      <c r="R17" s="13"/>
      <c r="S17" s="19"/>
      <c r="T17" s="13"/>
      <c r="U17" s="19"/>
      <c r="V17" s="13"/>
      <c r="W17" s="19"/>
      <c r="X17" s="13"/>
      <c r="Y17" s="19"/>
      <c r="Z17" s="13"/>
      <c r="AA17" s="14" t="str">
        <f t="shared" si="0"/>
        <v/>
      </c>
      <c r="AB17" s="14" t="str">
        <f t="shared" si="1"/>
        <v/>
      </c>
      <c r="AC17" s="14" t="str">
        <f t="shared" si="2"/>
        <v/>
      </c>
      <c r="AD17" s="14" t="str">
        <f t="shared" si="3"/>
        <v/>
      </c>
      <c r="AE17" s="14" t="str">
        <f t="shared" si="4"/>
        <v/>
      </c>
      <c r="AF17" s="3" t="str">
        <f t="shared" si="5"/>
        <v/>
      </c>
      <c r="AG17" s="14" t="str">
        <f t="shared" si="7"/>
        <v/>
      </c>
    </row>
    <row r="18" spans="1:33" ht="37.5" customHeight="1" x14ac:dyDescent="0.15">
      <c r="A18" s="3"/>
      <c r="B18" s="4"/>
      <c r="C18" s="3"/>
      <c r="D18" s="6"/>
      <c r="E18" s="7"/>
      <c r="F18" s="5"/>
      <c r="G18" s="19"/>
      <c r="H18" s="13"/>
      <c r="I18" s="19"/>
      <c r="J18" s="13"/>
      <c r="K18" s="19"/>
      <c r="L18" s="13"/>
      <c r="M18" s="19"/>
      <c r="N18" s="13"/>
      <c r="O18" s="19"/>
      <c r="P18" s="13"/>
      <c r="Q18" s="19"/>
      <c r="R18" s="13"/>
      <c r="S18" s="19"/>
      <c r="T18" s="13"/>
      <c r="U18" s="19"/>
      <c r="V18" s="13"/>
      <c r="W18" s="19"/>
      <c r="X18" s="13"/>
      <c r="Y18" s="19"/>
      <c r="Z18" s="13"/>
      <c r="AA18" s="14" t="str">
        <f t="shared" si="0"/>
        <v/>
      </c>
      <c r="AB18" s="14" t="str">
        <f t="shared" si="1"/>
        <v/>
      </c>
      <c r="AC18" s="14" t="str">
        <f t="shared" si="2"/>
        <v/>
      </c>
      <c r="AD18" s="14" t="str">
        <f t="shared" si="3"/>
        <v/>
      </c>
      <c r="AE18" s="14" t="str">
        <f t="shared" si="4"/>
        <v/>
      </c>
      <c r="AF18" s="3" t="str">
        <f t="shared" si="5"/>
        <v/>
      </c>
      <c r="AG18" s="14" t="str">
        <f t="shared" si="7"/>
        <v/>
      </c>
    </row>
    <row r="19" spans="1:33" ht="37.5" customHeight="1" x14ac:dyDescent="0.15">
      <c r="A19" s="3"/>
      <c r="B19" s="4"/>
      <c r="C19" s="3"/>
      <c r="D19" s="6"/>
      <c r="E19" s="7"/>
      <c r="F19" s="5"/>
      <c r="G19" s="19"/>
      <c r="H19" s="13"/>
      <c r="I19" s="19"/>
      <c r="J19" s="13"/>
      <c r="K19" s="19"/>
      <c r="L19" s="13"/>
      <c r="M19" s="19"/>
      <c r="N19" s="13"/>
      <c r="O19" s="19"/>
      <c r="P19" s="13"/>
      <c r="Q19" s="19"/>
      <c r="R19" s="13"/>
      <c r="S19" s="19"/>
      <c r="T19" s="13"/>
      <c r="U19" s="19"/>
      <c r="V19" s="13"/>
      <c r="W19" s="19"/>
      <c r="X19" s="13"/>
      <c r="Y19" s="19"/>
      <c r="Z19" s="13"/>
      <c r="AA19" s="14" t="str">
        <f t="shared" si="0"/>
        <v/>
      </c>
      <c r="AB19" s="14" t="str">
        <f t="shared" si="1"/>
        <v/>
      </c>
      <c r="AC19" s="14" t="str">
        <f t="shared" si="2"/>
        <v/>
      </c>
      <c r="AD19" s="14" t="str">
        <f t="shared" si="3"/>
        <v/>
      </c>
      <c r="AE19" s="14" t="str">
        <f t="shared" si="4"/>
        <v/>
      </c>
      <c r="AF19" s="3" t="str">
        <f t="shared" si="5"/>
        <v/>
      </c>
      <c r="AG19" s="14" t="str">
        <f t="shared" si="7"/>
        <v/>
      </c>
    </row>
    <row r="20" spans="1:33" ht="37.5" customHeight="1" x14ac:dyDescent="0.15">
      <c r="A20" s="3"/>
      <c r="B20" s="4"/>
      <c r="C20" s="3"/>
      <c r="D20" s="6"/>
      <c r="E20" s="7"/>
      <c r="F20" s="5"/>
      <c r="G20" s="19"/>
      <c r="H20" s="13"/>
      <c r="I20" s="19"/>
      <c r="J20" s="13"/>
      <c r="K20" s="19"/>
      <c r="L20" s="13"/>
      <c r="M20" s="19"/>
      <c r="N20" s="13"/>
      <c r="O20" s="19"/>
      <c r="P20" s="13"/>
      <c r="Q20" s="19"/>
      <c r="R20" s="13"/>
      <c r="S20" s="19"/>
      <c r="T20" s="13"/>
      <c r="U20" s="19"/>
      <c r="V20" s="13"/>
      <c r="W20" s="19"/>
      <c r="X20" s="13"/>
      <c r="Y20" s="19"/>
      <c r="Z20" s="13"/>
      <c r="AA20" s="14" t="str">
        <f t="shared" si="0"/>
        <v/>
      </c>
      <c r="AB20" s="14" t="str">
        <f t="shared" si="1"/>
        <v/>
      </c>
      <c r="AC20" s="14" t="str">
        <f t="shared" si="2"/>
        <v/>
      </c>
      <c r="AD20" s="14" t="str">
        <f t="shared" si="3"/>
        <v/>
      </c>
      <c r="AE20" s="14" t="str">
        <f t="shared" si="4"/>
        <v/>
      </c>
      <c r="AF20" s="3" t="str">
        <f t="shared" si="5"/>
        <v/>
      </c>
      <c r="AG20" s="14" t="str">
        <f t="shared" si="7"/>
        <v/>
      </c>
    </row>
    <row r="21" spans="1:33" ht="37.5" customHeight="1" x14ac:dyDescent="0.15">
      <c r="A21" s="3"/>
      <c r="B21" s="4"/>
      <c r="C21" s="3"/>
      <c r="D21" s="6"/>
      <c r="E21" s="7"/>
      <c r="F21" s="5"/>
      <c r="G21" s="19"/>
      <c r="H21" s="13"/>
      <c r="I21" s="19"/>
      <c r="J21" s="13"/>
      <c r="K21" s="19"/>
      <c r="L21" s="13"/>
      <c r="M21" s="19"/>
      <c r="N21" s="13"/>
      <c r="O21" s="19"/>
      <c r="P21" s="13"/>
      <c r="Q21" s="19"/>
      <c r="R21" s="13"/>
      <c r="S21" s="19"/>
      <c r="T21" s="13"/>
      <c r="U21" s="19"/>
      <c r="V21" s="13"/>
      <c r="W21" s="19"/>
      <c r="X21" s="13"/>
      <c r="Y21" s="19"/>
      <c r="Z21" s="13"/>
      <c r="AA21" s="14" t="str">
        <f t="shared" si="0"/>
        <v/>
      </c>
      <c r="AB21" s="14" t="str">
        <f t="shared" si="1"/>
        <v/>
      </c>
      <c r="AC21" s="14" t="str">
        <f t="shared" si="2"/>
        <v/>
      </c>
      <c r="AD21" s="14" t="str">
        <f t="shared" si="3"/>
        <v/>
      </c>
      <c r="AE21" s="14" t="str">
        <f t="shared" si="4"/>
        <v/>
      </c>
      <c r="AF21" s="3" t="str">
        <f t="shared" si="5"/>
        <v/>
      </c>
      <c r="AG21" s="14" t="str">
        <f t="shared" si="7"/>
        <v/>
      </c>
    </row>
    <row r="22" spans="1:33" ht="37.5" customHeight="1" x14ac:dyDescent="0.15">
      <c r="A22" s="3"/>
      <c r="B22" s="4"/>
      <c r="C22" s="3"/>
      <c r="D22" s="6"/>
      <c r="E22" s="7"/>
      <c r="F22" s="5"/>
      <c r="G22" s="19"/>
      <c r="H22" s="13"/>
      <c r="I22" s="19"/>
      <c r="J22" s="13"/>
      <c r="K22" s="19"/>
      <c r="L22" s="13"/>
      <c r="M22" s="19"/>
      <c r="N22" s="13"/>
      <c r="O22" s="19"/>
      <c r="P22" s="13"/>
      <c r="Q22" s="19"/>
      <c r="R22" s="13"/>
      <c r="S22" s="19"/>
      <c r="T22" s="13"/>
      <c r="U22" s="19"/>
      <c r="V22" s="13"/>
      <c r="W22" s="19"/>
      <c r="X22" s="13"/>
      <c r="Y22" s="19"/>
      <c r="Z22" s="13"/>
      <c r="AA22" s="14" t="str">
        <f t="shared" si="0"/>
        <v/>
      </c>
      <c r="AB22" s="14" t="str">
        <f t="shared" si="1"/>
        <v/>
      </c>
      <c r="AC22" s="14" t="str">
        <f t="shared" si="2"/>
        <v/>
      </c>
      <c r="AD22" s="14" t="str">
        <f t="shared" si="3"/>
        <v/>
      </c>
      <c r="AE22" s="14" t="str">
        <f t="shared" si="4"/>
        <v/>
      </c>
      <c r="AF22" s="3" t="str">
        <f t="shared" si="5"/>
        <v/>
      </c>
      <c r="AG22" s="14" t="str">
        <f t="shared" si="7"/>
        <v/>
      </c>
    </row>
    <row r="23" spans="1:33" ht="37.5" customHeight="1" x14ac:dyDescent="0.15">
      <c r="A23" s="3"/>
      <c r="B23" s="4"/>
      <c r="C23" s="3"/>
      <c r="D23" s="6"/>
      <c r="E23" s="7"/>
      <c r="F23" s="5"/>
      <c r="G23" s="19"/>
      <c r="H23" s="13"/>
      <c r="I23" s="19"/>
      <c r="J23" s="13"/>
      <c r="K23" s="19"/>
      <c r="L23" s="13"/>
      <c r="M23" s="19"/>
      <c r="N23" s="13"/>
      <c r="O23" s="19"/>
      <c r="P23" s="13"/>
      <c r="Q23" s="19"/>
      <c r="R23" s="13"/>
      <c r="S23" s="19"/>
      <c r="T23" s="13"/>
      <c r="U23" s="19"/>
      <c r="V23" s="13"/>
      <c r="W23" s="19"/>
      <c r="X23" s="13"/>
      <c r="Y23" s="19"/>
      <c r="Z23" s="13"/>
      <c r="AA23" s="14" t="str">
        <f t="shared" si="0"/>
        <v/>
      </c>
      <c r="AB23" s="14" t="str">
        <f t="shared" si="1"/>
        <v/>
      </c>
      <c r="AC23" s="14" t="str">
        <f t="shared" si="2"/>
        <v/>
      </c>
      <c r="AD23" s="14" t="str">
        <f t="shared" si="3"/>
        <v/>
      </c>
      <c r="AE23" s="14" t="str">
        <f t="shared" si="4"/>
        <v/>
      </c>
      <c r="AF23" s="3" t="str">
        <f t="shared" si="5"/>
        <v/>
      </c>
      <c r="AG23" s="14" t="str">
        <f t="shared" si="7"/>
        <v/>
      </c>
    </row>
    <row r="24" spans="1:33" ht="37.5" customHeight="1" x14ac:dyDescent="0.15">
      <c r="A24" s="3"/>
      <c r="B24" s="4"/>
      <c r="C24" s="3"/>
      <c r="D24" s="6"/>
      <c r="E24" s="7"/>
      <c r="F24" s="5"/>
      <c r="G24" s="19"/>
      <c r="H24" s="13"/>
      <c r="I24" s="19"/>
      <c r="J24" s="13"/>
      <c r="K24" s="19"/>
      <c r="L24" s="13"/>
      <c r="M24" s="19"/>
      <c r="N24" s="13"/>
      <c r="O24" s="19"/>
      <c r="P24" s="13"/>
      <c r="Q24" s="19"/>
      <c r="R24" s="13"/>
      <c r="S24" s="19"/>
      <c r="T24" s="13"/>
      <c r="U24" s="19"/>
      <c r="V24" s="13"/>
      <c r="W24" s="19"/>
      <c r="X24" s="13"/>
      <c r="Y24" s="19"/>
      <c r="Z24" s="13"/>
      <c r="AA24" s="14" t="str">
        <f t="shared" si="0"/>
        <v/>
      </c>
      <c r="AB24" s="14" t="str">
        <f t="shared" si="1"/>
        <v/>
      </c>
      <c r="AC24" s="14" t="str">
        <f t="shared" si="2"/>
        <v/>
      </c>
      <c r="AD24" s="14" t="str">
        <f t="shared" si="3"/>
        <v/>
      </c>
      <c r="AE24" s="14" t="str">
        <f t="shared" si="4"/>
        <v/>
      </c>
      <c r="AF24" s="3" t="str">
        <f t="shared" si="5"/>
        <v/>
      </c>
      <c r="AG24" s="14" t="str">
        <f t="shared" si="7"/>
        <v/>
      </c>
    </row>
    <row r="25" spans="1:33" ht="37.5" customHeight="1" x14ac:dyDescent="0.15">
      <c r="A25" s="3"/>
      <c r="B25" s="4"/>
      <c r="C25" s="3"/>
      <c r="D25" s="6"/>
      <c r="E25" s="7"/>
      <c r="F25" s="5"/>
      <c r="G25" s="19"/>
      <c r="H25" s="13"/>
      <c r="I25" s="19"/>
      <c r="J25" s="13"/>
      <c r="K25" s="19"/>
      <c r="L25" s="13"/>
      <c r="M25" s="19"/>
      <c r="N25" s="13"/>
      <c r="O25" s="19"/>
      <c r="P25" s="13"/>
      <c r="Q25" s="19"/>
      <c r="R25" s="13"/>
      <c r="S25" s="19"/>
      <c r="T25" s="13"/>
      <c r="U25" s="19"/>
      <c r="V25" s="13"/>
      <c r="W25" s="19"/>
      <c r="X25" s="13"/>
      <c r="Y25" s="19"/>
      <c r="Z25" s="13"/>
      <c r="AA25" s="14" t="str">
        <f t="shared" si="0"/>
        <v/>
      </c>
      <c r="AB25" s="14" t="str">
        <f t="shared" si="1"/>
        <v/>
      </c>
      <c r="AC25" s="14" t="str">
        <f t="shared" si="2"/>
        <v/>
      </c>
      <c r="AD25" s="14" t="str">
        <f t="shared" si="3"/>
        <v/>
      </c>
      <c r="AE25" s="14" t="str">
        <f t="shared" si="4"/>
        <v/>
      </c>
      <c r="AF25" s="3" t="str">
        <f t="shared" si="5"/>
        <v/>
      </c>
      <c r="AG25" s="14" t="str">
        <f t="shared" si="7"/>
        <v/>
      </c>
    </row>
    <row r="26" spans="1:33" ht="37.5" customHeight="1" x14ac:dyDescent="0.15">
      <c r="A26" s="3"/>
      <c r="B26" s="4"/>
      <c r="C26" s="3"/>
      <c r="D26" s="6"/>
      <c r="E26" s="7"/>
      <c r="F26" s="5"/>
      <c r="G26" s="19"/>
      <c r="H26" s="13"/>
      <c r="I26" s="19"/>
      <c r="J26" s="13"/>
      <c r="K26" s="19"/>
      <c r="L26" s="13"/>
      <c r="M26" s="19"/>
      <c r="N26" s="13"/>
      <c r="O26" s="19"/>
      <c r="P26" s="13"/>
      <c r="Q26" s="19"/>
      <c r="R26" s="13"/>
      <c r="S26" s="19"/>
      <c r="T26" s="13"/>
      <c r="U26" s="19"/>
      <c r="V26" s="13"/>
      <c r="W26" s="19"/>
      <c r="X26" s="13"/>
      <c r="Y26" s="19"/>
      <c r="Z26" s="13"/>
      <c r="AA26" s="14" t="str">
        <f t="shared" si="0"/>
        <v/>
      </c>
      <c r="AB26" s="14" t="str">
        <f t="shared" si="1"/>
        <v/>
      </c>
      <c r="AC26" s="14" t="str">
        <f t="shared" si="2"/>
        <v/>
      </c>
      <c r="AD26" s="14" t="str">
        <f t="shared" si="3"/>
        <v/>
      </c>
      <c r="AE26" s="14" t="str">
        <f t="shared" si="4"/>
        <v/>
      </c>
      <c r="AF26" s="3" t="str">
        <f t="shared" si="5"/>
        <v/>
      </c>
      <c r="AG26" s="14" t="str">
        <f t="shared" si="7"/>
        <v/>
      </c>
    </row>
    <row r="27" spans="1:33" ht="37.5" customHeight="1" x14ac:dyDescent="0.15">
      <c r="A27" s="3"/>
      <c r="B27" s="4"/>
      <c r="C27" s="3"/>
      <c r="D27" s="6"/>
      <c r="E27" s="7"/>
      <c r="F27" s="5"/>
      <c r="G27" s="19"/>
      <c r="H27" s="13"/>
      <c r="I27" s="19"/>
      <c r="J27" s="13"/>
      <c r="K27" s="19"/>
      <c r="L27" s="13"/>
      <c r="M27" s="19"/>
      <c r="N27" s="13"/>
      <c r="O27" s="19"/>
      <c r="P27" s="13"/>
      <c r="Q27" s="19"/>
      <c r="R27" s="13"/>
      <c r="S27" s="19"/>
      <c r="T27" s="13"/>
      <c r="U27" s="19"/>
      <c r="V27" s="13"/>
      <c r="W27" s="19"/>
      <c r="X27" s="13"/>
      <c r="Y27" s="19"/>
      <c r="Z27" s="13"/>
      <c r="AA27" s="14" t="str">
        <f t="shared" si="0"/>
        <v/>
      </c>
      <c r="AB27" s="14" t="str">
        <f t="shared" si="1"/>
        <v/>
      </c>
      <c r="AC27" s="14" t="str">
        <f t="shared" si="2"/>
        <v/>
      </c>
      <c r="AD27" s="14" t="str">
        <f t="shared" si="3"/>
        <v/>
      </c>
      <c r="AE27" s="14" t="str">
        <f t="shared" si="4"/>
        <v/>
      </c>
      <c r="AF27" s="3" t="str">
        <f t="shared" si="5"/>
        <v/>
      </c>
      <c r="AG27" s="14" t="str">
        <f t="shared" si="7"/>
        <v/>
      </c>
    </row>
  </sheetData>
  <mergeCells count="18">
    <mergeCell ref="AA1:AD1"/>
    <mergeCell ref="AE1:AG1"/>
    <mergeCell ref="A4:A5"/>
    <mergeCell ref="B4:F5"/>
    <mergeCell ref="O10:R10"/>
    <mergeCell ref="A1:J2"/>
    <mergeCell ref="AA9:AF10"/>
    <mergeCell ref="M10:N10"/>
    <mergeCell ref="S10:T10"/>
    <mergeCell ref="U10:W10"/>
    <mergeCell ref="X10:Z10"/>
    <mergeCell ref="G9:Z9"/>
    <mergeCell ref="H10:J10"/>
    <mergeCell ref="D11:E11"/>
    <mergeCell ref="K10:L10"/>
    <mergeCell ref="AG9:AG11"/>
    <mergeCell ref="AE2:AG7"/>
    <mergeCell ref="AA2:AD7"/>
  </mergeCells>
  <phoneticPr fontId="1"/>
  <dataValidations count="1">
    <dataValidation type="list" allowBlank="1" showInputMessage="1" showErrorMessage="1" sqref="G12:Z27" xr:uid="{00000000-0002-0000-0000-000000000000}">
      <formula1>"A,B,C,D,なし"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view="pageBreakPreview" zoomScaleNormal="100" zoomScaleSheetLayoutView="100" workbookViewId="0">
      <pane ySplit="12" topLeftCell="A13" activePane="bottomLeft" state="frozen"/>
      <selection pane="bottomLeft" activeCell="H7" sqref="H7"/>
    </sheetView>
  </sheetViews>
  <sheetFormatPr defaultRowHeight="37.5" customHeight="1" x14ac:dyDescent="0.15"/>
  <cols>
    <col min="1" max="1" width="17.25" style="1" bestFit="1" customWidth="1"/>
    <col min="2" max="2" width="12.625" style="1" bestFit="1" customWidth="1"/>
    <col min="3" max="3" width="17.25" style="1" bestFit="1" customWidth="1"/>
    <col min="4" max="4" width="17.25" style="1" customWidth="1"/>
    <col min="5" max="5" width="9.125" style="1" bestFit="1" customWidth="1"/>
    <col min="6" max="16" width="7.5" style="1" customWidth="1"/>
    <col min="17" max="21" width="3.5" style="1" customWidth="1"/>
    <col min="22" max="22" width="4.5" style="1" bestFit="1" customWidth="1"/>
    <col min="23" max="23" width="5.25" style="1" customWidth="1"/>
    <col min="24" max="16384" width="9" style="1"/>
  </cols>
  <sheetData>
    <row r="1" spans="1:23" ht="13.5" customHeight="1" x14ac:dyDescent="0.15">
      <c r="A1" s="40" t="str">
        <f>役務!A1</f>
        <v>令和2年度　協力業者評価記録</v>
      </c>
      <c r="B1" s="40"/>
      <c r="C1" s="40"/>
      <c r="D1" s="40"/>
      <c r="E1" s="40"/>
      <c r="F1" s="40"/>
      <c r="G1" s="28"/>
      <c r="H1" s="1" t="s">
        <v>78</v>
      </c>
      <c r="I1" s="28"/>
      <c r="J1" s="28"/>
      <c r="Q1" s="30" t="s">
        <v>79</v>
      </c>
      <c r="R1" s="30"/>
      <c r="S1" s="30"/>
      <c r="T1" s="30"/>
      <c r="U1" s="30" t="s">
        <v>40</v>
      </c>
      <c r="V1" s="30"/>
      <c r="W1" s="30"/>
    </row>
    <row r="2" spans="1:23" ht="13.5" customHeight="1" x14ac:dyDescent="0.15">
      <c r="A2" s="40"/>
      <c r="B2" s="40"/>
      <c r="C2" s="40"/>
      <c r="D2" s="40"/>
      <c r="E2" s="40"/>
      <c r="F2" s="40"/>
      <c r="G2" s="28"/>
      <c r="I2" s="28"/>
      <c r="J2" s="28"/>
      <c r="Q2" s="32"/>
      <c r="R2" s="32"/>
      <c r="S2" s="32"/>
      <c r="T2" s="32"/>
      <c r="U2" s="32"/>
      <c r="V2" s="32"/>
      <c r="W2" s="32"/>
    </row>
    <row r="3" spans="1:23" ht="13.5" x14ac:dyDescent="0.15">
      <c r="H3" s="1" t="s">
        <v>65</v>
      </c>
      <c r="Q3" s="32"/>
      <c r="R3" s="32"/>
      <c r="S3" s="32"/>
      <c r="T3" s="32"/>
      <c r="U3" s="32"/>
      <c r="V3" s="32"/>
      <c r="W3" s="32"/>
    </row>
    <row r="4" spans="1:23" ht="13.5" x14ac:dyDescent="0.15">
      <c r="A4" s="33" t="s">
        <v>41</v>
      </c>
      <c r="B4" s="35">
        <f>役務!B4</f>
        <v>0</v>
      </c>
      <c r="C4" s="35"/>
      <c r="D4" s="35"/>
      <c r="E4" s="35"/>
      <c r="F4" s="35"/>
      <c r="H4" s="1" t="s">
        <v>66</v>
      </c>
      <c r="Q4" s="32"/>
      <c r="R4" s="32"/>
      <c r="S4" s="32"/>
      <c r="T4" s="32"/>
      <c r="U4" s="32"/>
      <c r="V4" s="32"/>
      <c r="W4" s="32"/>
    </row>
    <row r="5" spans="1:23" ht="13.5" x14ac:dyDescent="0.15">
      <c r="A5" s="34"/>
      <c r="B5" s="36"/>
      <c r="C5" s="36"/>
      <c r="D5" s="36"/>
      <c r="E5" s="36"/>
      <c r="F5" s="36"/>
      <c r="H5" s="1" t="s">
        <v>44</v>
      </c>
      <c r="Q5" s="32"/>
      <c r="R5" s="32"/>
      <c r="S5" s="32"/>
      <c r="T5" s="32"/>
      <c r="U5" s="32"/>
      <c r="V5" s="32"/>
      <c r="W5" s="32"/>
    </row>
    <row r="6" spans="1:23" ht="13.5" x14ac:dyDescent="0.15">
      <c r="H6" s="1" t="s">
        <v>47</v>
      </c>
      <c r="Q6" s="32"/>
      <c r="R6" s="32"/>
      <c r="S6" s="32"/>
      <c r="T6" s="32"/>
      <c r="U6" s="32"/>
      <c r="V6" s="32"/>
      <c r="W6" s="32"/>
    </row>
    <row r="7" spans="1:23" ht="13.5" x14ac:dyDescent="0.15">
      <c r="H7" s="1" t="s">
        <v>80</v>
      </c>
      <c r="Q7" s="32"/>
      <c r="R7" s="32"/>
      <c r="S7" s="32"/>
      <c r="T7" s="32"/>
      <c r="U7" s="32"/>
      <c r="V7" s="32"/>
      <c r="W7" s="32"/>
    </row>
    <row r="8" spans="1:23" ht="13.5" x14ac:dyDescent="0.15"/>
    <row r="9" spans="1:23" ht="13.5" x14ac:dyDescent="0.15">
      <c r="F9" s="2"/>
      <c r="G9" s="30" t="s">
        <v>3</v>
      </c>
      <c r="H9" s="30"/>
      <c r="I9" s="30"/>
      <c r="J9" s="30"/>
      <c r="K9" s="30"/>
      <c r="L9" s="30"/>
      <c r="M9" s="30"/>
      <c r="N9" s="30"/>
      <c r="O9" s="30"/>
      <c r="P9" s="30"/>
      <c r="Q9" s="30" t="s">
        <v>49</v>
      </c>
      <c r="R9" s="30"/>
      <c r="S9" s="30"/>
      <c r="T9" s="30"/>
      <c r="U9" s="30"/>
      <c r="V9" s="30"/>
      <c r="W9" s="31" t="s">
        <v>38</v>
      </c>
    </row>
    <row r="10" spans="1:23" ht="13.5" x14ac:dyDescent="0.15">
      <c r="A10" s="2"/>
      <c r="B10" s="2"/>
      <c r="C10" s="2"/>
      <c r="D10" s="2"/>
      <c r="E10" s="2"/>
      <c r="F10" s="2"/>
      <c r="G10" s="22" t="s">
        <v>54</v>
      </c>
      <c r="H10" s="25" t="s">
        <v>58</v>
      </c>
      <c r="I10" s="26"/>
      <c r="J10" s="27"/>
      <c r="K10" s="20" t="s">
        <v>5</v>
      </c>
      <c r="L10" s="20"/>
      <c r="M10" s="20" t="s">
        <v>6</v>
      </c>
      <c r="N10" s="20"/>
      <c r="O10" s="25" t="s">
        <v>7</v>
      </c>
      <c r="P10" s="26"/>
      <c r="Q10" s="30"/>
      <c r="R10" s="30"/>
      <c r="S10" s="30"/>
      <c r="T10" s="30"/>
      <c r="U10" s="30"/>
      <c r="V10" s="30"/>
      <c r="W10" s="31"/>
    </row>
    <row r="11" spans="1:23" ht="55.5" x14ac:dyDescent="0.15">
      <c r="A11" s="15" t="s">
        <v>0</v>
      </c>
      <c r="B11" s="9" t="s">
        <v>56</v>
      </c>
      <c r="C11" s="41" t="s">
        <v>57</v>
      </c>
      <c r="D11" s="42"/>
      <c r="E11" s="29" t="s">
        <v>2</v>
      </c>
      <c r="F11" s="29"/>
      <c r="G11" s="21" t="s">
        <v>55</v>
      </c>
      <c r="H11" s="10" t="s">
        <v>59</v>
      </c>
      <c r="I11" s="18" t="s">
        <v>60</v>
      </c>
      <c r="J11" s="10" t="s">
        <v>61</v>
      </c>
      <c r="K11" s="18" t="s">
        <v>64</v>
      </c>
      <c r="L11" s="10" t="s">
        <v>62</v>
      </c>
      <c r="M11" s="18" t="s">
        <v>63</v>
      </c>
      <c r="N11" s="10" t="s">
        <v>76</v>
      </c>
      <c r="O11" s="18" t="s">
        <v>19</v>
      </c>
      <c r="P11" s="10" t="s">
        <v>29</v>
      </c>
      <c r="Q11" s="10" t="s">
        <v>31</v>
      </c>
      <c r="R11" s="10" t="s">
        <v>32</v>
      </c>
      <c r="S11" s="10" t="s">
        <v>33</v>
      </c>
      <c r="T11" s="10" t="s">
        <v>34</v>
      </c>
      <c r="U11" s="10" t="s">
        <v>36</v>
      </c>
      <c r="V11" s="10" t="s">
        <v>37</v>
      </c>
      <c r="W11" s="31"/>
    </row>
    <row r="12" spans="1:23" ht="37.5" customHeight="1" x14ac:dyDescent="0.15">
      <c r="A12" s="3" t="s">
        <v>53</v>
      </c>
      <c r="B12" s="4">
        <v>2000000</v>
      </c>
      <c r="C12" s="23" t="s">
        <v>73</v>
      </c>
      <c r="D12" s="24" t="s">
        <v>74</v>
      </c>
      <c r="E12" s="6">
        <v>1</v>
      </c>
      <c r="F12" s="7" t="s">
        <v>75</v>
      </c>
      <c r="G12" s="19" t="s">
        <v>48</v>
      </c>
      <c r="H12" s="16" t="s">
        <v>67</v>
      </c>
      <c r="I12" s="19" t="s">
        <v>68</v>
      </c>
      <c r="J12" s="16" t="s">
        <v>69</v>
      </c>
      <c r="K12" s="19" t="s">
        <v>70</v>
      </c>
      <c r="L12" s="16" t="s">
        <v>71</v>
      </c>
      <c r="M12" s="19" t="s">
        <v>72</v>
      </c>
      <c r="N12" s="16" t="s">
        <v>69</v>
      </c>
      <c r="O12" s="19" t="s">
        <v>69</v>
      </c>
      <c r="P12" s="16" t="s">
        <v>69</v>
      </c>
      <c r="Q12" s="17">
        <f t="shared" ref="Q12:Q27" si="0">IF(COUNTA(G12:P12)=0,"",COUNTIF(G12:P12,"A"))</f>
        <v>3</v>
      </c>
      <c r="R12" s="17">
        <f t="shared" ref="R12:R27" si="1">IF(COUNTA(G12:P12)=0,"",COUNTIF(G12:P12,"B"))</f>
        <v>6</v>
      </c>
      <c r="S12" s="17">
        <f t="shared" ref="S12:S27" si="2">IF(COUNTA(G12:P12)=0,"",COUNTIF(G12:P12,"C"))</f>
        <v>1</v>
      </c>
      <c r="T12" s="17">
        <f t="shared" ref="T12:T27" si="3">IF(COUNTA(G12:P12)=0,"",COUNTIF(G12:P12,"D"))</f>
        <v>0</v>
      </c>
      <c r="U12" s="17">
        <f t="shared" ref="U12:U27" si="4">IF(COUNTA(G12:P12)=0,"",COUNTIF(G12:P12,"なし"))</f>
        <v>0</v>
      </c>
      <c r="V12" s="3">
        <f>IF(COUNTA(G12:P12)=0,"",ROUND((Q12*10+R12*6+S12*2)*10/(10-U12-COUNTBLANK(G12:P12)),1))</f>
        <v>68</v>
      </c>
      <c r="W12" s="17" t="str">
        <f>IF(V12="","",IF(V12&gt;=60,"合","否"))</f>
        <v>合</v>
      </c>
    </row>
    <row r="13" spans="1:23" ht="37.5" customHeight="1" x14ac:dyDescent="0.15">
      <c r="A13" s="3"/>
      <c r="B13" s="4"/>
      <c r="C13" s="23"/>
      <c r="D13" s="24"/>
      <c r="E13" s="6"/>
      <c r="F13" s="7"/>
      <c r="G13" s="19"/>
      <c r="H13" s="16"/>
      <c r="I13" s="19"/>
      <c r="J13" s="16"/>
      <c r="K13" s="19"/>
      <c r="L13" s="16"/>
      <c r="M13" s="19"/>
      <c r="N13" s="16"/>
      <c r="O13" s="19"/>
      <c r="P13" s="16"/>
      <c r="Q13" s="17" t="str">
        <f t="shared" si="0"/>
        <v/>
      </c>
      <c r="R13" s="17" t="str">
        <f t="shared" si="1"/>
        <v/>
      </c>
      <c r="S13" s="17" t="str">
        <f t="shared" si="2"/>
        <v/>
      </c>
      <c r="T13" s="17" t="str">
        <f t="shared" si="3"/>
        <v/>
      </c>
      <c r="U13" s="17" t="str">
        <f t="shared" si="4"/>
        <v/>
      </c>
      <c r="V13" s="3" t="str">
        <f t="shared" ref="V13:V27" si="5">IF(COUNTA(G13:P13)=0,"",ROUND((Q13*10+R13*6+S13*2)*10/(10-U13-COUNTBLANK(G13:P13)),1))</f>
        <v/>
      </c>
      <c r="W13" s="17" t="str">
        <f t="shared" ref="W13:W27" si="6">IF(V13="","",IF(V13&gt;=60,"合","否"))</f>
        <v/>
      </c>
    </row>
    <row r="14" spans="1:23" ht="37.5" customHeight="1" x14ac:dyDescent="0.15">
      <c r="A14" s="3"/>
      <c r="B14" s="4"/>
      <c r="C14" s="23"/>
      <c r="D14" s="24"/>
      <c r="E14" s="6"/>
      <c r="F14" s="7"/>
      <c r="G14" s="19"/>
      <c r="H14" s="16"/>
      <c r="I14" s="19"/>
      <c r="J14" s="16"/>
      <c r="K14" s="19"/>
      <c r="L14" s="16"/>
      <c r="M14" s="19"/>
      <c r="N14" s="16"/>
      <c r="O14" s="19"/>
      <c r="P14" s="16"/>
      <c r="Q14" s="17" t="str">
        <f t="shared" si="0"/>
        <v/>
      </c>
      <c r="R14" s="17" t="str">
        <f t="shared" si="1"/>
        <v/>
      </c>
      <c r="S14" s="17" t="str">
        <f t="shared" si="2"/>
        <v/>
      </c>
      <c r="T14" s="17" t="str">
        <f t="shared" si="3"/>
        <v/>
      </c>
      <c r="U14" s="17" t="str">
        <f t="shared" si="4"/>
        <v/>
      </c>
      <c r="V14" s="3" t="str">
        <f t="shared" si="5"/>
        <v/>
      </c>
      <c r="W14" s="17" t="str">
        <f t="shared" si="6"/>
        <v/>
      </c>
    </row>
    <row r="15" spans="1:23" ht="37.5" customHeight="1" x14ac:dyDescent="0.15">
      <c r="A15" s="3"/>
      <c r="B15" s="4"/>
      <c r="C15" s="23"/>
      <c r="D15" s="24"/>
      <c r="E15" s="6"/>
      <c r="F15" s="7"/>
      <c r="G15" s="19"/>
      <c r="H15" s="16"/>
      <c r="I15" s="19"/>
      <c r="J15" s="16"/>
      <c r="K15" s="19"/>
      <c r="L15" s="16"/>
      <c r="M15" s="19"/>
      <c r="N15" s="16"/>
      <c r="O15" s="19"/>
      <c r="P15" s="16"/>
      <c r="Q15" s="17" t="str">
        <f t="shared" si="0"/>
        <v/>
      </c>
      <c r="R15" s="17" t="str">
        <f t="shared" si="1"/>
        <v/>
      </c>
      <c r="S15" s="17" t="str">
        <f t="shared" si="2"/>
        <v/>
      </c>
      <c r="T15" s="17" t="str">
        <f t="shared" si="3"/>
        <v/>
      </c>
      <c r="U15" s="17" t="str">
        <f t="shared" si="4"/>
        <v/>
      </c>
      <c r="V15" s="3" t="str">
        <f t="shared" si="5"/>
        <v/>
      </c>
      <c r="W15" s="17" t="str">
        <f t="shared" si="6"/>
        <v/>
      </c>
    </row>
    <row r="16" spans="1:23" ht="37.5" customHeight="1" x14ac:dyDescent="0.15">
      <c r="A16" s="3"/>
      <c r="B16" s="4"/>
      <c r="C16" s="23"/>
      <c r="D16" s="24"/>
      <c r="E16" s="6"/>
      <c r="F16" s="7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7" t="str">
        <f t="shared" si="0"/>
        <v/>
      </c>
      <c r="R16" s="17" t="str">
        <f t="shared" si="1"/>
        <v/>
      </c>
      <c r="S16" s="17" t="str">
        <f t="shared" si="2"/>
        <v/>
      </c>
      <c r="T16" s="17" t="str">
        <f t="shared" si="3"/>
        <v/>
      </c>
      <c r="U16" s="17" t="str">
        <f t="shared" si="4"/>
        <v/>
      </c>
      <c r="V16" s="3" t="str">
        <f t="shared" si="5"/>
        <v/>
      </c>
      <c r="W16" s="17" t="str">
        <f t="shared" si="6"/>
        <v/>
      </c>
    </row>
    <row r="17" spans="1:23" ht="37.5" customHeight="1" x14ac:dyDescent="0.15">
      <c r="A17" s="3"/>
      <c r="B17" s="4"/>
      <c r="C17" s="23"/>
      <c r="D17" s="24"/>
      <c r="E17" s="6"/>
      <c r="F17" s="7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17" t="str">
        <f t="shared" si="0"/>
        <v/>
      </c>
      <c r="R17" s="17" t="str">
        <f t="shared" si="1"/>
        <v/>
      </c>
      <c r="S17" s="17" t="str">
        <f t="shared" si="2"/>
        <v/>
      </c>
      <c r="T17" s="17" t="str">
        <f t="shared" si="3"/>
        <v/>
      </c>
      <c r="U17" s="17" t="str">
        <f t="shared" si="4"/>
        <v/>
      </c>
      <c r="V17" s="3" t="str">
        <f t="shared" si="5"/>
        <v/>
      </c>
      <c r="W17" s="17" t="str">
        <f t="shared" si="6"/>
        <v/>
      </c>
    </row>
    <row r="18" spans="1:23" ht="37.5" customHeight="1" x14ac:dyDescent="0.15">
      <c r="A18" s="3"/>
      <c r="B18" s="4"/>
      <c r="C18" s="23"/>
      <c r="D18" s="24"/>
      <c r="E18" s="6"/>
      <c r="F18" s="7"/>
      <c r="G18" s="19"/>
      <c r="H18" s="16"/>
      <c r="I18" s="19"/>
      <c r="J18" s="16"/>
      <c r="K18" s="19"/>
      <c r="L18" s="16"/>
      <c r="M18" s="19"/>
      <c r="N18" s="16"/>
      <c r="O18" s="19"/>
      <c r="P18" s="16"/>
      <c r="Q18" s="17" t="str">
        <f t="shared" si="0"/>
        <v/>
      </c>
      <c r="R18" s="17" t="str">
        <f t="shared" si="1"/>
        <v/>
      </c>
      <c r="S18" s="17" t="str">
        <f t="shared" si="2"/>
        <v/>
      </c>
      <c r="T18" s="17" t="str">
        <f t="shared" si="3"/>
        <v/>
      </c>
      <c r="U18" s="17" t="str">
        <f t="shared" si="4"/>
        <v/>
      </c>
      <c r="V18" s="3" t="str">
        <f t="shared" si="5"/>
        <v/>
      </c>
      <c r="W18" s="17" t="str">
        <f t="shared" si="6"/>
        <v/>
      </c>
    </row>
    <row r="19" spans="1:23" ht="37.5" customHeight="1" x14ac:dyDescent="0.15">
      <c r="A19" s="3"/>
      <c r="B19" s="4"/>
      <c r="C19" s="23"/>
      <c r="D19" s="24"/>
      <c r="E19" s="6"/>
      <c r="F19" s="7"/>
      <c r="G19" s="19"/>
      <c r="H19" s="16"/>
      <c r="I19" s="19"/>
      <c r="J19" s="16"/>
      <c r="K19" s="19"/>
      <c r="L19" s="16"/>
      <c r="M19" s="19"/>
      <c r="N19" s="16"/>
      <c r="O19" s="19"/>
      <c r="P19" s="16"/>
      <c r="Q19" s="17" t="str">
        <f t="shared" si="0"/>
        <v/>
      </c>
      <c r="R19" s="17" t="str">
        <f t="shared" si="1"/>
        <v/>
      </c>
      <c r="S19" s="17" t="str">
        <f t="shared" si="2"/>
        <v/>
      </c>
      <c r="T19" s="17" t="str">
        <f t="shared" si="3"/>
        <v/>
      </c>
      <c r="U19" s="17" t="str">
        <f t="shared" si="4"/>
        <v/>
      </c>
      <c r="V19" s="3" t="str">
        <f t="shared" si="5"/>
        <v/>
      </c>
      <c r="W19" s="17" t="str">
        <f t="shared" si="6"/>
        <v/>
      </c>
    </row>
    <row r="20" spans="1:23" ht="37.5" customHeight="1" x14ac:dyDescent="0.15">
      <c r="A20" s="3"/>
      <c r="B20" s="4"/>
      <c r="C20" s="23"/>
      <c r="D20" s="24"/>
      <c r="E20" s="6"/>
      <c r="F20" s="7"/>
      <c r="G20" s="19"/>
      <c r="H20" s="16"/>
      <c r="I20" s="19"/>
      <c r="J20" s="16"/>
      <c r="K20" s="19"/>
      <c r="L20" s="16"/>
      <c r="M20" s="19"/>
      <c r="N20" s="16"/>
      <c r="O20" s="19"/>
      <c r="P20" s="16"/>
      <c r="Q20" s="17" t="str">
        <f t="shared" si="0"/>
        <v/>
      </c>
      <c r="R20" s="17" t="str">
        <f t="shared" si="1"/>
        <v/>
      </c>
      <c r="S20" s="17" t="str">
        <f t="shared" si="2"/>
        <v/>
      </c>
      <c r="T20" s="17" t="str">
        <f t="shared" si="3"/>
        <v/>
      </c>
      <c r="U20" s="17" t="str">
        <f t="shared" si="4"/>
        <v/>
      </c>
      <c r="V20" s="3" t="str">
        <f t="shared" si="5"/>
        <v/>
      </c>
      <c r="W20" s="17" t="str">
        <f t="shared" si="6"/>
        <v/>
      </c>
    </row>
    <row r="21" spans="1:23" ht="37.5" customHeight="1" x14ac:dyDescent="0.15">
      <c r="A21" s="3"/>
      <c r="B21" s="4"/>
      <c r="C21" s="23"/>
      <c r="D21" s="24"/>
      <c r="E21" s="6"/>
      <c r="F21" s="7"/>
      <c r="G21" s="19"/>
      <c r="H21" s="16"/>
      <c r="I21" s="19"/>
      <c r="J21" s="16"/>
      <c r="K21" s="19"/>
      <c r="L21" s="16"/>
      <c r="M21" s="19"/>
      <c r="N21" s="16"/>
      <c r="O21" s="19"/>
      <c r="P21" s="16"/>
      <c r="Q21" s="17" t="str">
        <f t="shared" si="0"/>
        <v/>
      </c>
      <c r="R21" s="17" t="str">
        <f t="shared" si="1"/>
        <v/>
      </c>
      <c r="S21" s="17" t="str">
        <f t="shared" si="2"/>
        <v/>
      </c>
      <c r="T21" s="17" t="str">
        <f t="shared" si="3"/>
        <v/>
      </c>
      <c r="U21" s="17" t="str">
        <f t="shared" si="4"/>
        <v/>
      </c>
      <c r="V21" s="3" t="str">
        <f t="shared" si="5"/>
        <v/>
      </c>
      <c r="W21" s="17" t="str">
        <f t="shared" si="6"/>
        <v/>
      </c>
    </row>
    <row r="22" spans="1:23" ht="37.5" customHeight="1" x14ac:dyDescent="0.15">
      <c r="A22" s="3"/>
      <c r="B22" s="4"/>
      <c r="C22" s="23"/>
      <c r="D22" s="24"/>
      <c r="E22" s="6"/>
      <c r="F22" s="7"/>
      <c r="G22" s="19"/>
      <c r="H22" s="16"/>
      <c r="I22" s="19"/>
      <c r="J22" s="16"/>
      <c r="K22" s="19"/>
      <c r="L22" s="16"/>
      <c r="M22" s="19"/>
      <c r="N22" s="16"/>
      <c r="O22" s="19"/>
      <c r="P22" s="16"/>
      <c r="Q22" s="17" t="str">
        <f t="shared" si="0"/>
        <v/>
      </c>
      <c r="R22" s="17" t="str">
        <f t="shared" si="1"/>
        <v/>
      </c>
      <c r="S22" s="17" t="str">
        <f t="shared" si="2"/>
        <v/>
      </c>
      <c r="T22" s="17" t="str">
        <f t="shared" si="3"/>
        <v/>
      </c>
      <c r="U22" s="17" t="str">
        <f t="shared" si="4"/>
        <v/>
      </c>
      <c r="V22" s="3" t="str">
        <f t="shared" si="5"/>
        <v/>
      </c>
      <c r="W22" s="17" t="str">
        <f t="shared" si="6"/>
        <v/>
      </c>
    </row>
    <row r="23" spans="1:23" ht="37.5" customHeight="1" x14ac:dyDescent="0.15">
      <c r="A23" s="3"/>
      <c r="B23" s="4"/>
      <c r="C23" s="23"/>
      <c r="D23" s="24"/>
      <c r="E23" s="6"/>
      <c r="F23" s="7"/>
      <c r="G23" s="19"/>
      <c r="H23" s="16"/>
      <c r="I23" s="19"/>
      <c r="J23" s="16"/>
      <c r="K23" s="19"/>
      <c r="L23" s="16"/>
      <c r="M23" s="19"/>
      <c r="N23" s="16"/>
      <c r="O23" s="19"/>
      <c r="P23" s="16"/>
      <c r="Q23" s="17" t="str">
        <f t="shared" si="0"/>
        <v/>
      </c>
      <c r="R23" s="17" t="str">
        <f t="shared" si="1"/>
        <v/>
      </c>
      <c r="S23" s="17" t="str">
        <f t="shared" si="2"/>
        <v/>
      </c>
      <c r="T23" s="17" t="str">
        <f t="shared" si="3"/>
        <v/>
      </c>
      <c r="U23" s="17" t="str">
        <f t="shared" si="4"/>
        <v/>
      </c>
      <c r="V23" s="3" t="str">
        <f t="shared" si="5"/>
        <v/>
      </c>
      <c r="W23" s="17" t="str">
        <f t="shared" si="6"/>
        <v/>
      </c>
    </row>
    <row r="24" spans="1:23" ht="37.5" customHeight="1" x14ac:dyDescent="0.15">
      <c r="A24" s="3"/>
      <c r="B24" s="4"/>
      <c r="C24" s="23"/>
      <c r="D24" s="24"/>
      <c r="E24" s="6"/>
      <c r="F24" s="7"/>
      <c r="G24" s="19"/>
      <c r="H24" s="16"/>
      <c r="I24" s="19"/>
      <c r="J24" s="16"/>
      <c r="K24" s="19"/>
      <c r="L24" s="16"/>
      <c r="M24" s="19"/>
      <c r="N24" s="16"/>
      <c r="O24" s="19"/>
      <c r="P24" s="16"/>
      <c r="Q24" s="17" t="str">
        <f t="shared" si="0"/>
        <v/>
      </c>
      <c r="R24" s="17" t="str">
        <f t="shared" si="1"/>
        <v/>
      </c>
      <c r="S24" s="17" t="str">
        <f t="shared" si="2"/>
        <v/>
      </c>
      <c r="T24" s="17" t="str">
        <f t="shared" si="3"/>
        <v/>
      </c>
      <c r="U24" s="17" t="str">
        <f t="shared" si="4"/>
        <v/>
      </c>
      <c r="V24" s="3" t="str">
        <f t="shared" si="5"/>
        <v/>
      </c>
      <c r="W24" s="17" t="str">
        <f t="shared" si="6"/>
        <v/>
      </c>
    </row>
    <row r="25" spans="1:23" ht="37.5" customHeight="1" x14ac:dyDescent="0.15">
      <c r="A25" s="3"/>
      <c r="B25" s="4"/>
      <c r="C25" s="23"/>
      <c r="D25" s="24"/>
      <c r="E25" s="6"/>
      <c r="F25" s="7"/>
      <c r="G25" s="19"/>
      <c r="H25" s="16"/>
      <c r="I25" s="19"/>
      <c r="J25" s="16"/>
      <c r="K25" s="19"/>
      <c r="L25" s="16"/>
      <c r="M25" s="19"/>
      <c r="N25" s="16"/>
      <c r="O25" s="19"/>
      <c r="P25" s="16"/>
      <c r="Q25" s="17" t="str">
        <f t="shared" si="0"/>
        <v/>
      </c>
      <c r="R25" s="17" t="str">
        <f t="shared" si="1"/>
        <v/>
      </c>
      <c r="S25" s="17" t="str">
        <f t="shared" si="2"/>
        <v/>
      </c>
      <c r="T25" s="17" t="str">
        <f t="shared" si="3"/>
        <v/>
      </c>
      <c r="U25" s="17" t="str">
        <f t="shared" si="4"/>
        <v/>
      </c>
      <c r="V25" s="3" t="str">
        <f t="shared" si="5"/>
        <v/>
      </c>
      <c r="W25" s="17" t="str">
        <f t="shared" si="6"/>
        <v/>
      </c>
    </row>
    <row r="26" spans="1:23" ht="37.5" customHeight="1" x14ac:dyDescent="0.15">
      <c r="A26" s="3"/>
      <c r="B26" s="4"/>
      <c r="C26" s="23"/>
      <c r="D26" s="24"/>
      <c r="E26" s="6"/>
      <c r="F26" s="7"/>
      <c r="G26" s="19"/>
      <c r="H26" s="16"/>
      <c r="I26" s="19"/>
      <c r="J26" s="16"/>
      <c r="K26" s="19"/>
      <c r="L26" s="16"/>
      <c r="M26" s="19"/>
      <c r="N26" s="16"/>
      <c r="O26" s="19"/>
      <c r="P26" s="16"/>
      <c r="Q26" s="17" t="str">
        <f t="shared" si="0"/>
        <v/>
      </c>
      <c r="R26" s="17" t="str">
        <f t="shared" si="1"/>
        <v/>
      </c>
      <c r="S26" s="17" t="str">
        <f t="shared" si="2"/>
        <v/>
      </c>
      <c r="T26" s="17" t="str">
        <f t="shared" si="3"/>
        <v/>
      </c>
      <c r="U26" s="17" t="str">
        <f t="shared" si="4"/>
        <v/>
      </c>
      <c r="V26" s="3" t="str">
        <f t="shared" si="5"/>
        <v/>
      </c>
      <c r="W26" s="17" t="str">
        <f t="shared" si="6"/>
        <v/>
      </c>
    </row>
    <row r="27" spans="1:23" ht="37.5" customHeight="1" x14ac:dyDescent="0.15">
      <c r="A27" s="3"/>
      <c r="B27" s="4"/>
      <c r="C27" s="23"/>
      <c r="D27" s="24"/>
      <c r="E27" s="6"/>
      <c r="F27" s="7"/>
      <c r="G27" s="19"/>
      <c r="H27" s="16"/>
      <c r="I27" s="19"/>
      <c r="J27" s="16"/>
      <c r="K27" s="19"/>
      <c r="L27" s="16"/>
      <c r="M27" s="19"/>
      <c r="N27" s="16"/>
      <c r="O27" s="19"/>
      <c r="P27" s="16"/>
      <c r="Q27" s="17" t="str">
        <f t="shared" si="0"/>
        <v/>
      </c>
      <c r="R27" s="17" t="str">
        <f t="shared" si="1"/>
        <v/>
      </c>
      <c r="S27" s="17" t="str">
        <f t="shared" si="2"/>
        <v/>
      </c>
      <c r="T27" s="17" t="str">
        <f t="shared" si="3"/>
        <v/>
      </c>
      <c r="U27" s="17" t="str">
        <f t="shared" si="4"/>
        <v/>
      </c>
      <c r="V27" s="3" t="str">
        <f t="shared" si="5"/>
        <v/>
      </c>
      <c r="W27" s="17" t="str">
        <f t="shared" si="6"/>
        <v/>
      </c>
    </row>
  </sheetData>
  <mergeCells count="12">
    <mergeCell ref="C11:D11"/>
    <mergeCell ref="A1:F2"/>
    <mergeCell ref="Q1:T1"/>
    <mergeCell ref="U1:W1"/>
    <mergeCell ref="Q2:T7"/>
    <mergeCell ref="U2:W7"/>
    <mergeCell ref="A4:A5"/>
    <mergeCell ref="B4:F5"/>
    <mergeCell ref="E11:F11"/>
    <mergeCell ref="G9:P9"/>
    <mergeCell ref="Q9:V10"/>
    <mergeCell ref="W9:W11"/>
  </mergeCells>
  <phoneticPr fontId="1"/>
  <dataValidations count="1">
    <dataValidation type="list" allowBlank="1" showInputMessage="1" showErrorMessage="1" sqref="G12:P27" xr:uid="{00000000-0002-0000-0100-000000000000}">
      <formula1>"A,B,C,D,なし"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役務</vt:lpstr>
      <vt:lpstr>納入</vt:lpstr>
      <vt:lpstr>納入!Print_Area</vt:lpstr>
      <vt:lpstr>役務!Print_Area</vt:lpstr>
      <vt:lpstr>納入!Print_Titles</vt:lpstr>
      <vt:lpstr>役務!Print_Titles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yuji-katsui@katsui1231</cp:lastModifiedBy>
  <cp:lastPrinted>2015-11-05T07:14:56Z</cp:lastPrinted>
  <dcterms:created xsi:type="dcterms:W3CDTF">2015-11-04T07:03:43Z</dcterms:created>
  <dcterms:modified xsi:type="dcterms:W3CDTF">2020-04-01T02:14:29Z</dcterms:modified>
</cp:coreProperties>
</file>