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仕事\ISOマニュアル\MSマニュアル 統合 3版\"/>
    </mc:Choice>
  </mc:AlternateContent>
  <xr:revisionPtr revIDLastSave="0" documentId="13_ncr:1_{557001CE-5B37-4078-8D48-4FE0E0B7D1C7}" xr6:coauthVersionLast="43" xr6:coauthVersionMax="43" xr10:uidLastSave="{00000000-0000-0000-0000-000000000000}"/>
  <bookViews>
    <workbookView xWindow="-120" yWindow="-120" windowWidth="29040" windowHeight="15225" activeTab="2" xr2:uid="{00000000-000D-0000-FFFF-FFFF00000000}"/>
  </bookViews>
  <sheets>
    <sheet name="書式" sheetId="1" r:id="rId1"/>
    <sheet name="ISOリスクチェックシート" sheetId="7" r:id="rId2"/>
    <sheet name="ISOリスク判定基準" sheetId="9" r:id="rId3"/>
    <sheet name="計画工程表" sheetId="8" r:id="rId4"/>
    <sheet name="実行予算" sheetId="3" r:id="rId5"/>
  </sheets>
  <externalReferences>
    <externalReference r:id="rId6"/>
    <externalReference r:id="rId7"/>
  </externalReferences>
  <definedNames>
    <definedName name="_xlnm._FilterDatabase" localSheetId="1" hidden="1">ISOリスクチェックシート!$A$2:$J$2</definedName>
    <definedName name="_xlnm.Print_Area" localSheetId="4">実行予算!#REF!,実行予算!$A$1:$BF$23</definedName>
    <definedName name="_xlnm.Print_Titles" localSheetId="1">ISOリスクチェックシート!$1:$2</definedName>
    <definedName name="プロジェクト名">[1]メニュー!$C$6</definedName>
    <definedName name="開始日">[1]メニュー!$C$8</definedName>
    <definedName name="完了予定日">[1]メニュー!$C$9</definedName>
    <definedName name="月">#REF!</definedName>
    <definedName name="雇用保険料率" localSheetId="4">'[2]6.保険料率等データシート'!#REF!</definedName>
    <definedName name="雇用保険料率">'[2]6.保険料率等データシート'!#REF!</definedName>
    <definedName name="顧客名">[1]メニュー!$C$7</definedName>
    <definedName name="工程明細">#REF!</definedName>
    <definedName name="作成者">[1]メニュー!$C$11</definedName>
    <definedName name="作成日">[1]メニュー!$C$12</definedName>
    <definedName name="実績開始日列">#REF!</definedName>
    <definedName name="実績終了日列">#REF!</definedName>
    <definedName name="責任者">[1]メニュー!$C$10</definedName>
    <definedName name="担当リスト">[1]設定!$F$4:$F$103</definedName>
    <definedName name="都道府県">'[2]6.保険料率等データシート'!$B$4:$B$50</definedName>
    <definedName name="日メモリ">#REF!</definedName>
    <definedName name="年">#REF!</definedName>
    <definedName name="備考列">#REF!</definedName>
    <definedName name="表示開始日">#REF!</definedName>
    <definedName name="予定開始日列">#REF!</definedName>
    <definedName name="予定終了日列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82" i="1" l="1"/>
  <c r="H6" i="8"/>
  <c r="D6" i="8"/>
  <c r="C5" i="8"/>
  <c r="M21" i="3"/>
  <c r="M20" i="3"/>
  <c r="H3" i="7" l="1"/>
  <c r="H4" i="7"/>
  <c r="H5" i="7"/>
  <c r="H6" i="7"/>
  <c r="H7" i="7"/>
  <c r="H8" i="7"/>
  <c r="H9" i="7"/>
  <c r="H10" i="7"/>
  <c r="H11" i="7"/>
  <c r="H12" i="7"/>
  <c r="AG19" i="3" l="1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J49" i="1"/>
  <c r="J50" i="1"/>
  <c r="C46" i="1"/>
  <c r="P22" i="3" l="1"/>
  <c r="K14" i="3"/>
  <c r="H13" i="7" l="1"/>
  <c r="H18" i="7" l="1"/>
  <c r="H21" i="7"/>
  <c r="H27" i="7"/>
  <c r="H28" i="7"/>
  <c r="H29" i="7"/>
  <c r="H30" i="7"/>
  <c r="H31" i="7"/>
  <c r="H32" i="7"/>
  <c r="H33" i="7"/>
  <c r="H15" i="7"/>
  <c r="H16" i="7"/>
  <c r="H17" i="7"/>
  <c r="H24" i="7"/>
  <c r="H25" i="7"/>
  <c r="H26" i="7"/>
  <c r="H14" i="7"/>
  <c r="H23" i="7"/>
  <c r="H22" i="7"/>
  <c r="H20" i="7"/>
  <c r="K6" i="3" l="1"/>
  <c r="Z4" i="3"/>
  <c r="F4" i="3"/>
  <c r="F3" i="3"/>
  <c r="K16" i="3" l="1"/>
  <c r="K18" i="3" s="1"/>
  <c r="R9" i="3"/>
  <c r="K7" i="3"/>
  <c r="R12" i="3"/>
  <c r="R14" i="3"/>
  <c r="R18" i="3" s="1"/>
  <c r="R11" i="3"/>
  <c r="AE81" i="1" l="1"/>
  <c r="AE82" i="1"/>
  <c r="S81" i="1"/>
  <c r="S82" i="1"/>
  <c r="AE80" i="1" l="1"/>
  <c r="S80" i="1"/>
  <c r="S78" i="1"/>
  <c r="AE78" i="1"/>
  <c r="S79" i="1"/>
  <c r="AE79" i="1"/>
  <c r="Y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  <author>勝井　勇次</author>
  </authors>
  <commentList>
    <comment ref="A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税込
税別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監理 or 主任</t>
        </r>
      </text>
    </comment>
    <comment ref="B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数行で簡潔に
工事の目的・内容等
まとめる</t>
        </r>
      </text>
    </comment>
    <comment ref="Q7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判定基準
１＝○
２＝△
３＝×
リスクKYK同様</t>
        </r>
      </text>
    </comment>
    <comment ref="AH76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リスク低減措置を盛り込んだ手順書が必要か？</t>
        </r>
      </text>
    </comment>
    <comment ref="T84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改善後もレベルⅢ以上の
リスクについては必ず記載
「良いリスク＝現場の益になる」ものをできれば記載</t>
        </r>
      </text>
    </comment>
    <comment ref="AI92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目標設定を踏まえて
予想される緊急事態を抽出、
対応内容としての実施訓練を計画する</t>
        </r>
      </text>
    </comment>
    <comment ref="AI10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各留意点について
記入量が増える場合は
必要に応じて
行を追加すること</t>
        </r>
      </text>
    </comment>
    <comment ref="Q18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一級土木or建築
施工管理技士
一級建築士等を
完成検査担当
有資格者とする
本工事現場職員
以外から選定すること</t>
        </r>
      </text>
    </comment>
    <comment ref="B18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「引き続き施工計画書作成に移行すること」
または空白</t>
        </r>
      </text>
    </comment>
    <comment ref="U18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社長
土木部長
建築部長
（工場等）所長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B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リスク項目は
現場からのフィードバックにて適宜追加されるので
HPで常に最新版を
チェックすること</t>
        </r>
      </text>
    </comment>
    <comment ref="F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リスクKYKの
○＝１、△＝２、×＝３
で「程度」「可能性」
それぞれを記入
レベルは自動計算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　勇次</author>
  </authors>
  <commentList>
    <comment ref="BG1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 実行予算書の表紙部分</t>
        </r>
      </text>
    </comment>
  </commentList>
</comments>
</file>

<file path=xl/sharedStrings.xml><?xml version="1.0" encoding="utf-8"?>
<sst xmlns="http://schemas.openxmlformats.org/spreadsheetml/2006/main" count="625" uniqueCount="396">
  <si>
    <t>工事名</t>
    <rPh sb="0" eb="2">
      <t>コウジ</t>
    </rPh>
    <rPh sb="2" eb="3">
      <t>メイ</t>
    </rPh>
    <phoneticPr fontId="1"/>
  </si>
  <si>
    <t>現場代理人</t>
    <rPh sb="0" eb="2">
      <t>ゲンバ</t>
    </rPh>
    <rPh sb="2" eb="5">
      <t>ダイリニン</t>
    </rPh>
    <phoneticPr fontId="1"/>
  </si>
  <si>
    <t>技術者</t>
    <rPh sb="0" eb="3">
      <t>ギジュツシャ</t>
    </rPh>
    <phoneticPr fontId="1"/>
  </si>
  <si>
    <t>～</t>
    <phoneticPr fontId="1"/>
  </si>
  <si>
    <t>(</t>
    <phoneticPr fontId="1"/>
  </si>
  <si>
    <t>日間）</t>
    <rPh sb="0" eb="1">
      <t>ニチ</t>
    </rPh>
    <rPh sb="1" eb="2">
      <t>アイダ</t>
    </rPh>
    <phoneticPr fontId="1"/>
  </si>
  <si>
    <t>工事場所</t>
    <rPh sb="0" eb="2">
      <t>コウジ</t>
    </rPh>
    <rPh sb="2" eb="4">
      <t>バショ</t>
    </rPh>
    <phoneticPr fontId="1"/>
  </si>
  <si>
    <t>請負金額</t>
    <rPh sb="0" eb="2">
      <t>ウケオイ</t>
    </rPh>
    <rPh sb="2" eb="4">
      <t>キンガク</t>
    </rPh>
    <phoneticPr fontId="1"/>
  </si>
  <si>
    <t>作業所名</t>
    <rPh sb="0" eb="2">
      <t>サギョウ</t>
    </rPh>
    <rPh sb="2" eb="3">
      <t>ショ</t>
    </rPh>
    <rPh sb="3" eb="4">
      <t>メイ</t>
    </rPh>
    <phoneticPr fontId="1"/>
  </si>
  <si>
    <t>）</t>
    <phoneticPr fontId="1"/>
  </si>
  <si>
    <t>（工事番号：</t>
    <rPh sb="1" eb="3">
      <t>コウジ</t>
    </rPh>
    <rPh sb="3" eb="5">
      <t>バンゴウ</t>
    </rPh>
    <phoneticPr fontId="1"/>
  </si>
  <si>
    <t>（</t>
    <phoneticPr fontId="1"/>
  </si>
  <si>
    <t>発注者</t>
    <rPh sb="0" eb="3">
      <t>ハッチュウシャ</t>
    </rPh>
    <phoneticPr fontId="1"/>
  </si>
  <si>
    <t>工期</t>
    <rPh sb="0" eb="2">
      <t>コウキ</t>
    </rPh>
    <phoneticPr fontId="1"/>
  </si>
  <si>
    <t>工事内容</t>
    <rPh sb="0" eb="2">
      <t>コウジ</t>
    </rPh>
    <rPh sb="2" eb="4">
      <t>ナイヨウ</t>
    </rPh>
    <phoneticPr fontId="1"/>
  </si>
  <si>
    <t>主要工種</t>
    <rPh sb="0" eb="2">
      <t>シュヨウ</t>
    </rPh>
    <rPh sb="2" eb="4">
      <t>コウシュ</t>
    </rPh>
    <phoneticPr fontId="1"/>
  </si>
  <si>
    <t>種別</t>
    <rPh sb="0" eb="2">
      <t>シュベツ</t>
    </rPh>
    <phoneticPr fontId="1"/>
  </si>
  <si>
    <t>細別</t>
    <rPh sb="0" eb="2">
      <t>サイベツ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</si>
  <si>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</si>
  <si>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</si>
  <si>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担当予定業者</t>
    <rPh sb="0" eb="2">
      <t>タントウ</t>
    </rPh>
    <rPh sb="2" eb="4">
      <t>ヨテイ</t>
    </rPh>
    <rPh sb="4" eb="6">
      <t>ギョウシャ</t>
    </rPh>
    <phoneticPr fontId="1"/>
  </si>
  <si>
    <t>工程表</t>
    <rPh sb="0" eb="2">
      <t>コウテイ</t>
    </rPh>
    <rPh sb="2" eb="3">
      <t>ヒョウ</t>
    </rPh>
    <phoneticPr fontId="1"/>
  </si>
  <si>
    <t>完成検査担当</t>
    <rPh sb="0" eb="2">
      <t>カンセイ</t>
    </rPh>
    <rPh sb="2" eb="4">
      <t>ケンサ</t>
    </rPh>
    <rPh sb="4" eb="6">
      <t>タントウ</t>
    </rPh>
    <phoneticPr fontId="1"/>
  </si>
  <si>
    <t>（予定）</t>
    <rPh sb="1" eb="3">
      <t>ヨテイ</t>
    </rPh>
    <phoneticPr fontId="1"/>
  </si>
  <si>
    <t>品質</t>
    <rPh sb="0" eb="2">
      <t>ヒンシツ</t>
    </rPh>
    <phoneticPr fontId="1"/>
  </si>
  <si>
    <t>環境</t>
    <rPh sb="0" eb="2">
      <t>カンキョウ</t>
    </rPh>
    <phoneticPr fontId="1"/>
  </si>
  <si>
    <t>安全</t>
    <rPh sb="0" eb="2">
      <t>アンゼン</t>
    </rPh>
    <phoneticPr fontId="1"/>
  </si>
  <si>
    <t>管理項目</t>
    <rPh sb="0" eb="2">
      <t>カンリ</t>
    </rPh>
    <rPh sb="2" eb="4">
      <t>コウモク</t>
    </rPh>
    <phoneticPr fontId="1"/>
  </si>
  <si>
    <t>使用器材</t>
    <rPh sb="0" eb="2">
      <t>シヨウ</t>
    </rPh>
    <rPh sb="2" eb="4">
      <t>キザイ</t>
    </rPh>
    <phoneticPr fontId="1"/>
  </si>
  <si>
    <t>方法（計測・試験・検査）</t>
    <rPh sb="0" eb="2">
      <t>ホウホウ</t>
    </rPh>
    <rPh sb="3" eb="5">
      <t>ケイソク</t>
    </rPh>
    <rPh sb="6" eb="8">
      <t>シケン</t>
    </rPh>
    <rPh sb="9" eb="11">
      <t>ケンサ</t>
    </rPh>
    <phoneticPr fontId="1"/>
  </si>
  <si>
    <t>重点管理項目</t>
    <rPh sb="0" eb="2">
      <t>ジュウテン</t>
    </rPh>
    <rPh sb="2" eb="4">
      <t>カンリ</t>
    </rPh>
    <rPh sb="4" eb="6">
      <t>コウモク</t>
    </rPh>
    <phoneticPr fontId="1"/>
  </si>
  <si>
    <t>留意点</t>
    <rPh sb="0" eb="3">
      <t>リュウイテン</t>
    </rPh>
    <phoneticPr fontId="1"/>
  </si>
  <si>
    <t>・</t>
    <phoneticPr fontId="1"/>
  </si>
  <si>
    <t>→</t>
    <phoneticPr fontId="1"/>
  </si>
  <si>
    <t>（対応・予防処置）</t>
    <rPh sb="1" eb="3">
      <t>タイオウ</t>
    </rPh>
    <rPh sb="4" eb="6">
      <t>ヨボウ</t>
    </rPh>
    <rPh sb="6" eb="8">
      <t>ショチ</t>
    </rPh>
    <phoneticPr fontId="1"/>
  </si>
  <si>
    <t>印</t>
    <rPh sb="0" eb="1">
      <t>シルシ</t>
    </rPh>
    <phoneticPr fontId="1"/>
  </si>
  <si>
    <t>現地条件</t>
    <rPh sb="0" eb="2">
      <t>ゲンチ</t>
    </rPh>
    <rPh sb="2" eb="4">
      <t>ジョウケン</t>
    </rPh>
    <phoneticPr fontId="1"/>
  </si>
  <si>
    <t>１）</t>
    <phoneticPr fontId="1"/>
  </si>
  <si>
    <t>工種・工法上の留意点</t>
    <rPh sb="0" eb="2">
      <t>コウシュ</t>
    </rPh>
    <rPh sb="3" eb="5">
      <t>コウホウ</t>
    </rPh>
    <rPh sb="5" eb="6">
      <t>ジョウ</t>
    </rPh>
    <rPh sb="7" eb="10">
      <t>リュウイテン</t>
    </rPh>
    <phoneticPr fontId="1"/>
  </si>
  <si>
    <t>品質・出来形管理上の留意点</t>
    <rPh sb="0" eb="2">
      <t>ヒンシツ</t>
    </rPh>
    <rPh sb="3" eb="6">
      <t>デキガタ</t>
    </rPh>
    <rPh sb="6" eb="8">
      <t>カンリ</t>
    </rPh>
    <rPh sb="8" eb="9">
      <t>ウエ</t>
    </rPh>
    <rPh sb="10" eb="13">
      <t>リュウイテン</t>
    </rPh>
    <phoneticPr fontId="1"/>
  </si>
  <si>
    <t>２）</t>
    <phoneticPr fontId="1"/>
  </si>
  <si>
    <t>工期・工程管理上の留意点</t>
    <phoneticPr fontId="1"/>
  </si>
  <si>
    <t>３）</t>
    <phoneticPr fontId="1"/>
  </si>
  <si>
    <t>６）</t>
    <phoneticPr fontId="1"/>
  </si>
  <si>
    <t>原価管理上の留意点</t>
    <phoneticPr fontId="1"/>
  </si>
  <si>
    <t>４）</t>
    <phoneticPr fontId="1"/>
  </si>
  <si>
    <t>５）</t>
    <phoneticPr fontId="1"/>
  </si>
  <si>
    <t>その他の留意点</t>
    <rPh sb="2" eb="3">
      <t>タ</t>
    </rPh>
    <rPh sb="4" eb="7">
      <t>リュウイテン</t>
    </rPh>
    <phoneticPr fontId="1"/>
  </si>
  <si>
    <t>添付図</t>
    <rPh sb="0" eb="2">
      <t>テンプ</t>
    </rPh>
    <rPh sb="2" eb="3">
      <t>ズ</t>
    </rPh>
    <phoneticPr fontId="1"/>
  </si>
  <si>
    <t>写真</t>
    <rPh sb="0" eb="2">
      <t>シャシン</t>
    </rPh>
    <phoneticPr fontId="1"/>
  </si>
  <si>
    <t>略</t>
  </si>
  <si>
    <t>税別</t>
  </si>
  <si>
    <t>主任</t>
  </si>
  <si>
    <t>箇所・工種</t>
    <rPh sb="0" eb="2">
      <t>カショ</t>
    </rPh>
    <rPh sb="3" eb="5">
      <t>コウシュ</t>
    </rPh>
    <phoneticPr fontId="1"/>
  </si>
  <si>
    <t>安全目標</t>
    <rPh sb="0" eb="2">
      <t>アンゼン</t>
    </rPh>
    <rPh sb="2" eb="4">
      <t>モクヒョウ</t>
    </rPh>
    <phoneticPr fontId="1"/>
  </si>
  <si>
    <t>ヒヤリ・ハット抽出</t>
    <rPh sb="7" eb="9">
      <t>チュウシュツ</t>
    </rPh>
    <phoneticPr fontId="1"/>
  </si>
  <si>
    <t>第三者災害</t>
    <rPh sb="0" eb="2">
      <t>ダイサン</t>
    </rPh>
    <rPh sb="2" eb="3">
      <t>シャ</t>
    </rPh>
    <rPh sb="3" eb="5">
      <t>サイガイ</t>
    </rPh>
    <phoneticPr fontId="1"/>
  </si>
  <si>
    <t>社長</t>
  </si>
  <si>
    <t>路面切削工</t>
    <rPh sb="0" eb="2">
      <t>ロメン</t>
    </rPh>
    <rPh sb="2" eb="4">
      <t>セッサク</t>
    </rPh>
    <rPh sb="4" eb="5">
      <t>コウ</t>
    </rPh>
    <phoneticPr fontId="1"/>
  </si>
  <si>
    <t>スケジュール調整</t>
    <rPh sb="6" eb="8">
      <t>チョウセイ</t>
    </rPh>
    <phoneticPr fontId="1"/>
  </si>
  <si>
    <t>騒音の抑制</t>
    <rPh sb="0" eb="2">
      <t>ソウオン</t>
    </rPh>
    <rPh sb="3" eb="5">
      <t>ヨクセイ</t>
    </rPh>
    <phoneticPr fontId="1"/>
  </si>
  <si>
    <t>使用機材、作業時間管理</t>
    <rPh sb="0" eb="2">
      <t>シヨウ</t>
    </rPh>
    <rPh sb="2" eb="4">
      <t>キザイ</t>
    </rPh>
    <rPh sb="5" eb="7">
      <t>サギョウ</t>
    </rPh>
    <rPh sb="7" eb="9">
      <t>ジカン</t>
    </rPh>
    <rPh sb="9" eb="11">
      <t>カンリ</t>
    </rPh>
    <phoneticPr fontId="1"/>
  </si>
  <si>
    <t>舗装工</t>
    <rPh sb="0" eb="2">
      <t>ホソウ</t>
    </rPh>
    <rPh sb="2" eb="3">
      <t>コウ</t>
    </rPh>
    <phoneticPr fontId="1"/>
  </si>
  <si>
    <t>舗装厚</t>
    <rPh sb="0" eb="2">
      <t>ホソウ</t>
    </rPh>
    <rPh sb="2" eb="3">
      <t>アツ</t>
    </rPh>
    <phoneticPr fontId="1"/>
  </si>
  <si>
    <t>高さ計測</t>
    <rPh sb="0" eb="1">
      <t>タカ</t>
    </rPh>
    <rPh sb="2" eb="4">
      <t>ケイソク</t>
    </rPh>
    <phoneticPr fontId="1"/>
  </si>
  <si>
    <t>レベル</t>
    <phoneticPr fontId="1"/>
  </si>
  <si>
    <t>区分</t>
    <rPh sb="0" eb="2">
      <t>クブン</t>
    </rPh>
    <phoneticPr fontId="1"/>
  </si>
  <si>
    <t>リスク低減措置</t>
    <rPh sb="3" eb="5">
      <t>テイゲン</t>
    </rPh>
    <rPh sb="5" eb="7">
      <t>ソチ</t>
    </rPh>
    <phoneticPr fontId="1"/>
  </si>
  <si>
    <t>リスク
評価</t>
    <rPh sb="4" eb="6">
      <t>ヒョウカ</t>
    </rPh>
    <phoneticPr fontId="13"/>
  </si>
  <si>
    <t>可能性</t>
    <rPh sb="0" eb="3">
      <t>カノウセイ</t>
    </rPh>
    <phoneticPr fontId="13"/>
  </si>
  <si>
    <t>程度</t>
    <rPh sb="0" eb="2">
      <t>テイド</t>
    </rPh>
    <phoneticPr fontId="13"/>
  </si>
  <si>
    <t>レベル</t>
    <phoneticPr fontId="13"/>
  </si>
  <si>
    <t>労安</t>
    <rPh sb="0" eb="1">
      <t>ロウ</t>
    </rPh>
    <rPh sb="1" eb="2">
      <t>ヤス</t>
    </rPh>
    <phoneticPr fontId="1"/>
  </si>
  <si>
    <t>改善後
の評価</t>
    <rPh sb="0" eb="3">
      <t>カイゼンゴ</t>
    </rPh>
    <rPh sb="5" eb="7">
      <t>ヒョウカ</t>
    </rPh>
    <phoneticPr fontId="13"/>
  </si>
  <si>
    <t>工種</t>
    <rPh sb="0" eb="2">
      <t>コウシュ</t>
    </rPh>
    <phoneticPr fontId="1"/>
  </si>
  <si>
    <t>法令上の措置</t>
    <rPh sb="0" eb="3">
      <t>ホウレイジョウ</t>
    </rPh>
    <rPh sb="4" eb="6">
      <t>ソチ</t>
    </rPh>
    <phoneticPr fontId="1"/>
  </si>
  <si>
    <t>手順書の要否</t>
    <rPh sb="0" eb="3">
      <t>テジュンショ</t>
    </rPh>
    <rPh sb="4" eb="6">
      <t>ヨウヒ</t>
    </rPh>
    <phoneticPr fontId="1"/>
  </si>
  <si>
    <t>騒音の発生</t>
    <rPh sb="0" eb="2">
      <t>ソウオン</t>
    </rPh>
    <rPh sb="3" eb="5">
      <t>ハッセイ</t>
    </rPh>
    <phoneticPr fontId="1"/>
  </si>
  <si>
    <t>作業時間の調整</t>
    <rPh sb="0" eb="2">
      <t>サギョウ</t>
    </rPh>
    <rPh sb="2" eb="4">
      <t>ジカン</t>
    </rPh>
    <rPh sb="5" eb="7">
      <t>チョウセイ</t>
    </rPh>
    <phoneticPr fontId="1"/>
  </si>
  <si>
    <t>契約条件</t>
    <rPh sb="0" eb="2">
      <t>ケイヤク</t>
    </rPh>
    <rPh sb="2" eb="4">
      <t>ジョウケン</t>
    </rPh>
    <phoneticPr fontId="1"/>
  </si>
  <si>
    <t>・</t>
    <phoneticPr fontId="1"/>
  </si>
  <si>
    <t>指定工法</t>
    <rPh sb="0" eb="2">
      <t>シテイ</t>
    </rPh>
    <rPh sb="2" eb="4">
      <t>コウホウ</t>
    </rPh>
    <phoneticPr fontId="1"/>
  </si>
  <si>
    <t>使用材料</t>
    <rPh sb="0" eb="2">
      <t>シヨウ</t>
    </rPh>
    <rPh sb="2" eb="4">
      <t>ザイリョウ</t>
    </rPh>
    <phoneticPr fontId="1"/>
  </si>
  <si>
    <t>顧客所有物</t>
    <rPh sb="0" eb="2">
      <t>コキャク</t>
    </rPh>
    <rPh sb="2" eb="5">
      <t>ショユウブツ</t>
    </rPh>
    <phoneticPr fontId="1"/>
  </si>
  <si>
    <t>顧客支給品</t>
    <rPh sb="0" eb="2">
      <t>コキャク</t>
    </rPh>
    <rPh sb="2" eb="5">
      <t>シキュウヒン</t>
    </rPh>
    <phoneticPr fontId="1"/>
  </si>
  <si>
    <t>その他</t>
    <rPh sb="2" eb="3">
      <t>タ</t>
    </rPh>
    <phoneticPr fontId="1"/>
  </si>
  <si>
    <t>発注者要望事項</t>
    <phoneticPr fontId="1"/>
  </si>
  <si>
    <t>対応・予防処置</t>
    <rPh sb="0" eb="2">
      <t>タイオウ</t>
    </rPh>
    <rPh sb="3" eb="5">
      <t>ヨボウ</t>
    </rPh>
    <rPh sb="5" eb="7">
      <t>ショチ</t>
    </rPh>
    <phoneticPr fontId="1"/>
  </si>
  <si>
    <t>7）</t>
    <phoneticPr fontId="1"/>
  </si>
  <si>
    <t>識別・取扱・保管・引渡</t>
    <rPh sb="0" eb="2">
      <t>シキベツ</t>
    </rPh>
    <rPh sb="3" eb="4">
      <t>ト</t>
    </rPh>
    <rPh sb="4" eb="5">
      <t>アツカ</t>
    </rPh>
    <rPh sb="6" eb="8">
      <t>ホカン</t>
    </rPh>
    <rPh sb="9" eb="11">
      <t>ヒキワタシ</t>
    </rPh>
    <phoneticPr fontId="1"/>
  </si>
  <si>
    <t>識別（資機材の混用防止対策・工種別使い分け時の留意点等）</t>
    <rPh sb="0" eb="2">
      <t>シキベツ</t>
    </rPh>
    <rPh sb="3" eb="6">
      <t>シキザイ</t>
    </rPh>
    <rPh sb="7" eb="9">
      <t>コンヨウ</t>
    </rPh>
    <rPh sb="9" eb="11">
      <t>ボウシ</t>
    </rPh>
    <rPh sb="11" eb="13">
      <t>タイサク</t>
    </rPh>
    <rPh sb="14" eb="16">
      <t>コウシュ</t>
    </rPh>
    <rPh sb="16" eb="17">
      <t>ベツ</t>
    </rPh>
    <rPh sb="17" eb="18">
      <t>ツカ</t>
    </rPh>
    <rPh sb="19" eb="20">
      <t>ワ</t>
    </rPh>
    <rPh sb="21" eb="22">
      <t>トキ</t>
    </rPh>
    <rPh sb="23" eb="26">
      <t>リュウイテン</t>
    </rPh>
    <rPh sb="26" eb="27">
      <t>ナド</t>
    </rPh>
    <phoneticPr fontId="1"/>
  </si>
  <si>
    <t>取扱（搬出入・使用時・仮置時の損傷・誤用防止）</t>
    <rPh sb="0" eb="2">
      <t>トリアツカイ</t>
    </rPh>
    <rPh sb="3" eb="6">
      <t>ハンシュツニュウ</t>
    </rPh>
    <rPh sb="7" eb="10">
      <t>シヨウジ</t>
    </rPh>
    <rPh sb="11" eb="12">
      <t>カリ</t>
    </rPh>
    <rPh sb="12" eb="13">
      <t>チ</t>
    </rPh>
    <rPh sb="13" eb="14">
      <t>ジ</t>
    </rPh>
    <rPh sb="15" eb="17">
      <t>ソンショウ</t>
    </rPh>
    <rPh sb="18" eb="20">
      <t>ゴヨウ</t>
    </rPh>
    <rPh sb="20" eb="22">
      <t>ボウシ</t>
    </rPh>
    <phoneticPr fontId="1"/>
  </si>
  <si>
    <t>（識別方法）</t>
    <rPh sb="1" eb="3">
      <t>シキベツ</t>
    </rPh>
    <rPh sb="3" eb="5">
      <t>ホウホウ</t>
    </rPh>
    <phoneticPr fontId="1"/>
  </si>
  <si>
    <t>（取扱方法）</t>
    <rPh sb="1" eb="3">
      <t>トリアツカイ</t>
    </rPh>
    <rPh sb="3" eb="5">
      <t>ホウホウ</t>
    </rPh>
    <phoneticPr fontId="1"/>
  </si>
  <si>
    <t>製品の引渡し（引渡し方法・引渡し直前時点の留意点等）</t>
    <rPh sb="0" eb="2">
      <t>セイヒン</t>
    </rPh>
    <rPh sb="3" eb="5">
      <t>ヒキワタシ</t>
    </rPh>
    <rPh sb="7" eb="9">
      <t>ヒキワタシ</t>
    </rPh>
    <rPh sb="10" eb="12">
      <t>ホウホウ</t>
    </rPh>
    <rPh sb="13" eb="15">
      <t>ヒキワタ</t>
    </rPh>
    <rPh sb="16" eb="18">
      <t>チョクゼン</t>
    </rPh>
    <rPh sb="18" eb="20">
      <t>ジテン</t>
    </rPh>
    <rPh sb="21" eb="24">
      <t>リュウイテン</t>
    </rPh>
    <rPh sb="24" eb="25">
      <t>ナド</t>
    </rPh>
    <phoneticPr fontId="1"/>
  </si>
  <si>
    <t>仮設計画</t>
    <rPh sb="0" eb="2">
      <t>カセツ</t>
    </rPh>
    <rPh sb="2" eb="4">
      <t>ケイカク</t>
    </rPh>
    <phoneticPr fontId="1"/>
  </si>
  <si>
    <t>現場事務所</t>
    <rPh sb="0" eb="2">
      <t>ゲンバ</t>
    </rPh>
    <rPh sb="2" eb="5">
      <t>ジムショ</t>
    </rPh>
    <phoneticPr fontId="1"/>
  </si>
  <si>
    <t>作業員休憩所</t>
    <rPh sb="0" eb="3">
      <t>サギョウイン</t>
    </rPh>
    <rPh sb="3" eb="6">
      <t>キュウケイショ</t>
    </rPh>
    <phoneticPr fontId="1"/>
  </si>
  <si>
    <t>仮設トイレ</t>
    <rPh sb="0" eb="2">
      <t>カセツ</t>
    </rPh>
    <phoneticPr fontId="1"/>
  </si>
  <si>
    <t>仮囲い</t>
    <rPh sb="0" eb="2">
      <t>カリガコ</t>
    </rPh>
    <phoneticPr fontId="1"/>
  </si>
  <si>
    <t>工事用地</t>
    <rPh sb="0" eb="2">
      <t>コウジ</t>
    </rPh>
    <rPh sb="2" eb="4">
      <t>ヨウチ</t>
    </rPh>
    <phoneticPr fontId="1"/>
  </si>
  <si>
    <t>ユニットハウス</t>
    <phoneticPr fontId="1"/>
  </si>
  <si>
    <t>ユニットハウス</t>
    <phoneticPr fontId="1"/>
  </si>
  <si>
    <t>小・大兼用１基、現場にトイレカー導入</t>
    <rPh sb="0" eb="1">
      <t>ショウ</t>
    </rPh>
    <rPh sb="2" eb="3">
      <t>ダイ</t>
    </rPh>
    <rPh sb="3" eb="5">
      <t>ケンヨウ</t>
    </rPh>
    <rPh sb="6" eb="7">
      <t>キ</t>
    </rPh>
    <rPh sb="8" eb="10">
      <t>ゲンバ</t>
    </rPh>
    <rPh sb="16" eb="18">
      <t>ドウニュウ</t>
    </rPh>
    <phoneticPr fontId="1"/>
  </si>
  <si>
    <t>電話回線</t>
    <rPh sb="0" eb="2">
      <t>デンワ</t>
    </rPh>
    <rPh sb="2" eb="4">
      <t>カイセン</t>
    </rPh>
    <phoneticPr fontId="1"/>
  </si>
  <si>
    <t>携帯電話のみ</t>
    <rPh sb="0" eb="2">
      <t>ケイタイ</t>
    </rPh>
    <rPh sb="2" eb="4">
      <t>デンワ</t>
    </rPh>
    <phoneticPr fontId="1"/>
  </si>
  <si>
    <t>計測機器（特に使用機会が多いもの、管理上重要な役割を果たすもの等）</t>
    <rPh sb="0" eb="2">
      <t>ケイソク</t>
    </rPh>
    <rPh sb="2" eb="4">
      <t>キキ</t>
    </rPh>
    <phoneticPr fontId="1"/>
  </si>
  <si>
    <t>使用工具・主要資材（同上）</t>
    <rPh sb="0" eb="2">
      <t>シヨウ</t>
    </rPh>
    <rPh sb="2" eb="4">
      <t>コウグ</t>
    </rPh>
    <rPh sb="5" eb="7">
      <t>シュヨウ</t>
    </rPh>
    <rPh sb="7" eb="9">
      <t>シザイ</t>
    </rPh>
    <rPh sb="10" eb="12">
      <t>ドウジョウ</t>
    </rPh>
    <phoneticPr fontId="1"/>
  </si>
  <si>
    <t>使用機材・車両</t>
    <rPh sb="0" eb="2">
      <t>シヨウ</t>
    </rPh>
    <rPh sb="2" eb="4">
      <t>キザイ</t>
    </rPh>
    <rPh sb="5" eb="7">
      <t>シャリョウ</t>
    </rPh>
    <phoneticPr fontId="1"/>
  </si>
  <si>
    <t>項目</t>
    <rPh sb="0" eb="2">
      <t>コウモク</t>
    </rPh>
    <phoneticPr fontId="1"/>
  </si>
  <si>
    <t>試験・計測</t>
    <rPh sb="0" eb="2">
      <t>シケン</t>
    </rPh>
    <rPh sb="3" eb="5">
      <t>ケイソク</t>
    </rPh>
    <phoneticPr fontId="1"/>
  </si>
  <si>
    <t>いつ？</t>
    <phoneticPr fontId="1"/>
  </si>
  <si>
    <t>誰が？</t>
    <rPh sb="0" eb="1">
      <t>ダレ</t>
    </rPh>
    <phoneticPr fontId="1"/>
  </si>
  <si>
    <t>何をチェック？</t>
    <rPh sb="0" eb="1">
      <t>ナニ</t>
    </rPh>
    <phoneticPr fontId="1"/>
  </si>
  <si>
    <t>備考</t>
    <rPh sb="0" eb="2">
      <t>ビコウ</t>
    </rPh>
    <phoneticPr fontId="1"/>
  </si>
  <si>
    <t>鉄筋探査</t>
    <rPh sb="0" eb="2">
      <t>テッキン</t>
    </rPh>
    <rPh sb="2" eb="4">
      <t>タンサ</t>
    </rPh>
    <phoneticPr fontId="1"/>
  </si>
  <si>
    <t>削孔時</t>
    <rPh sb="0" eb="2">
      <t>サッコウ</t>
    </rPh>
    <rPh sb="2" eb="3">
      <t>ジ</t>
    </rPh>
    <phoneticPr fontId="1"/>
  </si>
  <si>
    <t>鉄筋配置</t>
    <rPh sb="0" eb="2">
      <t>テッキン</t>
    </rPh>
    <rPh sb="2" eb="4">
      <t>ハイチ</t>
    </rPh>
    <phoneticPr fontId="1"/>
  </si>
  <si>
    <t>As密度</t>
    <rPh sb="2" eb="4">
      <t>ミツド</t>
    </rPh>
    <phoneticPr fontId="1"/>
  </si>
  <si>
    <t>舗装時</t>
    <rPh sb="0" eb="2">
      <t>ホソウ</t>
    </rPh>
    <rPh sb="2" eb="3">
      <t>トキ</t>
    </rPh>
    <phoneticPr fontId="1"/>
  </si>
  <si>
    <t>舗装業者</t>
    <rPh sb="0" eb="2">
      <t>ホソウ</t>
    </rPh>
    <rPh sb="2" eb="4">
      <t>ギョウシャ</t>
    </rPh>
    <phoneticPr fontId="1"/>
  </si>
  <si>
    <t>予想される緊急事態</t>
    <rPh sb="0" eb="2">
      <t>ヨソウ</t>
    </rPh>
    <rPh sb="5" eb="7">
      <t>キンキュウ</t>
    </rPh>
    <rPh sb="7" eb="9">
      <t>ジタイ</t>
    </rPh>
    <phoneticPr fontId="1"/>
  </si>
  <si>
    <t>実施訓練</t>
    <rPh sb="0" eb="2">
      <t>ジッシ</t>
    </rPh>
    <rPh sb="2" eb="4">
      <t>クンレン</t>
    </rPh>
    <phoneticPr fontId="1"/>
  </si>
  <si>
    <t>実施
予定</t>
    <rPh sb="0" eb="2">
      <t>ジッシ</t>
    </rPh>
    <rPh sb="3" eb="5">
      <t>ヨテイ</t>
    </rPh>
    <phoneticPr fontId="1"/>
  </si>
  <si>
    <t>内容</t>
    <rPh sb="0" eb="2">
      <t>ナイヨウ</t>
    </rPh>
    <phoneticPr fontId="1"/>
  </si>
  <si>
    <t>月</t>
    <rPh sb="0" eb="1">
      <t>ツキ</t>
    </rPh>
    <phoneticPr fontId="1"/>
  </si>
  <si>
    <t>当　初</t>
    <rPh sb="0" eb="1">
      <t>トウ</t>
    </rPh>
    <rPh sb="2" eb="3">
      <t>ハツ</t>
    </rPh>
    <phoneticPr fontId="1"/>
  </si>
  <si>
    <t>実行予算書</t>
    <rPh sb="0" eb="2">
      <t>ジッコウ</t>
    </rPh>
    <rPh sb="2" eb="4">
      <t>ヨサン</t>
    </rPh>
    <rPh sb="4" eb="5">
      <t>ショ</t>
    </rPh>
    <phoneticPr fontId="1"/>
  </si>
  <si>
    <t>工事件名</t>
    <rPh sb="0" eb="4">
      <t>コウジケンメイ</t>
    </rPh>
    <phoneticPr fontId="13"/>
  </si>
  <si>
    <t>契約日</t>
    <rPh sb="0" eb="2">
      <t>ケイヤク</t>
    </rPh>
    <rPh sb="2" eb="3">
      <t>ヒ</t>
    </rPh>
    <phoneticPr fontId="13"/>
  </si>
  <si>
    <t>工事場所</t>
    <rPh sb="0" eb="2">
      <t>コウジ</t>
    </rPh>
    <rPh sb="2" eb="4">
      <t>バショ</t>
    </rPh>
    <phoneticPr fontId="13"/>
  </si>
  <si>
    <t>JV比率</t>
    <rPh sb="2" eb="4">
      <t>ヒリツ</t>
    </rPh>
    <phoneticPr fontId="1"/>
  </si>
  <si>
    <t>当社：</t>
    <rPh sb="0" eb="2">
      <t>トウシャ</t>
    </rPh>
    <phoneticPr fontId="1"/>
  </si>
  <si>
    <t>他社：</t>
    <rPh sb="0" eb="2">
      <t>タシャ</t>
    </rPh>
    <phoneticPr fontId="1"/>
  </si>
  <si>
    <t>当　　　初</t>
    <rPh sb="0" eb="1">
      <t>トウ</t>
    </rPh>
    <rPh sb="4" eb="5">
      <t>ハツ</t>
    </rPh>
    <phoneticPr fontId="1"/>
  </si>
  <si>
    <t>変　　　更</t>
    <rPh sb="0" eb="1">
      <t>ヘン</t>
    </rPh>
    <rPh sb="4" eb="5">
      <t>サラ</t>
    </rPh>
    <phoneticPr fontId="1"/>
  </si>
  <si>
    <t>差　　異</t>
    <rPh sb="0" eb="1">
      <t>サ</t>
    </rPh>
    <rPh sb="3" eb="4">
      <t>イ</t>
    </rPh>
    <phoneticPr fontId="1"/>
  </si>
  <si>
    <t>請負金（A）</t>
    <rPh sb="0" eb="2">
      <t>ウケオイ</t>
    </rPh>
    <rPh sb="2" eb="3">
      <t>キン</t>
    </rPh>
    <phoneticPr fontId="1"/>
  </si>
  <si>
    <t>任期（ヶ月）</t>
    <rPh sb="0" eb="2">
      <t>ニンキ</t>
    </rPh>
    <rPh sb="4" eb="5">
      <t>ゲツ</t>
    </rPh>
    <phoneticPr fontId="1"/>
  </si>
  <si>
    <t>当初</t>
    <rPh sb="0" eb="2">
      <t>トウショ</t>
    </rPh>
    <phoneticPr fontId="1"/>
  </si>
  <si>
    <t>変更</t>
    <rPh sb="0" eb="2">
      <t>ヘンコウ</t>
    </rPh>
    <phoneticPr fontId="1"/>
  </si>
  <si>
    <t>（ 消費税 ）</t>
    <rPh sb="2" eb="5">
      <t>ショウヒゼイ</t>
    </rPh>
    <phoneticPr fontId="1"/>
  </si>
  <si>
    <t>代理人</t>
    <rPh sb="0" eb="3">
      <t>ダイリニン</t>
    </rPh>
    <phoneticPr fontId="13"/>
  </si>
  <si>
    <t>月給</t>
    <rPh sb="0" eb="2">
      <t>ゲッキュウ</t>
    </rPh>
    <phoneticPr fontId="1"/>
  </si>
  <si>
    <t>現場工事費</t>
    <rPh sb="0" eb="2">
      <t>ゲンバ</t>
    </rPh>
    <rPh sb="2" eb="5">
      <t>コウジヒ</t>
    </rPh>
    <phoneticPr fontId="1"/>
  </si>
  <si>
    <t>直接工事費</t>
    <rPh sb="0" eb="2">
      <t>チョクセツ</t>
    </rPh>
    <rPh sb="2" eb="5">
      <t>コウジヒ</t>
    </rPh>
    <phoneticPr fontId="1"/>
  </si>
  <si>
    <t>技術者</t>
    <rPh sb="0" eb="3">
      <t>ギジュツシャ</t>
    </rPh>
    <phoneticPr fontId="13"/>
  </si>
  <si>
    <t>仮設工事費</t>
    <rPh sb="0" eb="2">
      <t>カセツ</t>
    </rPh>
    <rPh sb="2" eb="4">
      <t>コウジ</t>
    </rPh>
    <phoneticPr fontId="1"/>
  </si>
  <si>
    <t>□</t>
    <phoneticPr fontId="1"/>
  </si>
  <si>
    <t>監理</t>
    <rPh sb="0" eb="2">
      <t>カンリ</t>
    </rPh>
    <phoneticPr fontId="1"/>
  </si>
  <si>
    <t>■</t>
    <phoneticPr fontId="1"/>
  </si>
  <si>
    <t>主任</t>
    <rPh sb="0" eb="2">
      <t>シュニン</t>
    </rPh>
    <phoneticPr fontId="1"/>
  </si>
  <si>
    <t>現場管理費</t>
    <rPh sb="0" eb="2">
      <t>ゲンバ</t>
    </rPh>
    <rPh sb="2" eb="5">
      <t>カンリヒ</t>
    </rPh>
    <phoneticPr fontId="1"/>
  </si>
  <si>
    <t>職員１</t>
    <rPh sb="0" eb="2">
      <t>ショクイン</t>
    </rPh>
    <phoneticPr fontId="13"/>
  </si>
  <si>
    <t>職員Ａ</t>
    <rPh sb="0" eb="2">
      <t>ショクイン</t>
    </rPh>
    <phoneticPr fontId="1"/>
  </si>
  <si>
    <t>工事原価計（B）</t>
    <rPh sb="0" eb="2">
      <t>コウジ</t>
    </rPh>
    <rPh sb="2" eb="4">
      <t>ゲンカ</t>
    </rPh>
    <rPh sb="4" eb="5">
      <t>ケイ</t>
    </rPh>
    <phoneticPr fontId="1"/>
  </si>
  <si>
    <t>職員２</t>
    <rPh sb="0" eb="2">
      <t>ショクイン</t>
    </rPh>
    <phoneticPr fontId="13"/>
  </si>
  <si>
    <t>職員Ｂ</t>
    <rPh sb="0" eb="2">
      <t>ショクイン</t>
    </rPh>
    <phoneticPr fontId="1"/>
  </si>
  <si>
    <t>一般管理費（C）</t>
    <rPh sb="0" eb="2">
      <t>イッパン</t>
    </rPh>
    <rPh sb="2" eb="5">
      <t>カンリヒ</t>
    </rPh>
    <phoneticPr fontId="1"/>
  </si>
  <si>
    <t>職員３</t>
    <rPh sb="0" eb="2">
      <t>ショクイン</t>
    </rPh>
    <phoneticPr fontId="13"/>
  </si>
  <si>
    <t>職員Ｃ</t>
    <rPh sb="0" eb="2">
      <t>ショクイン</t>
    </rPh>
    <phoneticPr fontId="1"/>
  </si>
  <si>
    <t>工事損益（A-B-C）</t>
    <rPh sb="0" eb="2">
      <t>コウジ</t>
    </rPh>
    <rPh sb="2" eb="4">
      <t>ソンエキ</t>
    </rPh>
    <phoneticPr fontId="1"/>
  </si>
  <si>
    <t>職員４</t>
    <rPh sb="0" eb="2">
      <t>ショクイン</t>
    </rPh>
    <phoneticPr fontId="13"/>
  </si>
  <si>
    <t>職員Ｄ</t>
    <rPh sb="0" eb="2">
      <t>ショクイン</t>
    </rPh>
    <phoneticPr fontId="1"/>
  </si>
  <si>
    <t>自：</t>
    <rPh sb="0" eb="1">
      <t>ジ</t>
    </rPh>
    <phoneticPr fontId="1"/>
  </si>
  <si>
    <t>落札率</t>
    <rPh sb="0" eb="2">
      <t>ラクサツ</t>
    </rPh>
    <rPh sb="2" eb="3">
      <t>リツ</t>
    </rPh>
    <phoneticPr fontId="1"/>
  </si>
  <si>
    <t>至：</t>
    <rPh sb="0" eb="1">
      <t>イタ</t>
    </rPh>
    <phoneticPr fontId="1"/>
  </si>
  <si>
    <t>（延日数：</t>
    <rPh sb="1" eb="2">
      <t>ノ</t>
    </rPh>
    <rPh sb="2" eb="4">
      <t>ニッスウ</t>
    </rPh>
    <phoneticPr fontId="1"/>
  </si>
  <si>
    <t>日間）</t>
    <rPh sb="0" eb="1">
      <t>ヒ</t>
    </rPh>
    <rPh sb="1" eb="2">
      <t>アイダ</t>
    </rPh>
    <phoneticPr fontId="1"/>
  </si>
  <si>
    <t>消費税率</t>
    <rPh sb="0" eb="3">
      <t>ショウヒゼイ</t>
    </rPh>
    <rPh sb="3" eb="4">
      <t>リツ</t>
    </rPh>
    <phoneticPr fontId="1"/>
  </si>
  <si>
    <t>（実稼働：</t>
    <rPh sb="1" eb="2">
      <t>ジツ</t>
    </rPh>
    <rPh sb="2" eb="4">
      <t>カドウ</t>
    </rPh>
    <phoneticPr fontId="1"/>
  </si>
  <si>
    <t/>
  </si>
  <si>
    <t>交通規制</t>
    <rPh sb="0" eb="2">
      <t>コウツウ</t>
    </rPh>
    <rPh sb="2" eb="4">
      <t>キセイ</t>
    </rPh>
    <phoneticPr fontId="1"/>
  </si>
  <si>
    <t>工程の短縮</t>
    <rPh sb="0" eb="2">
      <t>コウテイ</t>
    </rPh>
    <rPh sb="3" eb="5">
      <t>タンシュク</t>
    </rPh>
    <phoneticPr fontId="1"/>
  </si>
  <si>
    <t>ISOリスクアセスメント・目標設定</t>
    <rPh sb="13" eb="15">
      <t>モクヒョウ</t>
    </rPh>
    <rPh sb="15" eb="17">
      <t>セッテイ</t>
    </rPh>
    <phoneticPr fontId="1"/>
  </si>
  <si>
    <t>緊急事態・安全訓練</t>
    <rPh sb="0" eb="2">
      <t>キンキュウ</t>
    </rPh>
    <rPh sb="2" eb="4">
      <t>ジタイ</t>
    </rPh>
    <rPh sb="5" eb="7">
      <t>アンゼン</t>
    </rPh>
    <rPh sb="7" eb="9">
      <t>クンレン</t>
    </rPh>
    <phoneticPr fontId="1"/>
  </si>
  <si>
    <t>監督Ａ</t>
    <rPh sb="0" eb="2">
      <t>カントク</t>
    </rPh>
    <phoneticPr fontId="1"/>
  </si>
  <si>
    <t>技術者Ａ</t>
    <rPh sb="0" eb="3">
      <t>ギジュツシャ</t>
    </rPh>
    <phoneticPr fontId="1"/>
  </si>
  <si>
    <t>別紙参照</t>
  </si>
  <si>
    <t>路面切削工</t>
    <rPh sb="0" eb="2">
      <t>ロメン</t>
    </rPh>
    <rPh sb="2" eb="4">
      <t>セッサク</t>
    </rPh>
    <rPh sb="4" eb="5">
      <t>コウ</t>
    </rPh>
    <phoneticPr fontId="1"/>
  </si>
  <si>
    <t>路面切削（車道部）</t>
    <rPh sb="0" eb="2">
      <t>ロメン</t>
    </rPh>
    <rPh sb="2" eb="4">
      <t>セッサク</t>
    </rPh>
    <rPh sb="5" eb="7">
      <t>シャドウ</t>
    </rPh>
    <rPh sb="7" eb="8">
      <t>ブ</t>
    </rPh>
    <phoneticPr fontId="1"/>
  </si>
  <si>
    <t>舗装工</t>
    <rPh sb="0" eb="2">
      <t>ホソウ</t>
    </rPh>
    <rPh sb="2" eb="3">
      <t>コウ</t>
    </rPh>
    <phoneticPr fontId="1"/>
  </si>
  <si>
    <t>m2</t>
    <phoneticPr fontId="1"/>
  </si>
  <si>
    <t>m3</t>
    <phoneticPr fontId="1"/>
  </si>
  <si>
    <t>殻運搬処分</t>
    <rPh sb="0" eb="1">
      <t>カラ</t>
    </rPh>
    <rPh sb="1" eb="3">
      <t>ウンパン</t>
    </rPh>
    <rPh sb="3" eb="5">
      <t>ショブン</t>
    </rPh>
    <phoneticPr fontId="1"/>
  </si>
  <si>
    <t>路面切削（歩道部）</t>
    <rPh sb="0" eb="2">
      <t>ロメン</t>
    </rPh>
    <rPh sb="2" eb="4">
      <t>セッサク</t>
    </rPh>
    <rPh sb="5" eb="7">
      <t>ホドウ</t>
    </rPh>
    <rPh sb="7" eb="8">
      <t>ブ</t>
    </rPh>
    <phoneticPr fontId="1"/>
  </si>
  <si>
    <t>m2</t>
    <phoneticPr fontId="1"/>
  </si>
  <si>
    <t>舗装打換え工</t>
    <rPh sb="0" eb="2">
      <t>ホソウ</t>
    </rPh>
    <rPh sb="2" eb="4">
      <t>ウチカ</t>
    </rPh>
    <rPh sb="5" eb="6">
      <t>コウ</t>
    </rPh>
    <phoneticPr fontId="1"/>
  </si>
  <si>
    <t>表層（車道） 密粒20</t>
    <rPh sb="0" eb="2">
      <t>ヒョウソウ</t>
    </rPh>
    <rPh sb="3" eb="5">
      <t>シャドウ</t>
    </rPh>
    <rPh sb="7" eb="9">
      <t>ミツリュウ</t>
    </rPh>
    <phoneticPr fontId="1"/>
  </si>
  <si>
    <t>表層（歩道） 細粒13</t>
    <rPh sb="0" eb="2">
      <t>ヒョウソウ</t>
    </rPh>
    <rPh sb="3" eb="5">
      <t>ホドウ</t>
    </rPh>
    <rPh sb="7" eb="9">
      <t>サイリュウ</t>
    </rPh>
    <phoneticPr fontId="1"/>
  </si>
  <si>
    <t>m2</t>
    <phoneticPr fontId="1"/>
  </si>
  <si>
    <t>区画線工</t>
    <rPh sb="0" eb="3">
      <t>クカクセン</t>
    </rPh>
    <phoneticPr fontId="1"/>
  </si>
  <si>
    <t>区画線</t>
    <rPh sb="0" eb="3">
      <t>クカクセン</t>
    </rPh>
    <phoneticPr fontId="1"/>
  </si>
  <si>
    <t>区画線設置工 溶融式</t>
    <rPh sb="0" eb="3">
      <t>クカクセン</t>
    </rPh>
    <rPh sb="3" eb="5">
      <t>セッチ</t>
    </rPh>
    <rPh sb="7" eb="9">
      <t>ヨウユウ</t>
    </rPh>
    <rPh sb="9" eb="10">
      <t>シキ</t>
    </rPh>
    <phoneticPr fontId="1"/>
  </si>
  <si>
    <t>m</t>
    <phoneticPr fontId="1"/>
  </si>
  <si>
    <t>道路付属施設工</t>
    <rPh sb="0" eb="2">
      <t>ドウロ</t>
    </rPh>
    <rPh sb="2" eb="4">
      <t>フゾク</t>
    </rPh>
    <rPh sb="4" eb="6">
      <t>シセツ</t>
    </rPh>
    <rPh sb="6" eb="7">
      <t>コウ</t>
    </rPh>
    <phoneticPr fontId="1"/>
  </si>
  <si>
    <t>橋面防水</t>
    <rPh sb="0" eb="1">
      <t>ハシ</t>
    </rPh>
    <rPh sb="1" eb="2">
      <t>メン</t>
    </rPh>
    <rPh sb="2" eb="4">
      <t>ボウスイ</t>
    </rPh>
    <phoneticPr fontId="1"/>
  </si>
  <si>
    <t>橋面防水工 塗膜系</t>
    <rPh sb="0" eb="1">
      <t>ハシ</t>
    </rPh>
    <rPh sb="1" eb="2">
      <t>メン</t>
    </rPh>
    <rPh sb="2" eb="4">
      <t>ボウスイ</t>
    </rPh>
    <rPh sb="4" eb="5">
      <t>コウ</t>
    </rPh>
    <rPh sb="6" eb="8">
      <t>トマク</t>
    </rPh>
    <rPh sb="8" eb="9">
      <t>ケイ</t>
    </rPh>
    <phoneticPr fontId="1"/>
  </si>
  <si>
    <t>排水用導水管 Φ18</t>
    <rPh sb="0" eb="3">
      <t>ハイスイヨウ</t>
    </rPh>
    <rPh sb="3" eb="6">
      <t>ドウスイカン</t>
    </rPh>
    <phoneticPr fontId="1"/>
  </si>
  <si>
    <t>m</t>
    <phoneticPr fontId="1"/>
  </si>
  <si>
    <t>成形目地材</t>
    <rPh sb="0" eb="2">
      <t>セイケイ</t>
    </rPh>
    <rPh sb="2" eb="5">
      <t>メジザイ</t>
    </rPh>
    <phoneticPr fontId="1"/>
  </si>
  <si>
    <t>配水管設置</t>
    <rPh sb="0" eb="3">
      <t>ハイスイカン</t>
    </rPh>
    <rPh sb="3" eb="5">
      <t>セッチ</t>
    </rPh>
    <phoneticPr fontId="1"/>
  </si>
  <si>
    <t>配水管設置工</t>
    <rPh sb="0" eb="3">
      <t>ハイスイカン</t>
    </rPh>
    <rPh sb="3" eb="5">
      <t>セッチ</t>
    </rPh>
    <phoneticPr fontId="1"/>
  </si>
  <si>
    <t>鉄筋探査工</t>
    <rPh sb="0" eb="2">
      <t>テッキン</t>
    </rPh>
    <rPh sb="2" eb="4">
      <t>タンサ</t>
    </rPh>
    <rPh sb="4" eb="5">
      <t>コウ</t>
    </rPh>
    <phoneticPr fontId="1"/>
  </si>
  <si>
    <t>m2</t>
    <phoneticPr fontId="1"/>
  </si>
  <si>
    <t>コンクリート削孔</t>
    <rPh sb="6" eb="8">
      <t>サクコウ</t>
    </rPh>
    <phoneticPr fontId="1"/>
  </si>
  <si>
    <t>孔</t>
    <rPh sb="0" eb="1">
      <t>アナ</t>
    </rPh>
    <phoneticPr fontId="1"/>
  </si>
  <si>
    <t>第三者災害防止</t>
    <rPh sb="0" eb="3">
      <t>ダイサンシャ</t>
    </rPh>
    <rPh sb="3" eb="5">
      <t>サイガイ</t>
    </rPh>
    <rPh sb="5" eb="7">
      <t>ボウシ</t>
    </rPh>
    <phoneticPr fontId="1"/>
  </si>
  <si>
    <t>○</t>
    <phoneticPr fontId="1"/>
  </si>
  <si>
    <t>適切な規制計画</t>
    <rPh sb="0" eb="2">
      <t>テキセツ</t>
    </rPh>
    <rPh sb="3" eb="5">
      <t>キセイ</t>
    </rPh>
    <rPh sb="5" eb="7">
      <t>ケイカク</t>
    </rPh>
    <phoneticPr fontId="1"/>
  </si>
  <si>
    <t>○</t>
    <phoneticPr fontId="1"/>
  </si>
  <si>
    <t>業者間調整</t>
    <rPh sb="0" eb="3">
      <t>ギョウシャカン</t>
    </rPh>
    <rPh sb="3" eb="5">
      <t>チョウセイ</t>
    </rPh>
    <phoneticPr fontId="1"/>
  </si>
  <si>
    <t>工事車両接触事故</t>
    <rPh sb="0" eb="2">
      <t>コウジ</t>
    </rPh>
    <rPh sb="2" eb="4">
      <t>シャリョウ</t>
    </rPh>
    <rPh sb="4" eb="6">
      <t>セッショク</t>
    </rPh>
    <rPh sb="6" eb="8">
      <t>ジコ</t>
    </rPh>
    <phoneticPr fontId="1"/>
  </si>
  <si>
    <t>AED試用、連絡訓練</t>
    <rPh sb="3" eb="5">
      <t>シヨウ</t>
    </rPh>
    <rPh sb="6" eb="8">
      <t>レンラク</t>
    </rPh>
    <rPh sb="8" eb="10">
      <t>クンレン</t>
    </rPh>
    <phoneticPr fontId="1"/>
  </si>
  <si>
    <t>繰り越しが決定済</t>
    <rPh sb="0" eb="1">
      <t>ク</t>
    </rPh>
    <rPh sb="2" eb="3">
      <t>コ</t>
    </rPh>
    <rPh sb="5" eb="7">
      <t>ケッテイ</t>
    </rPh>
    <rPh sb="7" eb="8">
      <t>ス</t>
    </rPh>
    <phoneticPr fontId="1"/>
  </si>
  <si>
    <t>伸縮装置・防護柵の業者が別に現地入り</t>
    <rPh sb="0" eb="2">
      <t>シンシュク</t>
    </rPh>
    <rPh sb="2" eb="4">
      <t>ソウチ</t>
    </rPh>
    <rPh sb="5" eb="8">
      <t>ボウゴサク</t>
    </rPh>
    <rPh sb="9" eb="11">
      <t>ギョウシャ</t>
    </rPh>
    <rPh sb="12" eb="13">
      <t>ベツ</t>
    </rPh>
    <rPh sb="14" eb="16">
      <t>ゲンチ</t>
    </rPh>
    <rPh sb="16" eb="17">
      <t>イ</t>
    </rPh>
    <phoneticPr fontId="1"/>
  </si>
  <si>
    <t>業者間調整の徹底</t>
    <rPh sb="0" eb="2">
      <t>ギョウシャ</t>
    </rPh>
    <rPh sb="2" eb="3">
      <t>アイダ</t>
    </rPh>
    <rPh sb="3" eb="5">
      <t>チョウセイ</t>
    </rPh>
    <rPh sb="6" eb="8">
      <t>テッテイ</t>
    </rPh>
    <phoneticPr fontId="1"/>
  </si>
  <si>
    <t>各種舗装車両、発電機、ペッカー、BH</t>
    <rPh sb="0" eb="2">
      <t>カクシュ</t>
    </rPh>
    <rPh sb="2" eb="4">
      <t>ホソウ</t>
    </rPh>
    <rPh sb="4" eb="6">
      <t>シャリョウ</t>
    </rPh>
    <rPh sb="7" eb="10">
      <t>ハツデンキ</t>
    </rPh>
    <phoneticPr fontId="1"/>
  </si>
  <si>
    <t>県側提供見込</t>
    <rPh sb="0" eb="1">
      <t>ケン</t>
    </rPh>
    <rPh sb="1" eb="2">
      <t>ガワ</t>
    </rPh>
    <rPh sb="2" eb="4">
      <t>テイキョウ</t>
    </rPh>
    <rPh sb="4" eb="6">
      <t>ミコ</t>
    </rPh>
    <phoneticPr fontId="1"/>
  </si>
  <si>
    <t>現場ヤード狭隘</t>
    <rPh sb="0" eb="2">
      <t>ゲンバ</t>
    </rPh>
    <rPh sb="5" eb="7">
      <t>キョウアイ</t>
    </rPh>
    <phoneticPr fontId="1"/>
  </si>
  <si>
    <t>他業者と輻輳しない工程調整</t>
    <rPh sb="0" eb="1">
      <t>ホカ</t>
    </rPh>
    <rPh sb="1" eb="3">
      <t>ギョウシャ</t>
    </rPh>
    <rPh sb="4" eb="6">
      <t>フクソウ</t>
    </rPh>
    <rPh sb="9" eb="11">
      <t>コウテイ</t>
    </rPh>
    <rPh sb="11" eb="13">
      <t>チョウセイ</t>
    </rPh>
    <phoneticPr fontId="1"/>
  </si>
  <si>
    <t>歩道部の構造不明</t>
    <rPh sb="0" eb="2">
      <t>ホドウ</t>
    </rPh>
    <rPh sb="2" eb="3">
      <t>ブ</t>
    </rPh>
    <rPh sb="4" eb="6">
      <t>コウゾウ</t>
    </rPh>
    <rPh sb="6" eb="8">
      <t>フメイ</t>
    </rPh>
    <phoneticPr fontId="1"/>
  </si>
  <si>
    <t>事前の確認、工法検討</t>
    <rPh sb="0" eb="2">
      <t>ジゼン</t>
    </rPh>
    <rPh sb="3" eb="5">
      <t>カクニン</t>
    </rPh>
    <rPh sb="6" eb="8">
      <t>コウホウ</t>
    </rPh>
    <rPh sb="8" eb="10">
      <t>ケントウ</t>
    </rPh>
    <phoneticPr fontId="1"/>
  </si>
  <si>
    <t>路面仕上がり状態</t>
    <rPh sb="0" eb="2">
      <t>ロメン</t>
    </rPh>
    <rPh sb="2" eb="4">
      <t>シア</t>
    </rPh>
    <rPh sb="6" eb="8">
      <t>ジョウタイ</t>
    </rPh>
    <phoneticPr fontId="1"/>
  </si>
  <si>
    <t>切削・舗装段階での厚み管理</t>
    <rPh sb="0" eb="2">
      <t>セッサク</t>
    </rPh>
    <rPh sb="3" eb="5">
      <t>ホソウ</t>
    </rPh>
    <rPh sb="5" eb="7">
      <t>ダンカイ</t>
    </rPh>
    <rPh sb="9" eb="10">
      <t>アツ</t>
    </rPh>
    <rPh sb="11" eb="13">
      <t>カンリ</t>
    </rPh>
    <phoneticPr fontId="1"/>
  </si>
  <si>
    <t>休止命令見込</t>
    <rPh sb="0" eb="2">
      <t>キュウシ</t>
    </rPh>
    <rPh sb="2" eb="4">
      <t>メイレイ</t>
    </rPh>
    <rPh sb="4" eb="6">
      <t>ミコ</t>
    </rPh>
    <phoneticPr fontId="1"/>
  </si>
  <si>
    <t>5月半ば頃より着手</t>
    <rPh sb="1" eb="2">
      <t>ガツ</t>
    </rPh>
    <rPh sb="2" eb="3">
      <t>ナカ</t>
    </rPh>
    <rPh sb="4" eb="5">
      <t>コロ</t>
    </rPh>
    <rPh sb="7" eb="9">
      <t>チャクシュ</t>
    </rPh>
    <phoneticPr fontId="1"/>
  </si>
  <si>
    <t>交通規制人員抑制</t>
    <rPh sb="0" eb="2">
      <t>コウツウ</t>
    </rPh>
    <rPh sb="2" eb="4">
      <t>キセイ</t>
    </rPh>
    <rPh sb="4" eb="6">
      <t>ジンイン</t>
    </rPh>
    <rPh sb="6" eb="8">
      <t>ヨクセイ</t>
    </rPh>
    <phoneticPr fontId="1"/>
  </si>
  <si>
    <t>あり</t>
  </si>
  <si>
    <t>なし</t>
  </si>
  <si>
    <t>リスク評価</t>
    <rPh sb="3" eb="5">
      <t>ヒョウカ</t>
    </rPh>
    <phoneticPr fontId="13"/>
  </si>
  <si>
    <t>現場
適用</t>
    <rPh sb="0" eb="2">
      <t>ゲンバ</t>
    </rPh>
    <rPh sb="3" eb="5">
      <t>テキヨウ</t>
    </rPh>
    <phoneticPr fontId="1"/>
  </si>
  <si>
    <t>土工事</t>
    <rPh sb="0" eb="1">
      <t>ツチ</t>
    </rPh>
    <rPh sb="1" eb="3">
      <t>コウジ</t>
    </rPh>
    <phoneticPr fontId="1"/>
  </si>
  <si>
    <t>○</t>
  </si>
  <si>
    <t>リスク</t>
    <phoneticPr fontId="1"/>
  </si>
  <si>
    <t>その他（第三者）</t>
    <rPh sb="2" eb="3">
      <t>タ</t>
    </rPh>
    <rPh sb="4" eb="7">
      <t>ダイサンシャ</t>
    </rPh>
    <phoneticPr fontId="1"/>
  </si>
  <si>
    <t>交通事故</t>
    <rPh sb="0" eb="4">
      <t>コウツウジコ</t>
    </rPh>
    <phoneticPr fontId="1"/>
  </si>
  <si>
    <t>騒音・振動</t>
    <rPh sb="0" eb="2">
      <t>ソウオン</t>
    </rPh>
    <rPh sb="3" eb="5">
      <t>シンドウ</t>
    </rPh>
    <phoneticPr fontId="1"/>
  </si>
  <si>
    <t>不要</t>
  </si>
  <si>
    <t>粉塵</t>
    <rPh sb="0" eb="2">
      <t>フンジン</t>
    </rPh>
    <phoneticPr fontId="1"/>
  </si>
  <si>
    <t>火災</t>
    <rPh sb="0" eb="2">
      <t>カサイ</t>
    </rPh>
    <phoneticPr fontId="1"/>
  </si>
  <si>
    <t>交通渋滞</t>
    <rPh sb="0" eb="2">
      <t>コウツウ</t>
    </rPh>
    <rPh sb="2" eb="4">
      <t>ジュウタイ</t>
    </rPh>
    <phoneticPr fontId="1"/>
  </si>
  <si>
    <t>地山異常（隆起・沈下・崩落）</t>
    <rPh sb="0" eb="1">
      <t>ジ</t>
    </rPh>
    <rPh sb="1" eb="2">
      <t>ヤマ</t>
    </rPh>
    <rPh sb="2" eb="4">
      <t>イジョウ</t>
    </rPh>
    <rPh sb="5" eb="7">
      <t>リュウキ</t>
    </rPh>
    <rPh sb="8" eb="10">
      <t>チンカ</t>
    </rPh>
    <rPh sb="11" eb="13">
      <t>ホウラク</t>
    </rPh>
    <phoneticPr fontId="1"/>
  </si>
  <si>
    <t>水害（洪水・漏水・渇水）</t>
    <rPh sb="0" eb="2">
      <t>スイガイ</t>
    </rPh>
    <rPh sb="3" eb="5">
      <t>コウズイ</t>
    </rPh>
    <rPh sb="6" eb="8">
      <t>ロウスイ</t>
    </rPh>
    <rPh sb="9" eb="11">
      <t>カッスイ</t>
    </rPh>
    <phoneticPr fontId="1"/>
  </si>
  <si>
    <t>油漏れ</t>
    <rPh sb="0" eb="1">
      <t>アブラ</t>
    </rPh>
    <rPh sb="1" eb="2">
      <t>モ</t>
    </rPh>
    <phoneticPr fontId="1"/>
  </si>
  <si>
    <t>土壌汚染</t>
    <rPh sb="0" eb="2">
      <t>ドジョウ</t>
    </rPh>
    <rPh sb="2" eb="4">
      <t>オセン</t>
    </rPh>
    <phoneticPr fontId="1"/>
  </si>
  <si>
    <t>水質汚濁</t>
    <rPh sb="0" eb="2">
      <t>スイシツ</t>
    </rPh>
    <rPh sb="2" eb="4">
      <t>オダク</t>
    </rPh>
    <phoneticPr fontId="1"/>
  </si>
  <si>
    <t>墜落・転落</t>
    <rPh sb="0" eb="2">
      <t>ツイラク</t>
    </rPh>
    <rPh sb="3" eb="5">
      <t>テンラク</t>
    </rPh>
    <phoneticPr fontId="1"/>
  </si>
  <si>
    <t>とび</t>
    <phoneticPr fontId="1"/>
  </si>
  <si>
    <t>作業
手順書</t>
    <rPh sb="0" eb="2">
      <t>サギョウ</t>
    </rPh>
    <rPh sb="3" eb="5">
      <t>テジュン</t>
    </rPh>
    <rPh sb="5" eb="6">
      <t>ショ</t>
    </rPh>
    <phoneticPr fontId="1"/>
  </si>
  <si>
    <t>工期遅延</t>
    <rPh sb="0" eb="2">
      <t>コウキ</t>
    </rPh>
    <rPh sb="2" eb="4">
      <t>チエン</t>
    </rPh>
    <phoneticPr fontId="1"/>
  </si>
  <si>
    <t>架線障害物</t>
    <rPh sb="0" eb="2">
      <t>カセン</t>
    </rPh>
    <rPh sb="2" eb="4">
      <t>ショウガイ</t>
    </rPh>
    <rPh sb="4" eb="5">
      <t>ブツ</t>
    </rPh>
    <phoneticPr fontId="1"/>
  </si>
  <si>
    <t>埋設障害物</t>
    <rPh sb="0" eb="2">
      <t>マイセツ</t>
    </rPh>
    <rPh sb="2" eb="5">
      <t>ショウガイブツ</t>
    </rPh>
    <phoneticPr fontId="1"/>
  </si>
  <si>
    <t>計　画　工　程　表</t>
    <rPh sb="0" eb="1">
      <t>ケイ</t>
    </rPh>
    <rPh sb="2" eb="3">
      <t>ガ</t>
    </rPh>
    <rPh sb="4" eb="5">
      <t>コウ</t>
    </rPh>
    <phoneticPr fontId="13"/>
  </si>
  <si>
    <t>殿</t>
    <rPh sb="0" eb="1">
      <t>ドノ</t>
    </rPh>
    <phoneticPr fontId="13"/>
  </si>
  <si>
    <t>年月日 :</t>
    <rPh sb="0" eb="3">
      <t>ネンガッピ</t>
    </rPh>
    <phoneticPr fontId="13"/>
  </si>
  <si>
    <t>受注者</t>
    <rPh sb="0" eb="3">
      <t>ジュチュウシャ</t>
    </rPh>
    <phoneticPr fontId="13"/>
  </si>
  <si>
    <t>住所</t>
    <rPh sb="0" eb="1">
      <t>ジュウ</t>
    </rPh>
    <rPh sb="1" eb="2">
      <t>ショ</t>
    </rPh>
    <phoneticPr fontId="13"/>
  </si>
  <si>
    <t>岩国市　通津　2396番</t>
    <rPh sb="0" eb="3">
      <t>イワクニシ</t>
    </rPh>
    <rPh sb="4" eb="6">
      <t>ツヅ</t>
    </rPh>
    <rPh sb="11" eb="12">
      <t>バン</t>
    </rPh>
    <phoneticPr fontId="13"/>
  </si>
  <si>
    <t>工　事　名 :</t>
    <rPh sb="0" eb="1">
      <t>コウ</t>
    </rPh>
    <rPh sb="2" eb="3">
      <t>コト</t>
    </rPh>
    <rPh sb="4" eb="5">
      <t>メイ</t>
    </rPh>
    <phoneticPr fontId="13"/>
  </si>
  <si>
    <t>氏名</t>
    <rPh sb="0" eb="1">
      <t>シ</t>
    </rPh>
    <rPh sb="1" eb="2">
      <t>メイ</t>
    </rPh>
    <phoneticPr fontId="13"/>
  </si>
  <si>
    <t>勝井建設株式会社</t>
    <rPh sb="0" eb="4">
      <t>カツイケンセツ</t>
    </rPh>
    <rPh sb="4" eb="6">
      <t>カブシキ</t>
    </rPh>
    <rPh sb="6" eb="8">
      <t>カイシャ</t>
    </rPh>
    <phoneticPr fontId="13"/>
  </si>
  <si>
    <t>印</t>
    <rPh sb="0" eb="1">
      <t>イン</t>
    </rPh>
    <phoneticPr fontId="13"/>
  </si>
  <si>
    <t>工　　 　期 :</t>
    <rPh sb="0" eb="1">
      <t>コウ</t>
    </rPh>
    <rPh sb="5" eb="6">
      <t>キ</t>
    </rPh>
    <phoneticPr fontId="13"/>
  </si>
  <si>
    <t>自</t>
    <rPh sb="0" eb="1">
      <t>ジ</t>
    </rPh>
    <phoneticPr fontId="13"/>
  </si>
  <si>
    <t>至</t>
  </si>
  <si>
    <t>工　　　種</t>
    <rPh sb="0" eb="1">
      <t>コウ</t>
    </rPh>
    <rPh sb="4" eb="5">
      <t>シュ</t>
    </rPh>
    <phoneticPr fontId="13"/>
  </si>
  <si>
    <t>単位</t>
    <rPh sb="0" eb="2">
      <t>タンイ</t>
    </rPh>
    <phoneticPr fontId="13"/>
  </si>
  <si>
    <t>数　量</t>
    <rPh sb="0" eb="1">
      <t>スウ</t>
    </rPh>
    <rPh sb="2" eb="3">
      <t>リョウ</t>
    </rPh>
    <phoneticPr fontId="13"/>
  </si>
  <si>
    <t>2月</t>
    <rPh sb="1" eb="2">
      <t>ガツ</t>
    </rPh>
    <phoneticPr fontId="13"/>
  </si>
  <si>
    <t>3月</t>
  </si>
  <si>
    <t>4月</t>
  </si>
  <si>
    <t>5月</t>
  </si>
  <si>
    <t>6月</t>
  </si>
  <si>
    <t>7月</t>
  </si>
  <si>
    <t>8月</t>
  </si>
  <si>
    <t>9月</t>
  </si>
  <si>
    <t>10月</t>
  </si>
  <si>
    <t>摘　要</t>
    <rPh sb="0" eb="1">
      <t>テキ</t>
    </rPh>
    <rPh sb="2" eb="3">
      <t>ヨウ</t>
    </rPh>
    <phoneticPr fontId="13"/>
  </si>
  <si>
    <t>記載事項</t>
    <rPh sb="0" eb="2">
      <t>キサイ</t>
    </rPh>
    <rPh sb="2" eb="4">
      <t>ジコウ</t>
    </rPh>
    <phoneticPr fontId="13"/>
  </si>
  <si>
    <t>　1　工種は工事数量総括表の工種を記載する。(工種以外でも必要なものは、記載する。)</t>
    <rPh sb="3" eb="5">
      <t>コウシュ</t>
    </rPh>
    <rPh sb="6" eb="8">
      <t>コウジ</t>
    </rPh>
    <rPh sb="8" eb="10">
      <t>スウリョウ</t>
    </rPh>
    <rPh sb="10" eb="12">
      <t>ソウカツ</t>
    </rPh>
    <rPh sb="12" eb="13">
      <t>ヒョウ</t>
    </rPh>
    <rPh sb="14" eb="16">
      <t>コウシュ</t>
    </rPh>
    <rPh sb="17" eb="19">
      <t>キサイ</t>
    </rPh>
    <rPh sb="23" eb="25">
      <t>コウシュ</t>
    </rPh>
    <rPh sb="25" eb="27">
      <t>イガイ</t>
    </rPh>
    <rPh sb="29" eb="31">
      <t>ヒツヨウ</t>
    </rPh>
    <rPh sb="36" eb="38">
      <t>キサイ</t>
    </rPh>
    <phoneticPr fontId="29"/>
  </si>
  <si>
    <t>　2　予定工程表は黒実線をもって表示する。また、変更契約の工程は下段に黒点線もしくは赤実線をもって表示する。</t>
    <rPh sb="3" eb="5">
      <t>ヨテイ</t>
    </rPh>
    <rPh sb="5" eb="8">
      <t>コウテイヒョウ</t>
    </rPh>
    <rPh sb="9" eb="10">
      <t>クロ</t>
    </rPh>
    <rPh sb="10" eb="12">
      <t>ジッセン</t>
    </rPh>
    <rPh sb="16" eb="18">
      <t>ヒョウジ</t>
    </rPh>
    <rPh sb="24" eb="26">
      <t>ヘンコウ</t>
    </rPh>
    <rPh sb="26" eb="28">
      <t>ケイヤク</t>
    </rPh>
    <rPh sb="29" eb="31">
      <t>コウテイ</t>
    </rPh>
    <rPh sb="32" eb="34">
      <t>カダン</t>
    </rPh>
    <rPh sb="35" eb="36">
      <t>クロ</t>
    </rPh>
    <rPh sb="36" eb="38">
      <t>テンセン</t>
    </rPh>
    <rPh sb="42" eb="43">
      <t>アカ</t>
    </rPh>
    <rPh sb="43" eb="45">
      <t>ジッセン</t>
    </rPh>
    <rPh sb="49" eb="51">
      <t>ヒョウジ</t>
    </rPh>
    <phoneticPr fontId="29"/>
  </si>
  <si>
    <t>この着工前検討書を承認する</t>
    <rPh sb="2" eb="5">
      <t>チャッコウマエ</t>
    </rPh>
    <rPh sb="5" eb="8">
      <t>ケントウショ</t>
    </rPh>
    <rPh sb="9" eb="11">
      <t>ショウニン</t>
    </rPh>
    <phoneticPr fontId="1"/>
  </si>
  <si>
    <t>引き続き施工計画書作成に移行すること</t>
    <rPh sb="0" eb="1">
      <t>ヒ</t>
    </rPh>
    <rPh sb="2" eb="3">
      <t>ツヅ</t>
    </rPh>
    <rPh sb="4" eb="6">
      <t>セコウ</t>
    </rPh>
    <rPh sb="6" eb="9">
      <t>ケイカクショ</t>
    </rPh>
    <rPh sb="9" eb="11">
      <t>サクセイ</t>
    </rPh>
    <rPh sb="12" eb="14">
      <t>イコウ</t>
    </rPh>
    <phoneticPr fontId="1"/>
  </si>
  <si>
    <t>塗膜系防水材、導水管、チューブ等</t>
    <rPh sb="0" eb="2">
      <t>トマク</t>
    </rPh>
    <rPh sb="2" eb="3">
      <t>ケイ</t>
    </rPh>
    <rPh sb="3" eb="5">
      <t>ボウスイ</t>
    </rPh>
    <rPh sb="5" eb="6">
      <t>ザイ</t>
    </rPh>
    <rPh sb="7" eb="9">
      <t>ドウスイ</t>
    </rPh>
    <rPh sb="9" eb="10">
      <t>カン</t>
    </rPh>
    <rPh sb="15" eb="16">
      <t>ナド</t>
    </rPh>
    <phoneticPr fontId="1"/>
  </si>
  <si>
    <t>スチールテープ（一級品）、レベル、道路水分計</t>
    <rPh sb="8" eb="11">
      <t>イッキュウヒン</t>
    </rPh>
    <rPh sb="17" eb="19">
      <t>ドウロ</t>
    </rPh>
    <rPh sb="19" eb="22">
      <t>スイブンケイ</t>
    </rPh>
    <phoneticPr fontId="1"/>
  </si>
  <si>
    <t>防水材の降雨対策</t>
    <rPh sb="0" eb="3">
      <t>ボウスイザイ</t>
    </rPh>
    <rPh sb="4" eb="6">
      <t>コウウ</t>
    </rPh>
    <rPh sb="6" eb="8">
      <t>タイサク</t>
    </rPh>
    <phoneticPr fontId="1"/>
  </si>
  <si>
    <t>丁寧な梱包</t>
    <rPh sb="0" eb="2">
      <t>テイネイ</t>
    </rPh>
    <rPh sb="3" eb="5">
      <t>コンポウ</t>
    </rPh>
    <phoneticPr fontId="1"/>
  </si>
  <si>
    <t>敷地が狭い</t>
    <rPh sb="0" eb="2">
      <t>シキチ</t>
    </rPh>
    <rPh sb="3" eb="4">
      <t>セマ</t>
    </rPh>
    <phoneticPr fontId="1"/>
  </si>
  <si>
    <t>周囲警戒を十分に行う</t>
    <rPh sb="0" eb="2">
      <t>シュウイ</t>
    </rPh>
    <rPh sb="2" eb="4">
      <t>ケイカイ</t>
    </rPh>
    <rPh sb="5" eb="7">
      <t>ジュウブン</t>
    </rPh>
    <rPh sb="8" eb="9">
      <t>オコナ</t>
    </rPh>
    <phoneticPr fontId="1"/>
  </si>
  <si>
    <t>要</t>
  </si>
  <si>
    <t>橋面防水工</t>
    <rPh sb="0" eb="1">
      <t>ハシ</t>
    </rPh>
    <rPh sb="1" eb="2">
      <t>メン</t>
    </rPh>
    <rPh sb="2" eb="4">
      <t>ボウスイ</t>
    </rPh>
    <rPh sb="4" eb="5">
      <t>コウ</t>
    </rPh>
    <phoneticPr fontId="1"/>
  </si>
  <si>
    <t>火災の発生</t>
    <rPh sb="0" eb="2">
      <t>カサイ</t>
    </rPh>
    <rPh sb="3" eb="5">
      <t>ハッセイ</t>
    </rPh>
    <phoneticPr fontId="1"/>
  </si>
  <si>
    <t>○</t>
    <phoneticPr fontId="1"/>
  </si>
  <si>
    <t>消火器・防火用水の整備</t>
    <rPh sb="0" eb="3">
      <t>ショウカキ</t>
    </rPh>
    <rPh sb="4" eb="6">
      <t>ボウカ</t>
    </rPh>
    <rPh sb="6" eb="8">
      <t>ヨウスイ</t>
    </rPh>
    <rPh sb="9" eb="11">
      <t>セイビ</t>
    </rPh>
    <phoneticPr fontId="1"/>
  </si>
  <si>
    <t>○</t>
    <phoneticPr fontId="1"/>
  </si>
  <si>
    <t>現場代理人</t>
    <rPh sb="0" eb="2">
      <t>ゲンバ</t>
    </rPh>
    <rPh sb="2" eb="5">
      <t>ダイリニン</t>
    </rPh>
    <phoneticPr fontId="13"/>
  </si>
  <si>
    <t>現場事務担当者</t>
    <rPh sb="0" eb="2">
      <t>ゲンバ</t>
    </rPh>
    <rPh sb="2" eb="4">
      <t>ジム</t>
    </rPh>
    <rPh sb="4" eb="7">
      <t>タントウシャ</t>
    </rPh>
    <phoneticPr fontId="13"/>
  </si>
  <si>
    <t>資材担当者</t>
    <rPh sb="0" eb="2">
      <t>シザイ</t>
    </rPh>
    <rPh sb="2" eb="5">
      <t>タントウシャ</t>
    </rPh>
    <phoneticPr fontId="13"/>
  </si>
  <si>
    <t>労務担当者</t>
    <rPh sb="0" eb="2">
      <t>ロウム</t>
    </rPh>
    <rPh sb="2" eb="5">
      <t>タントウシャ</t>
    </rPh>
    <phoneticPr fontId="13"/>
  </si>
  <si>
    <t>労務安全担当者</t>
    <rPh sb="0" eb="2">
      <t>ロウム</t>
    </rPh>
    <rPh sb="2" eb="4">
      <t>アンゼン</t>
    </rPh>
    <rPh sb="4" eb="7">
      <t>タントウシャ</t>
    </rPh>
    <phoneticPr fontId="13"/>
  </si>
  <si>
    <t>火薬類取締保安者</t>
    <rPh sb="0" eb="2">
      <t>カヤク</t>
    </rPh>
    <rPh sb="2" eb="3">
      <t>タグイ</t>
    </rPh>
    <rPh sb="3" eb="5">
      <t>トリシマリ</t>
    </rPh>
    <rPh sb="5" eb="7">
      <t>ホアン</t>
    </rPh>
    <rPh sb="7" eb="8">
      <t>シャ</t>
    </rPh>
    <phoneticPr fontId="13"/>
  </si>
  <si>
    <t>重機管理担当者</t>
    <rPh sb="0" eb="2">
      <t>ジュウキ</t>
    </rPh>
    <rPh sb="2" eb="4">
      <t>カンリ</t>
    </rPh>
    <rPh sb="4" eb="7">
      <t>タントウシャ</t>
    </rPh>
    <phoneticPr fontId="13"/>
  </si>
  <si>
    <t>機械器具管理担当者</t>
    <rPh sb="0" eb="2">
      <t>キカイ</t>
    </rPh>
    <rPh sb="2" eb="4">
      <t>キグ</t>
    </rPh>
    <rPh sb="4" eb="6">
      <t>カンリ</t>
    </rPh>
    <rPh sb="6" eb="9">
      <t>タントウシャ</t>
    </rPh>
    <phoneticPr fontId="13"/>
  </si>
  <si>
    <t>交通安全担当者</t>
    <rPh sb="0" eb="2">
      <t>コウツウ</t>
    </rPh>
    <rPh sb="2" eb="4">
      <t>アンゼン</t>
    </rPh>
    <rPh sb="4" eb="7">
      <t>タントウシャ</t>
    </rPh>
    <phoneticPr fontId="13"/>
  </si>
  <si>
    <t>測量出来形担当者</t>
    <rPh sb="0" eb="4">
      <t>ソクリョウデキ</t>
    </rPh>
    <rPh sb="4" eb="5">
      <t>カタチ</t>
    </rPh>
    <rPh sb="5" eb="8">
      <t>タントウシャ</t>
    </rPh>
    <phoneticPr fontId="13"/>
  </si>
  <si>
    <t>安全巡視員</t>
    <rPh sb="0" eb="2">
      <t>アンゼン</t>
    </rPh>
    <rPh sb="2" eb="5">
      <t>ジュンシイン</t>
    </rPh>
    <phoneticPr fontId="13"/>
  </si>
  <si>
    <t>写真管理担当者</t>
    <rPh sb="0" eb="2">
      <t>シャシン</t>
    </rPh>
    <rPh sb="2" eb="4">
      <t>カンリ</t>
    </rPh>
    <rPh sb="4" eb="7">
      <t>タントウシャ</t>
    </rPh>
    <phoneticPr fontId="13"/>
  </si>
  <si>
    <t>品質管理担当者</t>
    <rPh sb="0" eb="2">
      <t>ヒンシツ</t>
    </rPh>
    <rPh sb="2" eb="4">
      <t>カンリ</t>
    </rPh>
    <rPh sb="4" eb="7">
      <t>タントウシャ</t>
    </rPh>
    <phoneticPr fontId="13"/>
  </si>
  <si>
    <t>出来形管理担当者</t>
    <rPh sb="0" eb="2">
      <t>デキ</t>
    </rPh>
    <rPh sb="2" eb="3">
      <t>カタ</t>
    </rPh>
    <rPh sb="3" eb="5">
      <t>カンリ</t>
    </rPh>
    <rPh sb="5" eb="8">
      <t>タントウシャ</t>
    </rPh>
    <phoneticPr fontId="13"/>
  </si>
  <si>
    <t>工程管理担当者</t>
    <rPh sb="0" eb="2">
      <t>コウテイ</t>
    </rPh>
    <rPh sb="2" eb="4">
      <t>カンリ</t>
    </rPh>
    <rPh sb="4" eb="7">
      <t>タントウシャ</t>
    </rPh>
    <phoneticPr fontId="13"/>
  </si>
  <si>
    <t>廃棄物処理責任者</t>
    <rPh sb="0" eb="3">
      <t>ハイキブツ</t>
    </rPh>
    <rPh sb="3" eb="5">
      <t>ショリ</t>
    </rPh>
    <rPh sb="5" eb="8">
      <t>セキニンシャ</t>
    </rPh>
    <phoneticPr fontId="13"/>
  </si>
  <si>
    <t>担当部長</t>
    <rPh sb="0" eb="2">
      <t>タントウ</t>
    </rPh>
    <rPh sb="2" eb="4">
      <t>ブチョウ</t>
    </rPh>
    <phoneticPr fontId="1"/>
  </si>
  <si>
    <t>TEL：</t>
    <phoneticPr fontId="13"/>
  </si>
  <si>
    <t>統括安全衛生管理</t>
    <rPh sb="0" eb="2">
      <t>トウカツ</t>
    </rPh>
    <rPh sb="2" eb="4">
      <t>アンゼン</t>
    </rPh>
    <rPh sb="4" eb="6">
      <t>エイセイ</t>
    </rPh>
    <rPh sb="6" eb="8">
      <t>カンリ</t>
    </rPh>
    <phoneticPr fontId="1"/>
  </si>
  <si>
    <t>ISO運用管理</t>
    <rPh sb="3" eb="5">
      <t>ウンヨウ</t>
    </rPh>
    <rPh sb="5" eb="7">
      <t>カンリ</t>
    </rPh>
    <phoneticPr fontId="1"/>
  </si>
  <si>
    <t>雇用管理</t>
    <rPh sb="0" eb="2">
      <t>コヨウ</t>
    </rPh>
    <rPh sb="2" eb="4">
      <t>カンリ</t>
    </rPh>
    <phoneticPr fontId="1"/>
  </si>
  <si>
    <t>購買管理</t>
    <rPh sb="0" eb="2">
      <t>コウバイ</t>
    </rPh>
    <rPh sb="2" eb="4">
      <t>カンリ</t>
    </rPh>
    <phoneticPr fontId="1"/>
  </si>
  <si>
    <t>計測機器管理</t>
    <rPh sb="0" eb="2">
      <t>ケイソク</t>
    </rPh>
    <rPh sb="2" eb="4">
      <t>キキ</t>
    </rPh>
    <rPh sb="4" eb="6">
      <t>カンリ</t>
    </rPh>
    <phoneticPr fontId="1"/>
  </si>
  <si>
    <t>TEL：</t>
    <phoneticPr fontId="13"/>
  </si>
  <si>
    <t>機材管理</t>
    <rPh sb="0" eb="2">
      <t>キザイ</t>
    </rPh>
    <rPh sb="2" eb="4">
      <t>カンリ</t>
    </rPh>
    <phoneticPr fontId="1"/>
  </si>
  <si>
    <t>支給・貸与品管理</t>
    <rPh sb="0" eb="2">
      <t>シキュウ</t>
    </rPh>
    <rPh sb="3" eb="5">
      <t>タイヨ</t>
    </rPh>
    <rPh sb="5" eb="6">
      <t>シナ</t>
    </rPh>
    <rPh sb="6" eb="8">
      <t>カンリ</t>
    </rPh>
    <phoneticPr fontId="1"/>
  </si>
  <si>
    <t>監理体制</t>
    <rPh sb="0" eb="2">
      <t>カンリ</t>
    </rPh>
    <rPh sb="2" eb="4">
      <t>タイセイ</t>
    </rPh>
    <phoneticPr fontId="1"/>
  </si>
  <si>
    <t>休止命令をもらう方向で検討</t>
    <rPh sb="0" eb="2">
      <t>キュウシ</t>
    </rPh>
    <rPh sb="2" eb="4">
      <t>メイレイ</t>
    </rPh>
    <rPh sb="8" eb="10">
      <t>ホウコウ</t>
    </rPh>
    <rPh sb="11" eb="13">
      <t>ケントウ</t>
    </rPh>
    <phoneticPr fontId="1"/>
  </si>
  <si>
    <t>バリケード</t>
    <phoneticPr fontId="1"/>
  </si>
  <si>
    <t>※　ISOリスクチェックシート中「作業手順書 要」となったものは必ず入れる</t>
    <phoneticPr fontId="1"/>
  </si>
  <si>
    <t>（事務関係）</t>
    <rPh sb="1" eb="3">
      <t>ジム</t>
    </rPh>
    <rPh sb="3" eb="5">
      <t>カンケイ</t>
    </rPh>
    <phoneticPr fontId="1"/>
  </si>
  <si>
    <t>（技術関係）</t>
    <rPh sb="1" eb="3">
      <t>ギジュツ</t>
    </rPh>
    <rPh sb="3" eb="5">
      <t>カンケイ</t>
    </rPh>
    <phoneticPr fontId="1"/>
  </si>
  <si>
    <t>○</t>
    <phoneticPr fontId="1"/>
  </si>
  <si>
    <t>社内検査担当</t>
    <rPh sb="0" eb="2">
      <t>シャナイ</t>
    </rPh>
    <rPh sb="2" eb="4">
      <t>ケンサ</t>
    </rPh>
    <rPh sb="4" eb="6">
      <t>タントウ</t>
    </rPh>
    <phoneticPr fontId="1"/>
  </si>
  <si>
    <t>現場監理組織図</t>
    <rPh sb="0" eb="2">
      <t>ゲンバ</t>
    </rPh>
    <rPh sb="2" eb="4">
      <t>カンリ</t>
    </rPh>
    <rPh sb="4" eb="7">
      <t>ソシキズ</t>
    </rPh>
    <phoneticPr fontId="1"/>
  </si>
  <si>
    <t>本社支援体制</t>
    <rPh sb="0" eb="2">
      <t>ホンシャ</t>
    </rPh>
    <rPh sb="2" eb="4">
      <t>シエン</t>
    </rPh>
    <rPh sb="4" eb="6">
      <t>タイセイ</t>
    </rPh>
    <phoneticPr fontId="1"/>
  </si>
  <si>
    <t>土木部長</t>
    <rPh sb="0" eb="2">
      <t>ドボク</t>
    </rPh>
    <rPh sb="2" eb="4">
      <t>ブチョウ</t>
    </rPh>
    <phoneticPr fontId="1"/>
  </si>
  <si>
    <t>機材センター長</t>
    <rPh sb="0" eb="2">
      <t>キザイ</t>
    </rPh>
    <rPh sb="6" eb="7">
      <t>チョウ</t>
    </rPh>
    <phoneticPr fontId="1"/>
  </si>
  <si>
    <t>総務課長</t>
    <rPh sb="0" eb="2">
      <t>ソウム</t>
    </rPh>
    <rPh sb="2" eb="4">
      <t>カチョウ</t>
    </rPh>
    <phoneticPr fontId="1"/>
  </si>
  <si>
    <t>土木課長</t>
    <rPh sb="0" eb="2">
      <t>ドボク</t>
    </rPh>
    <rPh sb="2" eb="4">
      <t>カチョウ</t>
    </rPh>
    <phoneticPr fontId="1"/>
  </si>
  <si>
    <t>管理部長</t>
    <rPh sb="0" eb="2">
      <t>カンリ</t>
    </rPh>
    <rPh sb="2" eb="4">
      <t>ブチョウ</t>
    </rPh>
    <phoneticPr fontId="1"/>
  </si>
  <si>
    <t>取締役部長</t>
    <rPh sb="0" eb="3">
      <t>トリシマリヤク</t>
    </rPh>
    <rPh sb="3" eb="5">
      <t>ブチョウ</t>
    </rPh>
    <phoneticPr fontId="1"/>
  </si>
  <si>
    <t>未定</t>
    <rPh sb="0" eb="2">
      <t>ミテイ</t>
    </rPh>
    <phoneticPr fontId="1"/>
  </si>
  <si>
    <t>工程</t>
    <rPh sb="0" eb="2">
      <t>コウテイ</t>
    </rPh>
    <phoneticPr fontId="1"/>
  </si>
  <si>
    <t>保管（資機材の包装・保存）</t>
    <rPh sb="0" eb="2">
      <t>ホカン</t>
    </rPh>
    <rPh sb="3" eb="6">
      <t>シキザイ</t>
    </rPh>
    <rPh sb="7" eb="9">
      <t>ホウソウ</t>
    </rPh>
    <rPh sb="10" eb="12">
      <t>ホゾン</t>
    </rPh>
    <phoneticPr fontId="1"/>
  </si>
  <si>
    <t>ISO運用担当者</t>
    <rPh sb="3" eb="5">
      <t>ウンヨウ</t>
    </rPh>
    <rPh sb="5" eb="8">
      <t>タントウシャ</t>
    </rPh>
    <phoneticPr fontId="13"/>
  </si>
  <si>
    <t>コンクリート工事</t>
    <rPh sb="6" eb="8">
      <t>コウジ</t>
    </rPh>
    <phoneticPr fontId="1"/>
  </si>
  <si>
    <t>欠陥（強度、打継目、養生等）</t>
    <rPh sb="0" eb="2">
      <t>ケッカン</t>
    </rPh>
    <rPh sb="3" eb="5">
      <t>キョウド</t>
    </rPh>
    <rPh sb="6" eb="7">
      <t>ウ</t>
    </rPh>
    <rPh sb="7" eb="8">
      <t>ツ</t>
    </rPh>
    <rPh sb="8" eb="9">
      <t>メ</t>
    </rPh>
    <rPh sb="10" eb="12">
      <t>ヨウジョウ</t>
    </rPh>
    <rPh sb="12" eb="13">
      <t>ナド</t>
    </rPh>
    <phoneticPr fontId="1"/>
  </si>
  <si>
    <t>鉄筋工事</t>
    <rPh sb="0" eb="2">
      <t>テッキン</t>
    </rPh>
    <rPh sb="2" eb="4">
      <t>コウジ</t>
    </rPh>
    <phoneticPr fontId="1"/>
  </si>
  <si>
    <t>鉄骨工事</t>
    <rPh sb="0" eb="2">
      <t>テッコツ</t>
    </rPh>
    <rPh sb="2" eb="4">
      <t>コウジ</t>
    </rPh>
    <phoneticPr fontId="1"/>
  </si>
  <si>
    <t>施工不良</t>
    <rPh sb="0" eb="2">
      <t>セコウ</t>
    </rPh>
    <rPh sb="2" eb="4">
      <t>フリョウ</t>
    </rPh>
    <phoneticPr fontId="1"/>
  </si>
  <si>
    <t>接合部の欠陥</t>
    <rPh sb="0" eb="2">
      <t>セツゴウ</t>
    </rPh>
    <rPh sb="2" eb="3">
      <t>ブ</t>
    </rPh>
    <rPh sb="4" eb="6">
      <t>ケッカン</t>
    </rPh>
    <phoneticPr fontId="1"/>
  </si>
  <si>
    <t>材料の欠陥（品質、寸法等）</t>
    <rPh sb="0" eb="2">
      <t>ザイリョウ</t>
    </rPh>
    <rPh sb="3" eb="5">
      <t>ケッカン</t>
    </rPh>
    <rPh sb="6" eb="8">
      <t>ヒンシツ</t>
    </rPh>
    <rPh sb="9" eb="11">
      <t>スンポウ</t>
    </rPh>
    <rPh sb="11" eb="12">
      <t>ナド</t>
    </rPh>
    <phoneticPr fontId="1"/>
  </si>
  <si>
    <t>型枠工事</t>
    <rPh sb="0" eb="2">
      <t>カタワク</t>
    </rPh>
    <rPh sb="2" eb="4">
      <t>コウジ</t>
    </rPh>
    <phoneticPr fontId="1"/>
  </si>
  <si>
    <t>施工不良（精度、固縛等）</t>
    <rPh sb="0" eb="2">
      <t>セコウ</t>
    </rPh>
    <rPh sb="2" eb="4">
      <t>フリョウ</t>
    </rPh>
    <rPh sb="5" eb="7">
      <t>セイド</t>
    </rPh>
    <rPh sb="8" eb="11">
      <t>コバクナド</t>
    </rPh>
    <phoneticPr fontId="1"/>
  </si>
  <si>
    <t>設計照査（受領した設計図書の適合判定）</t>
    <rPh sb="0" eb="2">
      <t>セッケイ</t>
    </rPh>
    <rPh sb="2" eb="4">
      <t>ショウサ</t>
    </rPh>
    <rPh sb="5" eb="7">
      <t>ジュリョウ</t>
    </rPh>
    <rPh sb="9" eb="11">
      <t>セッケイ</t>
    </rPh>
    <rPh sb="11" eb="13">
      <t>トショ</t>
    </rPh>
    <rPh sb="14" eb="16">
      <t>テキゴウ</t>
    </rPh>
    <rPh sb="16" eb="18">
      <t>ハンテイ</t>
    </rPh>
    <phoneticPr fontId="1"/>
  </si>
  <si>
    <t>設計照査</t>
    <rPh sb="0" eb="2">
      <t>セッケイ</t>
    </rPh>
    <rPh sb="2" eb="4">
      <t>ショウサ</t>
    </rPh>
    <phoneticPr fontId="1"/>
  </si>
  <si>
    <t>①なくす→②他の方法→③機材の導入→④標識・警告・管理→⑤個人用保護具の順</t>
    <rPh sb="13" eb="14">
      <t>ザイ</t>
    </rPh>
    <phoneticPr fontId="1"/>
  </si>
  <si>
    <t>交通量調査</t>
    <rPh sb="0" eb="2">
      <t>コウツウ</t>
    </rPh>
    <rPh sb="2" eb="3">
      <t>リョウ</t>
    </rPh>
    <rPh sb="3" eb="5">
      <t>チョウサ</t>
    </rPh>
    <phoneticPr fontId="1"/>
  </si>
  <si>
    <t>朝・夕</t>
    <rPh sb="0" eb="1">
      <t>アサ</t>
    </rPh>
    <rPh sb="2" eb="3">
      <t>ユウ</t>
    </rPh>
    <phoneticPr fontId="1"/>
  </si>
  <si>
    <t>本社</t>
    <rPh sb="0" eb="2">
      <t>ホンシャ</t>
    </rPh>
    <phoneticPr fontId="1"/>
  </si>
  <si>
    <t>通行車両</t>
    <rPh sb="0" eb="2">
      <t>ツウコウ</t>
    </rPh>
    <rPh sb="2" eb="4">
      <t>シャリョウ</t>
    </rPh>
    <phoneticPr fontId="1"/>
  </si>
  <si>
    <t>終日片交、作業日数抑制（現場通行条件による）</t>
    <rPh sb="0" eb="2">
      <t>シュウジツ</t>
    </rPh>
    <rPh sb="2" eb="3">
      <t>カタ</t>
    </rPh>
    <rPh sb="3" eb="4">
      <t>コウ</t>
    </rPh>
    <rPh sb="5" eb="7">
      <t>サギョウ</t>
    </rPh>
    <rPh sb="7" eb="9">
      <t>ニッスウ</t>
    </rPh>
    <rPh sb="9" eb="11">
      <t>ヨクセイ</t>
    </rPh>
    <rPh sb="12" eb="14">
      <t>ゲンバ</t>
    </rPh>
    <rPh sb="14" eb="16">
      <t>ツウコウ</t>
    </rPh>
    <rPh sb="16" eb="18">
      <t>ジョウケン</t>
    </rPh>
    <phoneticPr fontId="1"/>
  </si>
  <si>
    <t>歩道に光ケーブル</t>
    <rPh sb="0" eb="2">
      <t>ホドウ</t>
    </rPh>
    <rPh sb="3" eb="4">
      <t>ヒカリ</t>
    </rPh>
    <phoneticPr fontId="1"/>
  </si>
  <si>
    <t>埋設物探査・確認</t>
    <rPh sb="0" eb="2">
      <t>マイセツ</t>
    </rPh>
    <rPh sb="2" eb="3">
      <t>ブツ</t>
    </rPh>
    <rPh sb="3" eb="5">
      <t>タンサ</t>
    </rPh>
    <rPh sb="6" eb="8">
      <t>カクニン</t>
    </rPh>
    <phoneticPr fontId="1"/>
  </si>
  <si>
    <t>その他</t>
    <rPh sb="2" eb="3">
      <t>タ</t>
    </rPh>
    <phoneticPr fontId="1"/>
  </si>
  <si>
    <t>木構造物（材料欠陥、接合不良等）</t>
    <rPh sb="0" eb="1">
      <t>キ</t>
    </rPh>
    <rPh sb="1" eb="4">
      <t>コウゾウブツ</t>
    </rPh>
    <rPh sb="5" eb="7">
      <t>ザイリョウ</t>
    </rPh>
    <rPh sb="7" eb="9">
      <t>ケッカン</t>
    </rPh>
    <rPh sb="10" eb="12">
      <t>セツゴウ</t>
    </rPh>
    <rPh sb="12" eb="14">
      <t>フリョウ</t>
    </rPh>
    <rPh sb="14" eb="15">
      <t>ナド</t>
    </rPh>
    <phoneticPr fontId="1"/>
  </si>
  <si>
    <t>スムーズな交通管理のため
計測方法は未定</t>
    <rPh sb="5" eb="7">
      <t>コウツウ</t>
    </rPh>
    <rPh sb="7" eb="9">
      <t>カンリ</t>
    </rPh>
    <rPh sb="13" eb="15">
      <t>ケイソク</t>
    </rPh>
    <rPh sb="15" eb="17">
      <t>ホウホウ</t>
    </rPh>
    <rPh sb="18" eb="20">
      <t>ミテイ</t>
    </rPh>
    <phoneticPr fontId="1"/>
  </si>
  <si>
    <t>程度</t>
    <rPh sb="0" eb="2">
      <t>テイド</t>
    </rPh>
    <phoneticPr fontId="1"/>
  </si>
  <si>
    <t>軽微</t>
    <rPh sb="0" eb="2">
      <t>ケイビ</t>
    </rPh>
    <phoneticPr fontId="1"/>
  </si>
  <si>
    <t>可能性</t>
    <rPh sb="0" eb="3">
      <t>カノウセイ</t>
    </rPh>
    <phoneticPr fontId="1"/>
  </si>
  <si>
    <t>発生の可能性は少ない</t>
    <rPh sb="0" eb="2">
      <t>ハッセイ</t>
    </rPh>
    <rPh sb="3" eb="6">
      <t>カノウセイ</t>
    </rPh>
    <rPh sb="7" eb="8">
      <t>スク</t>
    </rPh>
    <phoneticPr fontId="1"/>
  </si>
  <si>
    <t>問題あり</t>
    <rPh sb="0" eb="2">
      <t>モンダイ</t>
    </rPh>
    <phoneticPr fontId="1"/>
  </si>
  <si>
    <t>発生の可能性がある</t>
    <rPh sb="0" eb="2">
      <t>ハッセイ</t>
    </rPh>
    <rPh sb="3" eb="6">
      <t>カノウセイ</t>
    </rPh>
    <phoneticPr fontId="1"/>
  </si>
  <si>
    <t>重大</t>
    <rPh sb="0" eb="2">
      <t>ジュウダイ</t>
    </rPh>
    <phoneticPr fontId="1"/>
  </si>
  <si>
    <t>発生の可能性が大きい</t>
    <rPh sb="0" eb="2">
      <t>ハッセイ</t>
    </rPh>
    <rPh sb="3" eb="6">
      <t>カノウセイ</t>
    </rPh>
    <rPh sb="7" eb="8">
      <t>オオ</t>
    </rPh>
    <phoneticPr fontId="1"/>
  </si>
  <si>
    <t>リスクレベル判定</t>
    <rPh sb="6" eb="8">
      <t>ハンテイ</t>
    </rPh>
    <phoneticPr fontId="1"/>
  </si>
  <si>
    <t>リスクレベル</t>
    <phoneticPr fontId="1"/>
  </si>
  <si>
    <t>通常の管理で問題なし。</t>
    <rPh sb="0" eb="2">
      <t>ツウジョウ</t>
    </rPh>
    <rPh sb="3" eb="5">
      <t>カンリ</t>
    </rPh>
    <rPh sb="6" eb="8">
      <t>モンダイ</t>
    </rPh>
    <phoneticPr fontId="1"/>
  </si>
  <si>
    <t>軽微なリスク。作業前に手順と使用機械の再チェックを。</t>
    <rPh sb="0" eb="2">
      <t>ケイビ</t>
    </rPh>
    <rPh sb="7" eb="9">
      <t>サギョウ</t>
    </rPh>
    <rPh sb="9" eb="10">
      <t>マエ</t>
    </rPh>
    <rPh sb="11" eb="13">
      <t>テジュン</t>
    </rPh>
    <rPh sb="14" eb="16">
      <t>シヨウ</t>
    </rPh>
    <rPh sb="16" eb="18">
      <t>キカイ</t>
    </rPh>
    <rPh sb="19" eb="20">
      <t>サイ</t>
    </rPh>
    <phoneticPr fontId="1"/>
  </si>
  <si>
    <t>中程度のリスク。リスク軽減措置（安全設備の追加・その他）を追加した上で作業する。</t>
    <rPh sb="0" eb="3">
      <t>チュウテイド</t>
    </rPh>
    <rPh sb="11" eb="13">
      <t>ケイゲン</t>
    </rPh>
    <rPh sb="13" eb="15">
      <t>ソチ</t>
    </rPh>
    <rPh sb="16" eb="18">
      <t>アンゼン</t>
    </rPh>
    <rPh sb="18" eb="20">
      <t>セツビ</t>
    </rPh>
    <rPh sb="21" eb="23">
      <t>ツイカ</t>
    </rPh>
    <rPh sb="26" eb="27">
      <t>タ</t>
    </rPh>
    <rPh sb="29" eb="31">
      <t>ツイカ</t>
    </rPh>
    <rPh sb="33" eb="34">
      <t>ウエ</t>
    </rPh>
    <rPh sb="35" eb="37">
      <t>サギョウ</t>
    </rPh>
    <phoneticPr fontId="1"/>
  </si>
  <si>
    <t>重大なリスク。リスク軽減措置を追加した上で、監督員は作業終了まで常時立会のこと。</t>
    <rPh sb="0" eb="2">
      <t>ジュウダイ</t>
    </rPh>
    <rPh sb="10" eb="12">
      <t>ケイゲン</t>
    </rPh>
    <rPh sb="12" eb="14">
      <t>ソチ</t>
    </rPh>
    <rPh sb="15" eb="17">
      <t>ツイカ</t>
    </rPh>
    <rPh sb="19" eb="20">
      <t>ウエ</t>
    </rPh>
    <rPh sb="22" eb="24">
      <t>カントク</t>
    </rPh>
    <rPh sb="24" eb="25">
      <t>イン</t>
    </rPh>
    <rPh sb="26" eb="28">
      <t>サギョウ</t>
    </rPh>
    <rPh sb="28" eb="30">
      <t>シュウリョウ</t>
    </rPh>
    <rPh sb="32" eb="34">
      <t>ジョウジ</t>
    </rPh>
    <rPh sb="34" eb="36">
      <t>リッカイ</t>
    </rPh>
    <phoneticPr fontId="1"/>
  </si>
  <si>
    <t>極めて重大なリスク。作業を行ってはならない。</t>
    <rPh sb="0" eb="1">
      <t>キワ</t>
    </rPh>
    <rPh sb="3" eb="5">
      <t>ジュウダイ</t>
    </rPh>
    <rPh sb="10" eb="12">
      <t>サギョウ</t>
    </rPh>
    <rPh sb="13" eb="14">
      <t>オコナ</t>
    </rPh>
    <phoneticPr fontId="1"/>
  </si>
  <si>
    <t>リスク区分</t>
    <rPh sb="3" eb="5">
      <t>クブン</t>
    </rPh>
    <phoneticPr fontId="1"/>
  </si>
  <si>
    <t>区分（リスクが特に影響する項目。複数選定しても可）</t>
    <rPh sb="0" eb="2">
      <t>クブン</t>
    </rPh>
    <rPh sb="7" eb="8">
      <t>トク</t>
    </rPh>
    <rPh sb="9" eb="11">
      <t>エイキョウ</t>
    </rPh>
    <rPh sb="13" eb="15">
      <t>コウモク</t>
    </rPh>
    <rPh sb="16" eb="18">
      <t>フクスウ</t>
    </rPh>
    <rPh sb="18" eb="20">
      <t>センテイ</t>
    </rPh>
    <rPh sb="23" eb="24">
      <t>カ</t>
    </rPh>
    <phoneticPr fontId="1"/>
  </si>
  <si>
    <t>出来形、見映え、強度、工期、コストなど</t>
    <rPh sb="0" eb="3">
      <t>デキガタ</t>
    </rPh>
    <rPh sb="4" eb="6">
      <t>ミバ</t>
    </rPh>
    <rPh sb="8" eb="10">
      <t>キョウド</t>
    </rPh>
    <rPh sb="11" eb="13">
      <t>コウキ</t>
    </rPh>
    <phoneticPr fontId="1"/>
  </si>
  <si>
    <t>周辺住民への迷惑、騒音・振動、環境汚染、廃棄物の発生など</t>
    <rPh sb="0" eb="2">
      <t>シュウヘン</t>
    </rPh>
    <rPh sb="2" eb="4">
      <t>ジュウミン</t>
    </rPh>
    <rPh sb="6" eb="8">
      <t>メイワク</t>
    </rPh>
    <rPh sb="9" eb="11">
      <t>ソウオン</t>
    </rPh>
    <rPh sb="12" eb="14">
      <t>シンドウ</t>
    </rPh>
    <rPh sb="15" eb="17">
      <t>カンキョウ</t>
    </rPh>
    <rPh sb="17" eb="19">
      <t>オセン</t>
    </rPh>
    <rPh sb="20" eb="23">
      <t>ハイキブツ</t>
    </rPh>
    <rPh sb="24" eb="26">
      <t>ハッセイ</t>
    </rPh>
    <phoneticPr fontId="1"/>
  </si>
  <si>
    <t>物的・人的な事故・災害など</t>
    <rPh sb="0" eb="2">
      <t>ブッテキ</t>
    </rPh>
    <rPh sb="3" eb="5">
      <t>ヒトテキ</t>
    </rPh>
    <rPh sb="6" eb="8">
      <t>ジコ</t>
    </rPh>
    <rPh sb="9" eb="11">
      <t>サイガイ</t>
    </rPh>
    <phoneticPr fontId="1"/>
  </si>
  <si>
    <t>リスク判定基準</t>
    <rPh sb="3" eb="5">
      <t>ハンテイ</t>
    </rPh>
    <rPh sb="5" eb="7">
      <t>キジュン</t>
    </rPh>
    <phoneticPr fontId="1"/>
  </si>
  <si>
    <t>1-2or2-1</t>
    <phoneticPr fontId="1"/>
  </si>
  <si>
    <t>1-3or2-2or3-1</t>
    <phoneticPr fontId="1"/>
  </si>
  <si>
    <t>2-3or3-2</t>
    <phoneticPr fontId="1"/>
  </si>
  <si>
    <t>工事概要</t>
    <rPh sb="0" eb="2">
      <t>コウジ</t>
    </rPh>
    <rPh sb="2" eb="4">
      <t>ガイヨウ</t>
    </rPh>
    <phoneticPr fontId="1"/>
  </si>
  <si>
    <t>施工体系図　（検討書作成時点で判明している工種・業者について作成・添付）</t>
    <rPh sb="0" eb="2">
      <t>セコウ</t>
    </rPh>
    <rPh sb="2" eb="5">
      <t>タイケイズ</t>
    </rPh>
    <rPh sb="7" eb="10">
      <t>ケントウショ</t>
    </rPh>
    <rPh sb="10" eb="12">
      <t>サクセイ</t>
    </rPh>
    <rPh sb="12" eb="14">
      <t>ジテン</t>
    </rPh>
    <rPh sb="15" eb="17">
      <t>ハンメイ</t>
    </rPh>
    <rPh sb="21" eb="23">
      <t>コウシュ</t>
    </rPh>
    <rPh sb="24" eb="26">
      <t>ギョウシャ</t>
    </rPh>
    <rPh sb="30" eb="32">
      <t>サクセイ</t>
    </rPh>
    <rPh sb="33" eb="35">
      <t>テンプ</t>
    </rPh>
    <phoneticPr fontId="1"/>
  </si>
  <si>
    <t>ストロングポイント　（工事にて特に重視する着目点・管理手法・顧客対応など）</t>
    <rPh sb="11" eb="13">
      <t>コウジ</t>
    </rPh>
    <rPh sb="15" eb="16">
      <t>トク</t>
    </rPh>
    <rPh sb="17" eb="19">
      <t>ジュウシ</t>
    </rPh>
    <rPh sb="21" eb="24">
      <t>チャクモクテン</t>
    </rPh>
    <rPh sb="25" eb="27">
      <t>カンリ</t>
    </rPh>
    <rPh sb="27" eb="29">
      <t>シュホウ</t>
    </rPh>
    <rPh sb="30" eb="32">
      <t>コキャク</t>
    </rPh>
    <rPh sb="32" eb="34">
      <t>タイオウ</t>
    </rPh>
    <phoneticPr fontId="1"/>
  </si>
  <si>
    <t>現場重点管理リスク
（日々のKYを念頭に）</t>
    <rPh sb="0" eb="2">
      <t>ゲンバ</t>
    </rPh>
    <rPh sb="2" eb="4">
      <t>ジュウテン</t>
    </rPh>
    <rPh sb="4" eb="6">
      <t>カンリ</t>
    </rPh>
    <rPh sb="11" eb="13">
      <t>ヒビ</t>
    </rPh>
    <rPh sb="17" eb="19">
      <t>ネントウ</t>
    </rPh>
    <phoneticPr fontId="1"/>
  </si>
  <si>
    <t>ISO目標（工事全体として）</t>
    <rPh sb="3" eb="5">
      <t>モクヒョウ</t>
    </rPh>
    <rPh sb="6" eb="8">
      <t>コウジ</t>
    </rPh>
    <rPh sb="8" eb="10">
      <t>ゼンタイ</t>
    </rPh>
    <phoneticPr fontId="1"/>
  </si>
  <si>
    <t>重点管理リスク（ストロングポイント含）</t>
    <rPh sb="0" eb="2">
      <t>ジュウテン</t>
    </rPh>
    <rPh sb="2" eb="4">
      <t>カンリ</t>
    </rPh>
    <rPh sb="17" eb="18">
      <t>フク</t>
    </rPh>
    <phoneticPr fontId="1"/>
  </si>
  <si>
    <t>3-3</t>
    <phoneticPr fontId="1"/>
  </si>
  <si>
    <t>1-1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</si>
</sst>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0.0%"/>
    <numFmt numFmtId="177" formatCode="0_ "/>
    <numFmt numFmtId="178" formatCode="0_ ;[Red]\-0\ "/>
    <numFmt numFmtId="179" formatCode="#,##0_ "/>
    <numFmt numFmtId="180" formatCode="[$-411]ggge&quot;年&quot;m&quot;月&quot;d&quot;日&quot;;@"/>
    <numFmt numFmtId="181" formatCode="#,##0.0_ 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教科書体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4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24" fillId="0" borderId="0">
      <alignment vertical="center"/>
    </xf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8" fillId="0" borderId="0">
      <alignment vertical="center"/>
    </xf>
    <xf numFmtId="0" fontId="11" fillId="0" borderId="0"/>
  </cellStyleXfs>
  <cellXfs count="52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3" fillId="0" borderId="0" xfId="0" applyFont="1" applyAlignment="1"/>
    <xf numFmtId="0" fontId="5" fillId="0" borderId="9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>
      <alignment vertical="center"/>
    </xf>
    <xf numFmtId="0" fontId="0" fillId="0" borderId="13" xfId="0" applyFill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2" fillId="2" borderId="3" xfId="2" applyFont="1" applyFill="1" applyBorder="1" applyAlignment="1">
      <alignment horizontal="center" vertical="center" textRotation="255"/>
    </xf>
    <xf numFmtId="0" fontId="12" fillId="2" borderId="2" xfId="2" applyFont="1" applyFill="1" applyBorder="1" applyAlignment="1">
      <alignment horizontal="center" vertical="center" textRotation="255"/>
    </xf>
    <xf numFmtId="0" fontId="12" fillId="2" borderId="19" xfId="2" applyFont="1" applyFill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17" fillId="0" borderId="13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14" xfId="0" applyFont="1" applyBorder="1">
      <alignment vertical="center"/>
    </xf>
    <xf numFmtId="0" fontId="19" fillId="0" borderId="4" xfId="0" applyFont="1" applyBorder="1" applyAlignment="1">
      <alignment vertical="center"/>
    </xf>
    <xf numFmtId="0" fontId="0" fillId="0" borderId="14" xfId="0" applyBorder="1">
      <alignment vertical="center"/>
    </xf>
    <xf numFmtId="0" fontId="17" fillId="0" borderId="6" xfId="0" applyFont="1" applyBorder="1">
      <alignment vertical="center"/>
    </xf>
    <xf numFmtId="0" fontId="17" fillId="0" borderId="4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78" fontId="18" fillId="0" borderId="9" xfId="0" applyNumberFormat="1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11" fillId="0" borderId="0" xfId="2">
      <alignment vertical="center"/>
    </xf>
    <xf numFmtId="0" fontId="25" fillId="0" borderId="10" xfId="8" applyFont="1" applyBorder="1" applyAlignment="1">
      <alignment horizontal="center" vertical="center"/>
    </xf>
    <xf numFmtId="0" fontId="25" fillId="0" borderId="9" xfId="8" applyFont="1" applyBorder="1" applyAlignment="1">
      <alignment horizontal="center" vertical="center"/>
    </xf>
    <xf numFmtId="0" fontId="25" fillId="0" borderId="8" xfId="8" applyFont="1" applyBorder="1" applyAlignment="1">
      <alignment horizontal="center" vertical="center"/>
    </xf>
    <xf numFmtId="0" fontId="25" fillId="0" borderId="14" xfId="8" applyFont="1" applyBorder="1" applyAlignment="1">
      <alignment horizontal="center" vertical="center"/>
    </xf>
    <xf numFmtId="0" fontId="25" fillId="0" borderId="0" xfId="8" applyFont="1" applyBorder="1" applyAlignment="1">
      <alignment horizontal="center" vertical="center"/>
    </xf>
    <xf numFmtId="0" fontId="25" fillId="0" borderId="13" xfId="8" applyFont="1" applyBorder="1" applyAlignment="1">
      <alignment horizontal="center" vertical="center"/>
    </xf>
    <xf numFmtId="0" fontId="25" fillId="0" borderId="7" xfId="8" applyFont="1" applyBorder="1" applyAlignment="1">
      <alignment horizontal="center" vertical="center"/>
    </xf>
    <xf numFmtId="0" fontId="25" fillId="0" borderId="4" xfId="8" applyFont="1" applyBorder="1" applyAlignment="1">
      <alignment horizontal="center" vertical="center"/>
    </xf>
    <xf numFmtId="0" fontId="25" fillId="0" borderId="6" xfId="8" applyFont="1" applyBorder="1" applyAlignment="1">
      <alignment horizontal="center" vertical="center"/>
    </xf>
    <xf numFmtId="0" fontId="26" fillId="0" borderId="0" xfId="8" applyFont="1" applyAlignment="1">
      <alignment horizontal="center" vertical="center"/>
    </xf>
    <xf numFmtId="0" fontId="27" fillId="0" borderId="0" xfId="8" applyFont="1" applyAlignment="1">
      <alignment horizontal="center" vertical="center"/>
    </xf>
    <xf numFmtId="0" fontId="26" fillId="0" borderId="0" xfId="8" applyFont="1" applyAlignment="1">
      <alignment vertical="center"/>
    </xf>
    <xf numFmtId="0" fontId="26" fillId="0" borderId="0" xfId="8" applyNumberFormat="1" applyFont="1" applyAlignment="1">
      <alignment vertical="center"/>
    </xf>
    <xf numFmtId="0" fontId="11" fillId="0" borderId="0" xfId="8" applyFont="1" applyAlignment="1">
      <alignment horizontal="center" vertical="center"/>
    </xf>
    <xf numFmtId="0" fontId="26" fillId="0" borderId="0" xfId="8" applyFont="1" applyAlignment="1">
      <alignment horizontal="right" vertical="center"/>
    </xf>
    <xf numFmtId="0" fontId="25" fillId="0" borderId="6" xfId="8" applyFont="1" applyBorder="1" applyAlignment="1">
      <alignment horizontal="center" vertical="top"/>
    </xf>
    <xf numFmtId="0" fontId="25" fillId="0" borderId="4" xfId="8" applyFont="1" applyBorder="1" applyAlignment="1">
      <alignment horizontal="center" vertical="top"/>
    </xf>
    <xf numFmtId="0" fontId="25" fillId="0" borderId="7" xfId="8" applyFont="1" applyBorder="1" applyAlignment="1">
      <alignment horizontal="center" vertical="top"/>
    </xf>
    <xf numFmtId="180" fontId="26" fillId="0" borderId="0" xfId="8" applyNumberFormat="1" applyFont="1" applyAlignment="1">
      <alignment vertical="center"/>
    </xf>
    <xf numFmtId="0" fontId="25" fillId="0" borderId="1" xfId="8" applyFont="1" applyBorder="1" applyAlignment="1">
      <alignment horizontal="left" vertical="top"/>
    </xf>
    <xf numFmtId="0" fontId="26" fillId="0" borderId="0" xfId="8" applyNumberFormat="1" applyFont="1" applyAlignment="1">
      <alignment horizontal="left" vertical="center"/>
    </xf>
    <xf numFmtId="0" fontId="26" fillId="0" borderId="0" xfId="8" applyFont="1" applyAlignment="1">
      <alignment horizontal="left" vertical="center"/>
    </xf>
    <xf numFmtId="0" fontId="12" fillId="0" borderId="0" xfId="9" applyFont="1" applyFill="1" applyAlignment="1">
      <alignment horizontal="left" vertical="center"/>
    </xf>
    <xf numFmtId="180" fontId="26" fillId="0" borderId="9" xfId="8" applyNumberFormat="1" applyFont="1" applyBorder="1" applyAlignment="1">
      <alignment horizontal="center" vertical="center"/>
    </xf>
    <xf numFmtId="0" fontId="26" fillId="0" borderId="9" xfId="8" applyFont="1" applyBorder="1" applyAlignment="1">
      <alignment horizontal="right" vertical="center"/>
    </xf>
    <xf numFmtId="180" fontId="26" fillId="0" borderId="9" xfId="8" applyNumberFormat="1" applyFont="1" applyBorder="1" applyAlignment="1">
      <alignment horizontal="right" vertical="center"/>
    </xf>
    <xf numFmtId="0" fontId="11" fillId="0" borderId="0" xfId="2">
      <alignment vertical="center"/>
    </xf>
    <xf numFmtId="0" fontId="11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 indent="1"/>
    </xf>
    <xf numFmtId="0" fontId="32" fillId="0" borderId="3" xfId="1" applyFont="1" applyBorder="1" applyAlignment="1">
      <alignment horizontal="center" vertical="center" wrapText="1"/>
    </xf>
    <xf numFmtId="0" fontId="32" fillId="0" borderId="19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3" fillId="0" borderId="15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5" fillId="0" borderId="0" xfId="0" applyFont="1">
      <alignment vertical="center"/>
    </xf>
    <xf numFmtId="0" fontId="0" fillId="0" borderId="79" xfId="0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9" fillId="0" borderId="0" xfId="0" applyFont="1" applyAlignment="1">
      <alignment horizontal="center" vertical="top" textRotation="255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distributed" vertical="center" indent="1"/>
    </xf>
    <xf numFmtId="0" fontId="0" fillId="2" borderId="5" xfId="0" applyFill="1" applyBorder="1" applyAlignment="1">
      <alignment horizontal="distributed" vertical="center" inden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1" xfId="0" applyFill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4" fillId="0" borderId="44" xfId="0" applyFont="1" applyBorder="1" applyAlignment="1">
      <alignment horizontal="center"/>
    </xf>
    <xf numFmtId="0" fontId="0" fillId="2" borderId="1" xfId="0" applyFill="1" applyBorder="1" applyAlignment="1">
      <alignment horizontal="distributed" vertical="center" indent="1"/>
    </xf>
    <xf numFmtId="0" fontId="0" fillId="0" borderId="28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26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 wrapText="1"/>
    </xf>
    <xf numFmtId="0" fontId="8" fillId="0" borderId="65" xfId="0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7" fillId="0" borderId="64" xfId="0" applyFont="1" applyBorder="1" applyAlignment="1">
      <alignment vertical="center" wrapText="1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3" fillId="0" borderId="64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" fontId="0" fillId="0" borderId="28" xfId="0" applyNumberFormat="1" applyBorder="1" applyAlignment="1">
      <alignment horizontal="right" vertical="center"/>
    </xf>
    <xf numFmtId="5" fontId="0" fillId="0" borderId="5" xfId="0" applyNumberFormat="1" applyBorder="1" applyAlignment="1">
      <alignment horizontal="right" vertical="center"/>
    </xf>
    <xf numFmtId="0" fontId="3" fillId="2" borderId="20" xfId="0" applyFont="1" applyFill="1" applyBorder="1" applyAlignment="1">
      <alignment horizontal="distributed" vertical="center" indent="1"/>
    </xf>
    <xf numFmtId="0" fontId="4" fillId="2" borderId="39" xfId="0" applyFont="1" applyFill="1" applyBorder="1" applyAlignment="1">
      <alignment horizontal="distributed" vertical="center" indent="1"/>
    </xf>
    <xf numFmtId="0" fontId="0" fillId="0" borderId="40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2" xfId="0" applyFill="1" applyBorder="1" applyAlignment="1">
      <alignment horizontal="distributed" vertical="center" indent="1"/>
    </xf>
    <xf numFmtId="0" fontId="0" fillId="2" borderId="33" xfId="0" applyFill="1" applyBorder="1" applyAlignment="1">
      <alignment horizontal="distributed" vertical="center" indent="1"/>
    </xf>
    <xf numFmtId="0" fontId="0" fillId="2" borderId="25" xfId="0" applyFill="1" applyBorder="1" applyAlignment="1">
      <alignment horizontal="distributed" vertical="center" indent="1"/>
    </xf>
    <xf numFmtId="0" fontId="0" fillId="2" borderId="36" xfId="0" applyFill="1" applyBorder="1" applyAlignment="1">
      <alignment horizontal="distributed" vertical="center" indent="1"/>
    </xf>
    <xf numFmtId="0" fontId="0" fillId="2" borderId="19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distributed" vertical="center" indent="1"/>
    </xf>
    <xf numFmtId="0" fontId="0" fillId="2" borderId="6" xfId="0" applyFill="1" applyBorder="1" applyAlignment="1">
      <alignment horizontal="distributed" vertical="center" indent="1"/>
    </xf>
    <xf numFmtId="0" fontId="0" fillId="2" borderId="2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2" borderId="1" xfId="2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1" fillId="2" borderId="1" xfId="2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4" fillId="0" borderId="3" xfId="0" applyFont="1" applyBorder="1" applyAlignment="1">
      <alignment vertical="center" wrapText="1"/>
    </xf>
    <xf numFmtId="0" fontId="34" fillId="0" borderId="5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0" borderId="11" xfId="8" applyFont="1" applyBorder="1" applyAlignment="1">
      <alignment horizontal="left" vertical="center" wrapText="1"/>
    </xf>
    <xf numFmtId="0" fontId="12" fillId="0" borderId="18" xfId="8" applyFont="1" applyBorder="1" applyAlignment="1">
      <alignment horizontal="left" vertical="center" wrapText="1"/>
    </xf>
    <xf numFmtId="0" fontId="12" fillId="0" borderId="12" xfId="8" applyFont="1" applyBorder="1" applyAlignment="1">
      <alignment horizontal="left" vertical="center" wrapText="1"/>
    </xf>
    <xf numFmtId="0" fontId="12" fillId="0" borderId="11" xfId="8" applyFont="1" applyBorder="1" applyAlignment="1">
      <alignment horizontal="center" vertical="center" shrinkToFit="1"/>
    </xf>
    <xf numFmtId="0" fontId="12" fillId="0" borderId="18" xfId="8" applyFont="1" applyBorder="1" applyAlignment="1">
      <alignment horizontal="center" vertical="center" shrinkToFit="1"/>
    </xf>
    <xf numFmtId="0" fontId="12" fillId="0" borderId="12" xfId="8" applyFont="1" applyBorder="1" applyAlignment="1">
      <alignment horizontal="center" vertical="center" shrinkToFit="1"/>
    </xf>
    <xf numFmtId="179" fontId="12" fillId="0" borderId="1" xfId="8" applyNumberFormat="1" applyFont="1" applyBorder="1" applyAlignment="1">
      <alignment horizontal="right" vertical="center" shrinkToFit="1"/>
    </xf>
    <xf numFmtId="0" fontId="12" fillId="0" borderId="1" xfId="8" applyFont="1" applyBorder="1" applyAlignment="1">
      <alignment horizontal="center" vertical="center" shrinkToFit="1"/>
    </xf>
    <xf numFmtId="0" fontId="26" fillId="0" borderId="0" xfId="8" applyFont="1" applyAlignment="1">
      <alignment horizontal="center" vertical="center" shrinkToFit="1"/>
    </xf>
    <xf numFmtId="0" fontId="26" fillId="0" borderId="0" xfId="8" applyFont="1" applyAlignment="1">
      <alignment horizontal="center" vertical="center"/>
    </xf>
    <xf numFmtId="0" fontId="27" fillId="0" borderId="0" xfId="8" applyFont="1" applyAlignment="1">
      <alignment horizontal="center" vertical="center"/>
    </xf>
    <xf numFmtId="0" fontId="26" fillId="0" borderId="0" xfId="8" applyFont="1" applyAlignment="1">
      <alignment horizontal="right" vertical="center"/>
    </xf>
    <xf numFmtId="0" fontId="26" fillId="0" borderId="0" xfId="8" applyFont="1" applyAlignment="1">
      <alignment horizontal="left" vertical="center" shrinkToFit="1"/>
    </xf>
    <xf numFmtId="180" fontId="26" fillId="0" borderId="0" xfId="8" applyNumberFormat="1" applyFont="1" applyAlignment="1">
      <alignment horizontal="center" vertical="center" shrinkToFit="1"/>
    </xf>
    <xf numFmtId="181" fontId="12" fillId="0" borderId="1" xfId="8" applyNumberFormat="1" applyFont="1" applyBorder="1" applyAlignment="1">
      <alignment horizontal="right" vertical="center" shrinkToFit="1"/>
    </xf>
    <xf numFmtId="0" fontId="11" fillId="0" borderId="1" xfId="8" applyFont="1" applyBorder="1" applyAlignment="1">
      <alignment horizontal="center" vertical="center"/>
    </xf>
    <xf numFmtId="0" fontId="12" fillId="0" borderId="6" xfId="8" applyFont="1" applyBorder="1" applyAlignment="1">
      <alignment horizontal="left" vertical="center" wrapText="1" indent="1"/>
    </xf>
    <xf numFmtId="0" fontId="12" fillId="0" borderId="4" xfId="8" applyFont="1" applyBorder="1" applyAlignment="1">
      <alignment horizontal="left" vertical="center" wrapText="1" indent="1"/>
    </xf>
    <xf numFmtId="0" fontId="12" fillId="0" borderId="7" xfId="8" applyFont="1" applyBorder="1" applyAlignment="1">
      <alignment horizontal="left" vertical="center" wrapText="1" indent="1"/>
    </xf>
    <xf numFmtId="0" fontId="12" fillId="0" borderId="13" xfId="8" applyFont="1" applyBorder="1" applyAlignment="1">
      <alignment horizontal="left" vertical="center" wrapText="1" indent="1"/>
    </xf>
    <xf numFmtId="0" fontId="12" fillId="0" borderId="0" xfId="8" applyFont="1" applyBorder="1" applyAlignment="1">
      <alignment horizontal="left" vertical="center" wrapText="1" indent="1"/>
    </xf>
    <xf numFmtId="0" fontId="12" fillId="0" borderId="14" xfId="8" applyFont="1" applyBorder="1" applyAlignment="1">
      <alignment horizontal="left" vertical="center" wrapText="1" indent="1"/>
    </xf>
    <xf numFmtId="0" fontId="12" fillId="0" borderId="8" xfId="8" applyFont="1" applyBorder="1" applyAlignment="1">
      <alignment horizontal="left" vertical="center" wrapText="1" indent="1"/>
    </xf>
    <xf numFmtId="0" fontId="12" fillId="0" borderId="9" xfId="8" applyFont="1" applyBorder="1" applyAlignment="1">
      <alignment horizontal="left" vertical="center" wrapText="1" indent="1"/>
    </xf>
    <xf numFmtId="0" fontId="12" fillId="0" borderId="10" xfId="8" applyFont="1" applyBorder="1" applyAlignment="1">
      <alignment horizontal="left" vertical="center" wrapText="1" indent="1"/>
    </xf>
    <xf numFmtId="0" fontId="12" fillId="0" borderId="6" xfId="8" applyFont="1" applyBorder="1" applyAlignment="1">
      <alignment horizontal="left" vertical="center" wrapText="1" indent="2"/>
    </xf>
    <xf numFmtId="0" fontId="12" fillId="0" borderId="4" xfId="8" applyFont="1" applyBorder="1" applyAlignment="1">
      <alignment horizontal="left" vertical="center" wrapText="1" indent="2"/>
    </xf>
    <xf numFmtId="0" fontId="12" fillId="0" borderId="7" xfId="8" applyFont="1" applyBorder="1" applyAlignment="1">
      <alignment horizontal="left" vertical="center" wrapText="1" indent="2"/>
    </xf>
    <xf numFmtId="0" fontId="12" fillId="0" borderId="13" xfId="8" applyFont="1" applyBorder="1" applyAlignment="1">
      <alignment horizontal="left" vertical="center" wrapText="1" indent="2"/>
    </xf>
    <xf numFmtId="0" fontId="12" fillId="0" borderId="0" xfId="8" applyFont="1" applyBorder="1" applyAlignment="1">
      <alignment horizontal="left" vertical="center" wrapText="1" indent="2"/>
    </xf>
    <xf numFmtId="0" fontId="12" fillId="0" borderId="14" xfId="8" applyFont="1" applyBorder="1" applyAlignment="1">
      <alignment horizontal="left" vertical="center" wrapText="1" indent="2"/>
    </xf>
    <xf numFmtId="0" fontId="12" fillId="0" borderId="8" xfId="8" applyFont="1" applyBorder="1" applyAlignment="1">
      <alignment horizontal="left" vertical="center" wrapText="1" indent="2"/>
    </xf>
    <xf numFmtId="0" fontId="12" fillId="0" borderId="9" xfId="8" applyFont="1" applyBorder="1" applyAlignment="1">
      <alignment horizontal="left" vertical="center" wrapText="1" indent="2"/>
    </xf>
    <xf numFmtId="0" fontId="12" fillId="0" borderId="10" xfId="8" applyFont="1" applyBorder="1" applyAlignment="1">
      <alignment horizontal="left" vertical="center" wrapText="1" indent="2"/>
    </xf>
    <xf numFmtId="0" fontId="11" fillId="0" borderId="6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/>
    </xf>
    <xf numFmtId="0" fontId="11" fillId="0" borderId="7" xfId="8" applyFont="1" applyBorder="1" applyAlignment="1">
      <alignment horizontal="center" vertical="center"/>
    </xf>
    <xf numFmtId="0" fontId="11" fillId="0" borderId="13" xfId="8" applyFont="1" applyBorder="1" applyAlignment="1">
      <alignment horizontal="center" vertical="center"/>
    </xf>
    <xf numFmtId="0" fontId="11" fillId="0" borderId="0" xfId="8" applyFont="1" applyBorder="1" applyAlignment="1">
      <alignment horizontal="center" vertical="center"/>
    </xf>
    <xf numFmtId="0" fontId="11" fillId="0" borderId="14" xfId="8" applyFont="1" applyBorder="1" applyAlignment="1">
      <alignment horizontal="center" vertical="center"/>
    </xf>
    <xf numFmtId="0" fontId="11" fillId="0" borderId="8" xfId="8" applyFont="1" applyBorder="1" applyAlignment="1">
      <alignment horizontal="center" vertical="center"/>
    </xf>
    <xf numFmtId="0" fontId="11" fillId="0" borderId="9" xfId="8" applyFont="1" applyBorder="1" applyAlignment="1">
      <alignment horizontal="center" vertical="center"/>
    </xf>
    <xf numFmtId="0" fontId="11" fillId="0" borderId="10" xfId="8" applyFont="1" applyBorder="1" applyAlignment="1">
      <alignment horizontal="center" vertical="center"/>
    </xf>
    <xf numFmtId="0" fontId="11" fillId="0" borderId="11" xfId="8" applyFont="1" applyBorder="1" applyAlignment="1">
      <alignment horizontal="center" vertical="center"/>
    </xf>
    <xf numFmtId="0" fontId="11" fillId="0" borderId="18" xfId="8" applyFont="1" applyBorder="1" applyAlignment="1">
      <alignment horizontal="center" vertical="center"/>
    </xf>
    <xf numFmtId="0" fontId="11" fillId="0" borderId="12" xfId="8" applyFont="1" applyBorder="1" applyAlignment="1">
      <alignment horizontal="center" vertical="center"/>
    </xf>
    <xf numFmtId="58" fontId="26" fillId="0" borderId="9" xfId="8" applyNumberFormat="1" applyFont="1" applyBorder="1" applyAlignment="1">
      <alignment horizontal="center" vertical="center" shrinkToFit="1"/>
    </xf>
    <xf numFmtId="0" fontId="26" fillId="0" borderId="9" xfId="8" applyFont="1" applyBorder="1" applyAlignment="1">
      <alignment horizontal="center" vertical="center" shrinkToFit="1"/>
    </xf>
    <xf numFmtId="180" fontId="26" fillId="0" borderId="9" xfId="8" applyNumberFormat="1" applyFont="1" applyBorder="1" applyAlignment="1">
      <alignment horizontal="center" vertical="center" shrinkToFit="1"/>
    </xf>
    <xf numFmtId="0" fontId="12" fillId="0" borderId="6" xfId="8" applyFont="1" applyBorder="1" applyAlignment="1">
      <alignment horizontal="left" vertical="center" wrapText="1"/>
    </xf>
    <xf numFmtId="0" fontId="12" fillId="0" borderId="4" xfId="8" applyFont="1" applyBorder="1" applyAlignment="1">
      <alignment horizontal="left" vertical="center" wrapText="1"/>
    </xf>
    <xf numFmtId="0" fontId="12" fillId="0" borderId="7" xfId="8" applyFont="1" applyBorder="1" applyAlignment="1">
      <alignment horizontal="left" vertical="center" wrapText="1"/>
    </xf>
    <xf numFmtId="0" fontId="12" fillId="0" borderId="13" xfId="8" applyFont="1" applyBorder="1" applyAlignment="1">
      <alignment horizontal="left" vertical="center" wrapText="1"/>
    </xf>
    <xf numFmtId="0" fontId="12" fillId="0" borderId="0" xfId="8" applyFont="1" applyBorder="1" applyAlignment="1">
      <alignment horizontal="left" vertical="center" wrapText="1"/>
    </xf>
    <xf numFmtId="0" fontId="12" fillId="0" borderId="14" xfId="8" applyFont="1" applyBorder="1" applyAlignment="1">
      <alignment horizontal="left" vertical="center" wrapText="1"/>
    </xf>
    <xf numFmtId="0" fontId="12" fillId="0" borderId="8" xfId="8" applyFont="1" applyBorder="1" applyAlignment="1">
      <alignment horizontal="left" vertical="center" wrapText="1"/>
    </xf>
    <xf numFmtId="0" fontId="12" fillId="0" borderId="9" xfId="8" applyFont="1" applyBorder="1" applyAlignment="1">
      <alignment horizontal="left" vertical="center" wrapText="1"/>
    </xf>
    <xf numFmtId="0" fontId="12" fillId="0" borderId="10" xfId="8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177" fontId="18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58" fontId="17" fillId="0" borderId="0" xfId="0" applyNumberFormat="1" applyFont="1" applyBorder="1" applyAlignment="1">
      <alignment horizontal="center" vertical="center"/>
    </xf>
    <xf numFmtId="58" fontId="17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58" fontId="17" fillId="0" borderId="4" xfId="0" applyNumberFormat="1" applyFont="1" applyBorder="1" applyAlignment="1">
      <alignment horizontal="center" vertical="center"/>
    </xf>
    <xf numFmtId="58" fontId="17" fillId="0" borderId="7" xfId="0" applyNumberFormat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2" fontId="18" fillId="0" borderId="9" xfId="0" applyNumberFormat="1" applyFont="1" applyBorder="1" applyAlignment="1">
      <alignment vertical="center"/>
    </xf>
    <xf numFmtId="42" fontId="18" fillId="0" borderId="10" xfId="0" applyNumberFormat="1" applyFont="1" applyBorder="1" applyAlignment="1">
      <alignment vertical="center"/>
    </xf>
    <xf numFmtId="6" fontId="20" fillId="0" borderId="6" xfId="0" applyNumberFormat="1" applyFont="1" applyBorder="1" applyAlignment="1">
      <alignment vertical="center"/>
    </xf>
    <xf numFmtId="6" fontId="20" fillId="0" borderId="4" xfId="0" applyNumberFormat="1" applyFont="1" applyBorder="1" applyAlignment="1">
      <alignment vertical="center"/>
    </xf>
    <xf numFmtId="6" fontId="20" fillId="0" borderId="8" xfId="0" applyNumberFormat="1" applyFont="1" applyBorder="1" applyAlignment="1">
      <alignment vertical="center"/>
    </xf>
    <xf numFmtId="6" fontId="20" fillId="0" borderId="9" xfId="0" applyNumberFormat="1" applyFont="1" applyBorder="1" applyAlignment="1">
      <alignment vertical="center"/>
    </xf>
    <xf numFmtId="176" fontId="18" fillId="0" borderId="50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176" fontId="18" fillId="0" borderId="7" xfId="0" applyNumberFormat="1" applyFont="1" applyBorder="1" applyAlignment="1">
      <alignment horizontal="center" vertical="center"/>
    </xf>
    <xf numFmtId="176" fontId="18" fillId="0" borderId="60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6" fontId="20" fillId="0" borderId="6" xfId="0" applyNumberFormat="1" applyFont="1" applyBorder="1" applyAlignment="1">
      <alignment horizontal="center" vertical="center"/>
    </xf>
    <xf numFmtId="6" fontId="20" fillId="0" borderId="4" xfId="0" applyNumberFormat="1" applyFont="1" applyBorder="1" applyAlignment="1">
      <alignment horizontal="center" vertical="center"/>
    </xf>
    <xf numFmtId="6" fontId="20" fillId="0" borderId="8" xfId="0" applyNumberFormat="1" applyFont="1" applyBorder="1" applyAlignment="1">
      <alignment horizontal="center" vertical="center"/>
    </xf>
    <xf numFmtId="6" fontId="20" fillId="0" borderId="9" xfId="0" applyNumberFormat="1" applyFont="1" applyBorder="1" applyAlignment="1">
      <alignment horizontal="center" vertical="center"/>
    </xf>
    <xf numFmtId="6" fontId="20" fillId="0" borderId="7" xfId="0" applyNumberFormat="1" applyFont="1" applyBorder="1" applyAlignment="1">
      <alignment horizontal="center" vertical="center"/>
    </xf>
    <xf numFmtId="6" fontId="20" fillId="0" borderId="10" xfId="0" applyNumberFormat="1" applyFont="1" applyBorder="1" applyAlignment="1">
      <alignment horizontal="center" vertical="center"/>
    </xf>
    <xf numFmtId="6" fontId="20" fillId="0" borderId="61" xfId="0" applyNumberFormat="1" applyFont="1" applyBorder="1" applyAlignment="1">
      <alignment vertical="center"/>
    </xf>
    <xf numFmtId="6" fontId="20" fillId="0" borderId="59" xfId="0" applyNumberFormat="1" applyFont="1" applyBorder="1" applyAlignment="1">
      <alignment vertical="center"/>
    </xf>
    <xf numFmtId="6" fontId="20" fillId="0" borderId="61" xfId="0" applyNumberFormat="1" applyFont="1" applyBorder="1" applyAlignment="1">
      <alignment horizontal="center" vertical="center"/>
    </xf>
    <xf numFmtId="6" fontId="20" fillId="0" borderId="59" xfId="0" applyNumberFormat="1" applyFont="1" applyBorder="1" applyAlignment="1">
      <alignment horizontal="center" vertical="center"/>
    </xf>
    <xf numFmtId="42" fontId="20" fillId="0" borderId="6" xfId="0" applyNumberFormat="1" applyFont="1" applyBorder="1" applyAlignment="1">
      <alignment vertical="center"/>
    </xf>
    <xf numFmtId="42" fontId="20" fillId="0" borderId="4" xfId="0" applyNumberFormat="1" applyFont="1" applyBorder="1" applyAlignment="1">
      <alignment vertical="center"/>
    </xf>
    <xf numFmtId="42" fontId="20" fillId="0" borderId="61" xfId="0" applyNumberFormat="1" applyFont="1" applyBorder="1" applyAlignment="1">
      <alignment vertical="center"/>
    </xf>
    <xf numFmtId="42" fontId="20" fillId="0" borderId="8" xfId="0" applyNumberFormat="1" applyFont="1" applyBorder="1" applyAlignment="1">
      <alignment vertical="center"/>
    </xf>
    <xf numFmtId="42" fontId="20" fillId="0" borderId="9" xfId="0" applyNumberFormat="1" applyFont="1" applyBorder="1" applyAlignment="1">
      <alignment vertical="center"/>
    </xf>
    <xf numFmtId="42" fontId="20" fillId="0" borderId="59" xfId="0" applyNumberFormat="1" applyFont="1" applyBorder="1" applyAlignment="1">
      <alignment vertical="center"/>
    </xf>
    <xf numFmtId="176" fontId="18" fillId="0" borderId="50" xfId="0" applyNumberFormat="1" applyFont="1" applyBorder="1" applyAlignment="1">
      <alignment vertical="center"/>
    </xf>
    <xf numFmtId="176" fontId="18" fillId="0" borderId="4" xfId="0" applyNumberFormat="1" applyFont="1" applyBorder="1" applyAlignment="1">
      <alignment vertical="center"/>
    </xf>
    <xf numFmtId="176" fontId="18" fillId="0" borderId="7" xfId="0" applyNumberFormat="1" applyFont="1" applyBorder="1" applyAlignment="1">
      <alignment vertical="center"/>
    </xf>
    <xf numFmtId="176" fontId="18" fillId="0" borderId="60" xfId="0" applyNumberFormat="1" applyFont="1" applyBorder="1" applyAlignment="1">
      <alignment vertical="center"/>
    </xf>
    <xf numFmtId="176" fontId="18" fillId="0" borderId="9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6" fontId="23" fillId="0" borderId="6" xfId="0" applyNumberFormat="1" applyFont="1" applyBorder="1" applyAlignment="1">
      <alignment vertical="center"/>
    </xf>
    <xf numFmtId="6" fontId="23" fillId="0" borderId="4" xfId="0" applyNumberFormat="1" applyFont="1" applyBorder="1" applyAlignment="1">
      <alignment vertical="center"/>
    </xf>
    <xf numFmtId="6" fontId="23" fillId="0" borderId="7" xfId="0" applyNumberFormat="1" applyFont="1" applyBorder="1" applyAlignment="1">
      <alignment vertical="center"/>
    </xf>
    <xf numFmtId="6" fontId="23" fillId="0" borderId="8" xfId="0" applyNumberFormat="1" applyFont="1" applyBorder="1" applyAlignment="1">
      <alignment vertical="center"/>
    </xf>
    <xf numFmtId="6" fontId="23" fillId="0" borderId="9" xfId="0" applyNumberFormat="1" applyFont="1" applyBorder="1" applyAlignment="1">
      <alignment vertical="center"/>
    </xf>
    <xf numFmtId="6" fontId="23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21" fillId="0" borderId="63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textRotation="255"/>
    </xf>
    <xf numFmtId="0" fontId="18" fillId="2" borderId="7" xfId="0" applyFont="1" applyFill="1" applyBorder="1" applyAlignment="1">
      <alignment horizontal="center" vertical="center" textRotation="255"/>
    </xf>
    <xf numFmtId="0" fontId="18" fillId="2" borderId="13" xfId="0" applyFont="1" applyFill="1" applyBorder="1" applyAlignment="1">
      <alignment horizontal="center" vertical="center" textRotation="255"/>
    </xf>
    <xf numFmtId="0" fontId="18" fillId="2" borderId="14" xfId="0" applyFont="1" applyFill="1" applyBorder="1" applyAlignment="1">
      <alignment horizontal="center" vertical="center" textRotation="255"/>
    </xf>
    <xf numFmtId="0" fontId="18" fillId="2" borderId="8" xfId="0" applyFont="1" applyFill="1" applyBorder="1" applyAlignment="1">
      <alignment horizontal="center" vertical="center" textRotation="255"/>
    </xf>
    <xf numFmtId="0" fontId="18" fillId="2" borderId="10" xfId="0" applyFont="1" applyFill="1" applyBorder="1" applyAlignment="1">
      <alignment horizontal="center" vertical="center" textRotation="255"/>
    </xf>
    <xf numFmtId="6" fontId="20" fillId="0" borderId="7" xfId="0" applyNumberFormat="1" applyFont="1" applyBorder="1" applyAlignment="1">
      <alignment vertical="center"/>
    </xf>
    <xf numFmtId="6" fontId="20" fillId="0" borderId="10" xfId="0" applyNumberFormat="1" applyFont="1" applyBorder="1" applyAlignment="1">
      <alignment vertical="center"/>
    </xf>
    <xf numFmtId="6" fontId="20" fillId="0" borderId="3" xfId="0" applyNumberFormat="1" applyFont="1" applyBorder="1" applyAlignment="1">
      <alignment vertical="center"/>
    </xf>
    <xf numFmtId="6" fontId="20" fillId="0" borderId="5" xfId="0" applyNumberFormat="1" applyFont="1" applyBorder="1" applyAlignment="1">
      <alignment vertical="center"/>
    </xf>
    <xf numFmtId="6" fontId="20" fillId="0" borderId="67" xfId="0" applyNumberFormat="1" applyFont="1" applyBorder="1" applyAlignment="1">
      <alignment vertical="center"/>
    </xf>
    <xf numFmtId="176" fontId="18" fillId="0" borderId="62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42" fontId="20" fillId="0" borderId="1" xfId="0" applyNumberFormat="1" applyFont="1" applyBorder="1" applyAlignment="1">
      <alignment vertical="center"/>
    </xf>
    <xf numFmtId="6" fontId="20" fillId="0" borderId="1" xfId="0" applyNumberFormat="1" applyFont="1" applyBorder="1" applyAlignment="1">
      <alignment vertical="center"/>
    </xf>
    <xf numFmtId="176" fontId="18" fillId="0" borderId="62" xfId="0" applyNumberFormat="1" applyFont="1" applyBorder="1" applyAlignment="1">
      <alignment vertical="center"/>
    </xf>
    <xf numFmtId="176" fontId="18" fillId="0" borderId="1" xfId="0" applyNumberFormat="1" applyFont="1" applyBorder="1" applyAlignment="1">
      <alignment vertical="center"/>
    </xf>
    <xf numFmtId="6" fontId="20" fillId="0" borderId="1" xfId="0" applyNumberFormat="1" applyFont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6" fontId="20" fillId="0" borderId="51" xfId="0" applyNumberFormat="1" applyFont="1" applyBorder="1" applyAlignment="1">
      <alignment vertical="center"/>
    </xf>
    <xf numFmtId="6" fontId="20" fillId="0" borderId="52" xfId="0" applyNumberFormat="1" applyFont="1" applyBorder="1" applyAlignment="1">
      <alignment vertical="center"/>
    </xf>
    <xf numFmtId="6" fontId="20" fillId="0" borderId="54" xfId="0" applyNumberFormat="1" applyFont="1" applyBorder="1" applyAlignment="1">
      <alignment vertical="center"/>
    </xf>
    <xf numFmtId="6" fontId="20" fillId="0" borderId="53" xfId="0" applyNumberFormat="1" applyFont="1" applyBorder="1" applyAlignment="1">
      <alignment vertical="center"/>
    </xf>
    <xf numFmtId="0" fontId="18" fillId="2" borderId="46" xfId="0" applyFont="1" applyFill="1" applyBorder="1" applyAlignment="1">
      <alignment horizontal="center" vertical="center"/>
    </xf>
    <xf numFmtId="0" fontId="17" fillId="0" borderId="47" xfId="0" applyFont="1" applyBorder="1">
      <alignment vertical="center"/>
    </xf>
    <xf numFmtId="0" fontId="17" fillId="0" borderId="48" xfId="0" applyFont="1" applyBorder="1">
      <alignment vertical="center"/>
    </xf>
    <xf numFmtId="6" fontId="20" fillId="0" borderId="49" xfId="0" applyNumberFormat="1" applyFont="1" applyBorder="1" applyAlignment="1">
      <alignment vertical="center"/>
    </xf>
    <xf numFmtId="6" fontId="20" fillId="0" borderId="46" xfId="0" applyNumberFormat="1" applyFont="1" applyBorder="1" applyAlignment="1">
      <alignment vertical="center"/>
    </xf>
    <xf numFmtId="176" fontId="18" fillId="0" borderId="55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176" fontId="18" fillId="0" borderId="55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14" xfId="0" applyNumberFormat="1" applyFont="1" applyBorder="1" applyAlignment="1">
      <alignment vertical="center"/>
    </xf>
    <xf numFmtId="6" fontId="20" fillId="0" borderId="49" xfId="0" applyNumberFormat="1" applyFont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1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58" fontId="18" fillId="0" borderId="3" xfId="0" applyNumberFormat="1" applyFont="1" applyBorder="1" applyAlignment="1">
      <alignment horizontal="right" vertical="center" wrapText="1"/>
    </xf>
    <xf numFmtId="58" fontId="18" fillId="0" borderId="5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distributed" vertical="center"/>
    </xf>
    <xf numFmtId="0" fontId="18" fillId="0" borderId="3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58" fontId="18" fillId="0" borderId="1" xfId="0" applyNumberFormat="1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/>
    </xf>
    <xf numFmtId="58" fontId="18" fillId="0" borderId="45" xfId="0" applyNumberFormat="1" applyFont="1" applyBorder="1" applyAlignment="1">
      <alignment horizontal="right" vertical="center" wrapText="1"/>
    </xf>
    <xf numFmtId="9" fontId="18" fillId="0" borderId="2" xfId="0" applyNumberFormat="1" applyFont="1" applyBorder="1" applyAlignment="1">
      <alignment horizontal="center" vertical="center"/>
    </xf>
    <xf numFmtId="56" fontId="0" fillId="0" borderId="3" xfId="0" quotePrefix="1" applyNumberFormat="1" applyFill="1" applyBorder="1" applyAlignment="1">
      <alignment horizontal="center" vertical="center"/>
    </xf>
    <xf numFmtId="56" fontId="0" fillId="0" borderId="3" xfId="0" quotePrefix="1" applyNumberFormat="1" applyBorder="1" applyAlignment="1">
      <alignment horizontal="center" vertical="center"/>
    </xf>
  </cellXfs>
  <cellStyles count="11">
    <cellStyle name="パーセント 2" xfId="5" xr:uid="{00000000-0005-0000-0000-000000000000}"/>
    <cellStyle name="標準" xfId="0" builtinId="0"/>
    <cellStyle name="標準 2" xfId="2" xr:uid="{00000000-0005-0000-0000-000002000000}"/>
    <cellStyle name="標準 2 2" xfId="6" xr:uid="{00000000-0005-0000-0000-000003000000}"/>
    <cellStyle name="標準 3" xfId="1" xr:uid="{00000000-0005-0000-0000-000004000000}"/>
    <cellStyle name="標準 3 2" xfId="4" xr:uid="{00000000-0005-0000-0000-000005000000}"/>
    <cellStyle name="標準 3 3" xfId="7" xr:uid="{00000000-0005-0000-0000-000006000000}"/>
    <cellStyle name="標準 4" xfId="3" xr:uid="{00000000-0005-0000-0000-000007000000}"/>
    <cellStyle name="標準_K001国交省雛形" xfId="8" xr:uid="{00000000-0005-0000-0000-000008000000}"/>
    <cellStyle name="標準_K35山口県雛形" xfId="10" xr:uid="{00000000-0005-0000-0000-000009000000}"/>
    <cellStyle name="標準_yousiki-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81;&#20107;/&#29694;&#22580;%202015/&#26032;&#12354;&#12383;&#12372;&#27211;/&#12496;&#12540;&#12481;&#12515;&#12540;&#12488;&#24037;&#31243;&#3492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.rim.or.jp/~zenatsu/management/assou_mitsumori2013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設定"/>
      <sheetName val="1ヵ月"/>
      <sheetName val="3ヵ月"/>
      <sheetName val="6ヵ月"/>
      <sheetName val="12ヵ月"/>
    </sheetNames>
    <sheetDataSet>
      <sheetData sheetId="0">
        <row r="6">
          <cell r="C6" t="str">
            <v>新あたご橋</v>
          </cell>
        </row>
        <row r="7">
          <cell r="C7" t="str">
            <v>山口県岩国土木建築事務所</v>
          </cell>
        </row>
        <row r="8">
          <cell r="C8">
            <v>42104</v>
          </cell>
        </row>
        <row r="9">
          <cell r="C9">
            <v>42254</v>
          </cell>
        </row>
        <row r="10">
          <cell r="C10" t="str">
            <v>勝井　勇次</v>
          </cell>
        </row>
        <row r="11">
          <cell r="C11" t="str">
            <v>勝井　勇次</v>
          </cell>
        </row>
        <row r="12">
          <cell r="C12">
            <v>42104</v>
          </cell>
        </row>
      </sheetData>
      <sheetData sheetId="1">
        <row r="4">
          <cell r="F4" t="str">
            <v>勝井建設</v>
          </cell>
        </row>
        <row r="5">
          <cell r="F5" t="str">
            <v>前田道路</v>
          </cell>
        </row>
        <row r="6">
          <cell r="F6" t="str">
            <v>藤田興産</v>
          </cell>
        </row>
        <row r="7">
          <cell r="F7" t="str">
            <v>J-TEC</v>
          </cell>
        </row>
        <row r="8">
          <cell r="F8" t="str">
            <v>長田土木</v>
          </cell>
        </row>
        <row r="9">
          <cell r="F9" t="str">
            <v>中国警備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標準見積書"/>
      <sheetName val="2.作成手順書①"/>
      <sheetName val="3.作成手順書②"/>
      <sheetName val="4.適用除外・賃金の範囲"/>
      <sheetName val="5.法定福利費算出例"/>
      <sheetName val="6.保険料率等データシート"/>
      <sheetName val="7.設計労務単価からの算出例"/>
      <sheetName val="8.設計労務単価データシー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北海道</v>
          </cell>
        </row>
        <row r="5">
          <cell r="B5" t="str">
            <v>青森</v>
          </cell>
        </row>
        <row r="6">
          <cell r="B6" t="str">
            <v>岩手</v>
          </cell>
        </row>
        <row r="7">
          <cell r="B7" t="str">
            <v>宮城</v>
          </cell>
        </row>
        <row r="8">
          <cell r="B8" t="str">
            <v>秋田</v>
          </cell>
        </row>
        <row r="9">
          <cell r="B9" t="str">
            <v>山形</v>
          </cell>
        </row>
        <row r="10">
          <cell r="B10" t="str">
            <v>福島</v>
          </cell>
        </row>
        <row r="11">
          <cell r="B11" t="str">
            <v>茨城</v>
          </cell>
        </row>
        <row r="12">
          <cell r="B12" t="str">
            <v>栃木</v>
          </cell>
        </row>
        <row r="13">
          <cell r="B13" t="str">
            <v>群馬</v>
          </cell>
        </row>
        <row r="14">
          <cell r="B14" t="str">
            <v>埼玉</v>
          </cell>
        </row>
        <row r="15">
          <cell r="B15" t="str">
            <v>千葉</v>
          </cell>
        </row>
        <row r="16">
          <cell r="B16" t="str">
            <v>東京</v>
          </cell>
        </row>
        <row r="17">
          <cell r="B17" t="str">
            <v>神奈川</v>
          </cell>
        </row>
        <row r="18">
          <cell r="B18" t="str">
            <v>新潟</v>
          </cell>
        </row>
        <row r="19">
          <cell r="B19" t="str">
            <v>富山</v>
          </cell>
        </row>
        <row r="20">
          <cell r="B20" t="str">
            <v>石川</v>
          </cell>
        </row>
        <row r="21">
          <cell r="B21" t="str">
            <v>福井</v>
          </cell>
        </row>
        <row r="22">
          <cell r="B22" t="str">
            <v>山梨</v>
          </cell>
        </row>
        <row r="23">
          <cell r="B23" t="str">
            <v>長野</v>
          </cell>
        </row>
        <row r="24">
          <cell r="B24" t="str">
            <v>岐阜</v>
          </cell>
        </row>
        <row r="25">
          <cell r="B25" t="str">
            <v>静岡</v>
          </cell>
        </row>
        <row r="26">
          <cell r="B26" t="str">
            <v>愛知</v>
          </cell>
        </row>
        <row r="27">
          <cell r="B27" t="str">
            <v>三重</v>
          </cell>
        </row>
        <row r="28">
          <cell r="B28" t="str">
            <v>滋賀</v>
          </cell>
        </row>
        <row r="29">
          <cell r="B29" t="str">
            <v>京都</v>
          </cell>
        </row>
        <row r="30">
          <cell r="B30" t="str">
            <v>大阪</v>
          </cell>
        </row>
        <row r="31">
          <cell r="B31" t="str">
            <v>兵庫</v>
          </cell>
        </row>
        <row r="32">
          <cell r="B32" t="str">
            <v>奈良</v>
          </cell>
        </row>
        <row r="33">
          <cell r="B33" t="str">
            <v>和歌山</v>
          </cell>
        </row>
        <row r="34">
          <cell r="B34" t="str">
            <v>鳥取</v>
          </cell>
        </row>
        <row r="35">
          <cell r="B35" t="str">
            <v>島根</v>
          </cell>
        </row>
        <row r="36">
          <cell r="B36" t="str">
            <v>岡山</v>
          </cell>
        </row>
        <row r="37">
          <cell r="B37" t="str">
            <v>広島</v>
          </cell>
        </row>
        <row r="38">
          <cell r="B38" t="str">
            <v>山口</v>
          </cell>
        </row>
        <row r="39">
          <cell r="B39" t="str">
            <v>徳島</v>
          </cell>
        </row>
        <row r="40">
          <cell r="B40" t="str">
            <v>香川</v>
          </cell>
        </row>
        <row r="41">
          <cell r="B41" t="str">
            <v>愛媛</v>
          </cell>
        </row>
        <row r="42">
          <cell r="B42" t="str">
            <v>高知</v>
          </cell>
        </row>
        <row r="43">
          <cell r="B43" t="str">
            <v>福岡</v>
          </cell>
        </row>
        <row r="44">
          <cell r="B44" t="str">
            <v>佐賀</v>
          </cell>
        </row>
        <row r="45">
          <cell r="B45" t="str">
            <v>長崎</v>
          </cell>
        </row>
        <row r="46">
          <cell r="B46" t="str">
            <v>熊本</v>
          </cell>
        </row>
        <row r="47">
          <cell r="B47" t="str">
            <v>大分</v>
          </cell>
        </row>
        <row r="48">
          <cell r="B48" t="str">
            <v>宮崎</v>
          </cell>
        </row>
        <row r="49">
          <cell r="B49" t="str">
            <v>鹿児島</v>
          </cell>
        </row>
        <row r="50">
          <cell r="B50" t="str">
            <v>沖縄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W185"/>
  <sheetViews>
    <sheetView showGridLines="0" view="pageBreakPreview" topLeftCell="A169" zoomScaleNormal="100" zoomScaleSheetLayoutView="100" workbookViewId="0">
      <selection activeCell="X182" sqref="X182:AF182"/>
    </sheetView>
  </sheetViews>
  <sheetFormatPr defaultColWidth="2.5" defaultRowHeight="22.5" customHeight="1" x14ac:dyDescent="0.15"/>
  <sheetData>
    <row r="1" spans="1:36" ht="22.5" customHeight="1" x14ac:dyDescent="0.15">
      <c r="A1" s="150" t="s">
        <v>0</v>
      </c>
      <c r="B1" s="151"/>
      <c r="C1" s="151"/>
      <c r="D1" s="151"/>
      <c r="E1" s="151"/>
      <c r="F1" s="151"/>
      <c r="G1" s="206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8"/>
    </row>
    <row r="2" spans="1:36" ht="22.5" customHeight="1" x14ac:dyDescent="0.15">
      <c r="A2" s="150" t="s">
        <v>12</v>
      </c>
      <c r="B2" s="151"/>
      <c r="C2" s="151"/>
      <c r="D2" s="151"/>
      <c r="E2" s="151"/>
      <c r="F2" s="151"/>
      <c r="G2" s="209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1"/>
      <c r="S2" s="227" t="s">
        <v>7</v>
      </c>
      <c r="T2" s="228"/>
      <c r="U2" s="228"/>
      <c r="V2" s="228"/>
      <c r="W2" s="228"/>
      <c r="X2" s="217"/>
      <c r="Y2" s="218"/>
      <c r="Z2" s="218"/>
      <c r="AA2" s="218"/>
      <c r="AB2" s="218"/>
      <c r="AC2" s="218"/>
      <c r="AD2" s="218"/>
      <c r="AE2" s="218"/>
      <c r="AF2" s="59" t="s">
        <v>11</v>
      </c>
      <c r="AG2" s="153" t="s">
        <v>51</v>
      </c>
      <c r="AH2" s="153"/>
      <c r="AI2" s="2" t="s">
        <v>9</v>
      </c>
    </row>
    <row r="3" spans="1:36" ht="22.5" customHeight="1" x14ac:dyDescent="0.15">
      <c r="A3" s="150" t="s">
        <v>6</v>
      </c>
      <c r="B3" s="151"/>
      <c r="C3" s="151"/>
      <c r="D3" s="151"/>
      <c r="E3" s="151"/>
      <c r="F3" s="151"/>
      <c r="G3" s="209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1"/>
    </row>
    <row r="4" spans="1:36" ht="22.5" customHeight="1" x14ac:dyDescent="0.15">
      <c r="A4" s="150" t="s">
        <v>13</v>
      </c>
      <c r="B4" s="151"/>
      <c r="C4" s="151"/>
      <c r="D4" s="151"/>
      <c r="E4" s="151"/>
      <c r="F4" s="151"/>
      <c r="G4" s="216"/>
      <c r="H4" s="215"/>
      <c r="I4" s="215"/>
      <c r="J4" s="215"/>
      <c r="K4" s="215"/>
      <c r="L4" s="215"/>
      <c r="M4" s="215"/>
      <c r="N4" s="215"/>
      <c r="O4" s="1" t="s">
        <v>3</v>
      </c>
      <c r="P4" s="215"/>
      <c r="Q4" s="215"/>
      <c r="R4" s="215"/>
      <c r="S4" s="215"/>
      <c r="T4" s="215"/>
      <c r="U4" s="215"/>
      <c r="V4" s="215"/>
      <c r="W4" s="215"/>
      <c r="X4" s="17" t="s">
        <v>4</v>
      </c>
      <c r="Y4" s="153">
        <f>P4-G4</f>
        <v>0</v>
      </c>
      <c r="Z4" s="153"/>
      <c r="AA4" s="153"/>
      <c r="AB4" s="153" t="s">
        <v>5</v>
      </c>
      <c r="AC4" s="153"/>
      <c r="AD4" s="154"/>
      <c r="AE4" s="19"/>
      <c r="AF4" s="19"/>
      <c r="AG4" s="19"/>
      <c r="AH4" s="19"/>
      <c r="AI4" s="19"/>
    </row>
    <row r="5" spans="1:36" ht="22.5" customHeight="1" x14ac:dyDescent="0.15">
      <c r="A5" s="219" t="s">
        <v>1</v>
      </c>
      <c r="B5" s="220"/>
      <c r="C5" s="220"/>
      <c r="D5" s="220"/>
      <c r="E5" s="220"/>
      <c r="F5" s="220"/>
      <c r="G5" s="221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3"/>
      <c r="S5" s="243" t="s">
        <v>8</v>
      </c>
      <c r="T5" s="244"/>
      <c r="U5" s="244"/>
      <c r="V5" s="245"/>
      <c r="W5" s="212"/>
      <c r="X5" s="213"/>
      <c r="Y5" s="213"/>
      <c r="Z5" s="213"/>
      <c r="AA5" s="213"/>
      <c r="AB5" s="213"/>
      <c r="AC5" s="213"/>
      <c r="AD5" s="214"/>
      <c r="AE5" s="20"/>
      <c r="AF5" s="15"/>
      <c r="AG5" s="15"/>
      <c r="AH5" s="15"/>
      <c r="AI5" s="15"/>
      <c r="AJ5" s="19"/>
    </row>
    <row r="6" spans="1:36" ht="22.5" customHeight="1" x14ac:dyDescent="0.15">
      <c r="A6" s="181" t="s">
        <v>52</v>
      </c>
      <c r="B6" s="181"/>
      <c r="C6" s="246"/>
      <c r="D6" s="249" t="s">
        <v>2</v>
      </c>
      <c r="E6" s="181"/>
      <c r="F6" s="246"/>
      <c r="G6" s="224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6"/>
      <c r="S6" s="246"/>
      <c r="T6" s="247"/>
      <c r="U6" s="247"/>
      <c r="V6" s="248"/>
      <c r="W6" s="229" t="s">
        <v>10</v>
      </c>
      <c r="X6" s="148"/>
      <c r="Y6" s="148"/>
      <c r="Z6" s="148"/>
      <c r="AA6" s="148"/>
      <c r="AB6" s="148"/>
      <c r="AC6" s="148"/>
      <c r="AD6" s="3" t="s">
        <v>9</v>
      </c>
    </row>
    <row r="7" spans="1:36" ht="13.5" x14ac:dyDescent="0.15"/>
    <row r="8" spans="1:36" ht="22.5" customHeight="1" x14ac:dyDescent="0.15">
      <c r="A8" s="312" t="s">
        <v>388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</row>
    <row r="9" spans="1:36" ht="22.5" customHeight="1" x14ac:dyDescent="0.15">
      <c r="A9" s="312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</row>
    <row r="10" spans="1:36" ht="22.5" customHeight="1" x14ac:dyDescent="0.15">
      <c r="A10" s="312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</row>
    <row r="11" spans="1:36" ht="22.5" customHeight="1" x14ac:dyDescent="0.15">
      <c r="A11" s="312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</row>
    <row r="12" spans="1:36" ht="13.5" x14ac:dyDescent="0.15"/>
    <row r="13" spans="1:36" ht="22.5" customHeight="1" x14ac:dyDescent="0.15">
      <c r="A13" t="s">
        <v>14</v>
      </c>
    </row>
    <row r="14" spans="1:36" ht="15" customHeight="1" x14ac:dyDescent="0.15">
      <c r="A14" s="158" t="s">
        <v>15</v>
      </c>
      <c r="B14" s="158"/>
      <c r="C14" s="158"/>
      <c r="D14" s="158"/>
      <c r="E14" s="158"/>
      <c r="F14" s="158"/>
      <c r="G14" s="150"/>
      <c r="H14" s="234" t="s">
        <v>16</v>
      </c>
      <c r="I14" s="234"/>
      <c r="J14" s="234"/>
      <c r="K14" s="234"/>
      <c r="L14" s="234"/>
      <c r="M14" s="234"/>
      <c r="N14" s="234"/>
      <c r="O14" s="234" t="s">
        <v>17</v>
      </c>
      <c r="P14" s="234"/>
      <c r="Q14" s="234"/>
      <c r="R14" s="234"/>
      <c r="S14" s="234"/>
      <c r="T14" s="234"/>
      <c r="U14" s="234"/>
      <c r="V14" s="238" t="s">
        <v>18</v>
      </c>
      <c r="W14" s="238"/>
      <c r="X14" s="238"/>
      <c r="Y14" s="238"/>
      <c r="Z14" s="238"/>
      <c r="AA14" s="238"/>
      <c r="AB14" s="230" t="s">
        <v>20</v>
      </c>
      <c r="AC14" s="230"/>
      <c r="AD14" s="230"/>
      <c r="AE14" s="230"/>
      <c r="AF14" s="230"/>
      <c r="AG14" s="230"/>
      <c r="AH14" s="230"/>
      <c r="AI14" s="231"/>
    </row>
    <row r="15" spans="1:36" ht="15" customHeight="1" x14ac:dyDescent="0.15">
      <c r="A15" s="235"/>
      <c r="B15" s="235"/>
      <c r="C15" s="235"/>
      <c r="D15" s="235"/>
      <c r="E15" s="235"/>
      <c r="F15" s="235"/>
      <c r="G15" s="236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7"/>
      <c r="W15" s="237"/>
      <c r="X15" s="237"/>
      <c r="Y15" s="239" t="s">
        <v>19</v>
      </c>
      <c r="Z15" s="239"/>
      <c r="AA15" s="239"/>
      <c r="AB15" s="232"/>
      <c r="AC15" s="232"/>
      <c r="AD15" s="232"/>
      <c r="AE15" s="232"/>
      <c r="AF15" s="232"/>
      <c r="AG15" s="232"/>
      <c r="AH15" s="232"/>
      <c r="AI15" s="233"/>
    </row>
    <row r="16" spans="1:36" ht="22.5" customHeight="1" x14ac:dyDescent="0.15">
      <c r="A16" s="240"/>
      <c r="B16" s="241"/>
      <c r="C16" s="241"/>
      <c r="D16" s="241"/>
      <c r="E16" s="241"/>
      <c r="F16" s="241"/>
      <c r="G16" s="242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7"/>
      <c r="W16" s="127"/>
      <c r="X16" s="127"/>
      <c r="Y16" s="128"/>
      <c r="Z16" s="128"/>
      <c r="AA16" s="128"/>
      <c r="AB16" s="129"/>
      <c r="AC16" s="129"/>
      <c r="AD16" s="129"/>
      <c r="AE16" s="129"/>
      <c r="AF16" s="129"/>
      <c r="AG16" s="129"/>
      <c r="AH16" s="129"/>
      <c r="AI16" s="130"/>
    </row>
    <row r="17" spans="1:35" ht="22.5" customHeight="1" x14ac:dyDescent="0.15">
      <c r="A17" s="190" t="s">
        <v>181</v>
      </c>
      <c r="B17" s="190"/>
      <c r="C17" s="190"/>
      <c r="D17" s="190"/>
      <c r="E17" s="190"/>
      <c r="F17" s="190"/>
      <c r="G17" s="169"/>
      <c r="H17" s="129" t="s">
        <v>179</v>
      </c>
      <c r="I17" s="129"/>
      <c r="J17" s="129"/>
      <c r="K17" s="129"/>
      <c r="L17" s="129"/>
      <c r="M17" s="129"/>
      <c r="N17" s="129"/>
      <c r="O17" s="129" t="s">
        <v>180</v>
      </c>
      <c r="P17" s="129"/>
      <c r="Q17" s="129"/>
      <c r="R17" s="129"/>
      <c r="S17" s="129"/>
      <c r="T17" s="129"/>
      <c r="U17" s="129"/>
      <c r="V17" s="191"/>
      <c r="W17" s="192"/>
      <c r="X17" s="192"/>
      <c r="Y17" s="128" t="s">
        <v>182</v>
      </c>
      <c r="Z17" s="128"/>
      <c r="AA17" s="128"/>
      <c r="AB17" s="129" t="s">
        <v>338</v>
      </c>
      <c r="AC17" s="129"/>
      <c r="AD17" s="129"/>
      <c r="AE17" s="129"/>
      <c r="AF17" s="129"/>
      <c r="AG17" s="129"/>
      <c r="AH17" s="129"/>
      <c r="AI17" s="130"/>
    </row>
    <row r="18" spans="1:35" ht="22.5" customHeight="1" x14ac:dyDescent="0.15">
      <c r="A18" s="190"/>
      <c r="B18" s="190"/>
      <c r="C18" s="190"/>
      <c r="D18" s="190"/>
      <c r="E18" s="190"/>
      <c r="F18" s="190"/>
      <c r="G18" s="169"/>
      <c r="H18" s="129"/>
      <c r="I18" s="129"/>
      <c r="J18" s="129"/>
      <c r="K18" s="129"/>
      <c r="L18" s="129"/>
      <c r="M18" s="129"/>
      <c r="N18" s="129"/>
      <c r="O18" s="129" t="s">
        <v>184</v>
      </c>
      <c r="P18" s="129"/>
      <c r="Q18" s="129"/>
      <c r="R18" s="129"/>
      <c r="S18" s="129"/>
      <c r="T18" s="129"/>
      <c r="U18" s="129"/>
      <c r="V18" s="191"/>
      <c r="W18" s="192"/>
      <c r="X18" s="192"/>
      <c r="Y18" s="128" t="s">
        <v>183</v>
      </c>
      <c r="Z18" s="128"/>
      <c r="AA18" s="128"/>
      <c r="AB18" s="129" t="s">
        <v>338</v>
      </c>
      <c r="AC18" s="129"/>
      <c r="AD18" s="129"/>
      <c r="AE18" s="129"/>
      <c r="AF18" s="129"/>
      <c r="AG18" s="129"/>
      <c r="AH18" s="129"/>
      <c r="AI18" s="130"/>
    </row>
    <row r="19" spans="1:35" ht="22.5" customHeight="1" x14ac:dyDescent="0.15">
      <c r="A19" s="190"/>
      <c r="B19" s="190"/>
      <c r="C19" s="190"/>
      <c r="D19" s="190"/>
      <c r="E19" s="190"/>
      <c r="F19" s="190"/>
      <c r="G19" s="169"/>
      <c r="H19" s="129"/>
      <c r="I19" s="129"/>
      <c r="J19" s="129"/>
      <c r="K19" s="129"/>
      <c r="L19" s="129"/>
      <c r="M19" s="129"/>
      <c r="N19" s="129"/>
      <c r="O19" s="205" t="s">
        <v>185</v>
      </c>
      <c r="P19" s="126"/>
      <c r="Q19" s="126"/>
      <c r="R19" s="126"/>
      <c r="S19" s="126"/>
      <c r="T19" s="126"/>
      <c r="U19" s="126"/>
      <c r="V19" s="127"/>
      <c r="W19" s="127"/>
      <c r="X19" s="127"/>
      <c r="Y19" s="128" t="s">
        <v>186</v>
      </c>
      <c r="Z19" s="128"/>
      <c r="AA19" s="128"/>
      <c r="AB19" s="129" t="s">
        <v>338</v>
      </c>
      <c r="AC19" s="129"/>
      <c r="AD19" s="129"/>
      <c r="AE19" s="129"/>
      <c r="AF19" s="129"/>
      <c r="AG19" s="129"/>
      <c r="AH19" s="129"/>
      <c r="AI19" s="130"/>
    </row>
    <row r="20" spans="1:35" ht="22.5" customHeight="1" x14ac:dyDescent="0.15">
      <c r="A20" s="190"/>
      <c r="B20" s="190"/>
      <c r="C20" s="190"/>
      <c r="D20" s="190"/>
      <c r="E20" s="190"/>
      <c r="F20" s="190"/>
      <c r="G20" s="169"/>
      <c r="H20" s="129"/>
      <c r="I20" s="129"/>
      <c r="J20" s="129"/>
      <c r="K20" s="129"/>
      <c r="L20" s="129"/>
      <c r="M20" s="129"/>
      <c r="N20" s="129"/>
      <c r="O20" s="129" t="s">
        <v>184</v>
      </c>
      <c r="P20" s="129"/>
      <c r="Q20" s="129"/>
      <c r="R20" s="129"/>
      <c r="S20" s="129"/>
      <c r="T20" s="129"/>
      <c r="U20" s="129"/>
      <c r="V20" s="127"/>
      <c r="W20" s="127"/>
      <c r="X20" s="127"/>
      <c r="Y20" s="128" t="s">
        <v>183</v>
      </c>
      <c r="Z20" s="128"/>
      <c r="AA20" s="128"/>
      <c r="AB20" s="129" t="s">
        <v>338</v>
      </c>
      <c r="AC20" s="129"/>
      <c r="AD20" s="129"/>
      <c r="AE20" s="129"/>
      <c r="AF20" s="129"/>
      <c r="AG20" s="129"/>
      <c r="AH20" s="129"/>
      <c r="AI20" s="130"/>
    </row>
    <row r="21" spans="1:35" ht="22.5" customHeight="1" x14ac:dyDescent="0.15">
      <c r="A21" s="190"/>
      <c r="B21" s="190"/>
      <c r="C21" s="190"/>
      <c r="D21" s="190"/>
      <c r="E21" s="190"/>
      <c r="F21" s="190"/>
      <c r="G21" s="169"/>
      <c r="H21" s="129" t="s">
        <v>187</v>
      </c>
      <c r="I21" s="129"/>
      <c r="J21" s="129"/>
      <c r="K21" s="129"/>
      <c r="L21" s="129"/>
      <c r="M21" s="129"/>
      <c r="N21" s="129"/>
      <c r="O21" s="129" t="s">
        <v>188</v>
      </c>
      <c r="P21" s="129"/>
      <c r="Q21" s="129"/>
      <c r="R21" s="129"/>
      <c r="S21" s="129"/>
      <c r="T21" s="129"/>
      <c r="U21" s="129"/>
      <c r="V21" s="191"/>
      <c r="W21" s="192"/>
      <c r="X21" s="192"/>
      <c r="Y21" s="128" t="s">
        <v>182</v>
      </c>
      <c r="Z21" s="128"/>
      <c r="AA21" s="128"/>
      <c r="AB21" s="129" t="s">
        <v>338</v>
      </c>
      <c r="AC21" s="129"/>
      <c r="AD21" s="129"/>
      <c r="AE21" s="129"/>
      <c r="AF21" s="129"/>
      <c r="AG21" s="129"/>
      <c r="AH21" s="129"/>
      <c r="AI21" s="130"/>
    </row>
    <row r="22" spans="1:35" ht="22.5" customHeight="1" x14ac:dyDescent="0.15">
      <c r="A22" s="190"/>
      <c r="B22" s="190"/>
      <c r="C22" s="190"/>
      <c r="D22" s="190"/>
      <c r="E22" s="190"/>
      <c r="F22" s="190"/>
      <c r="G22" s="169"/>
      <c r="H22" s="129"/>
      <c r="I22" s="129"/>
      <c r="J22" s="129"/>
      <c r="K22" s="129"/>
      <c r="L22" s="129"/>
      <c r="M22" s="129"/>
      <c r="N22" s="129"/>
      <c r="O22" s="129" t="s">
        <v>189</v>
      </c>
      <c r="P22" s="129"/>
      <c r="Q22" s="129"/>
      <c r="R22" s="129"/>
      <c r="S22" s="129"/>
      <c r="T22" s="129"/>
      <c r="U22" s="129"/>
      <c r="V22" s="127"/>
      <c r="W22" s="127"/>
      <c r="X22" s="127"/>
      <c r="Y22" s="128" t="s">
        <v>190</v>
      </c>
      <c r="Z22" s="128"/>
      <c r="AA22" s="128"/>
      <c r="AB22" s="129" t="s">
        <v>338</v>
      </c>
      <c r="AC22" s="129"/>
      <c r="AD22" s="129"/>
      <c r="AE22" s="129"/>
      <c r="AF22" s="129"/>
      <c r="AG22" s="129"/>
      <c r="AH22" s="129"/>
      <c r="AI22" s="130"/>
    </row>
    <row r="23" spans="1:35" ht="22.5" customHeight="1" x14ac:dyDescent="0.15">
      <c r="A23" s="190" t="s">
        <v>191</v>
      </c>
      <c r="B23" s="190"/>
      <c r="C23" s="190"/>
      <c r="D23" s="190"/>
      <c r="E23" s="190"/>
      <c r="F23" s="190"/>
      <c r="G23" s="169"/>
      <c r="H23" s="129" t="s">
        <v>192</v>
      </c>
      <c r="I23" s="129"/>
      <c r="J23" s="129"/>
      <c r="K23" s="129"/>
      <c r="L23" s="129"/>
      <c r="M23" s="129"/>
      <c r="N23" s="129"/>
      <c r="O23" s="129" t="s">
        <v>193</v>
      </c>
      <c r="P23" s="129"/>
      <c r="Q23" s="129"/>
      <c r="R23" s="129"/>
      <c r="S23" s="129"/>
      <c r="T23" s="129"/>
      <c r="U23" s="129"/>
      <c r="V23" s="191"/>
      <c r="W23" s="192"/>
      <c r="X23" s="192"/>
      <c r="Y23" s="128" t="s">
        <v>194</v>
      </c>
      <c r="Z23" s="128"/>
      <c r="AA23" s="128"/>
      <c r="AB23" s="129" t="s">
        <v>338</v>
      </c>
      <c r="AC23" s="129"/>
      <c r="AD23" s="129"/>
      <c r="AE23" s="129"/>
      <c r="AF23" s="129"/>
      <c r="AG23" s="129"/>
      <c r="AH23" s="129"/>
      <c r="AI23" s="130"/>
    </row>
    <row r="24" spans="1:35" ht="22.5" customHeight="1" x14ac:dyDescent="0.15">
      <c r="A24" s="190" t="s">
        <v>195</v>
      </c>
      <c r="B24" s="190"/>
      <c r="C24" s="190"/>
      <c r="D24" s="190"/>
      <c r="E24" s="190"/>
      <c r="F24" s="190"/>
      <c r="G24" s="169"/>
      <c r="H24" s="129" t="s">
        <v>196</v>
      </c>
      <c r="I24" s="129"/>
      <c r="J24" s="129"/>
      <c r="K24" s="129"/>
      <c r="L24" s="129"/>
      <c r="M24" s="129"/>
      <c r="N24" s="129"/>
      <c r="O24" s="129" t="s">
        <v>197</v>
      </c>
      <c r="P24" s="129"/>
      <c r="Q24" s="129"/>
      <c r="R24" s="129"/>
      <c r="S24" s="129"/>
      <c r="T24" s="129"/>
      <c r="U24" s="129"/>
      <c r="V24" s="191"/>
      <c r="W24" s="192"/>
      <c r="X24" s="192"/>
      <c r="Y24" s="128" t="s">
        <v>182</v>
      </c>
      <c r="Z24" s="128"/>
      <c r="AA24" s="128"/>
      <c r="AB24" s="129" t="s">
        <v>338</v>
      </c>
      <c r="AC24" s="129"/>
      <c r="AD24" s="129"/>
      <c r="AE24" s="129"/>
      <c r="AF24" s="129"/>
      <c r="AG24" s="129"/>
      <c r="AH24" s="129"/>
      <c r="AI24" s="130"/>
    </row>
    <row r="25" spans="1:35" ht="22.5" customHeight="1" x14ac:dyDescent="0.15">
      <c r="A25" s="190"/>
      <c r="B25" s="190"/>
      <c r="C25" s="190"/>
      <c r="D25" s="190"/>
      <c r="E25" s="190"/>
      <c r="F25" s="190"/>
      <c r="G25" s="169"/>
      <c r="H25" s="129"/>
      <c r="I25" s="129"/>
      <c r="J25" s="129"/>
      <c r="K25" s="129"/>
      <c r="L25" s="129"/>
      <c r="M25" s="129"/>
      <c r="N25" s="129"/>
      <c r="O25" s="129" t="s">
        <v>198</v>
      </c>
      <c r="P25" s="129"/>
      <c r="Q25" s="129"/>
      <c r="R25" s="129"/>
      <c r="S25" s="129"/>
      <c r="T25" s="129"/>
      <c r="U25" s="129"/>
      <c r="V25" s="191"/>
      <c r="W25" s="192"/>
      <c r="X25" s="192"/>
      <c r="Y25" s="128" t="s">
        <v>199</v>
      </c>
      <c r="Z25" s="128"/>
      <c r="AA25" s="128"/>
      <c r="AB25" s="129" t="s">
        <v>338</v>
      </c>
      <c r="AC25" s="129"/>
      <c r="AD25" s="129"/>
      <c r="AE25" s="129"/>
      <c r="AF25" s="129"/>
      <c r="AG25" s="129"/>
      <c r="AH25" s="129"/>
      <c r="AI25" s="130"/>
    </row>
    <row r="26" spans="1:35" ht="22.5" customHeight="1" x14ac:dyDescent="0.15">
      <c r="A26" s="169"/>
      <c r="B26" s="170"/>
      <c r="C26" s="170"/>
      <c r="D26" s="170"/>
      <c r="E26" s="170"/>
      <c r="F26" s="170"/>
      <c r="G26" s="171"/>
      <c r="H26" s="172"/>
      <c r="I26" s="170"/>
      <c r="J26" s="170"/>
      <c r="K26" s="170"/>
      <c r="L26" s="170"/>
      <c r="M26" s="170"/>
      <c r="N26" s="171"/>
      <c r="O26" s="129" t="s">
        <v>200</v>
      </c>
      <c r="P26" s="129"/>
      <c r="Q26" s="129"/>
      <c r="R26" s="129"/>
      <c r="S26" s="129"/>
      <c r="T26" s="129"/>
      <c r="U26" s="129"/>
      <c r="V26" s="191"/>
      <c r="W26" s="192"/>
      <c r="X26" s="192"/>
      <c r="Y26" s="128" t="s">
        <v>199</v>
      </c>
      <c r="Z26" s="128"/>
      <c r="AA26" s="128"/>
      <c r="AB26" s="129" t="s">
        <v>338</v>
      </c>
      <c r="AC26" s="129"/>
      <c r="AD26" s="129"/>
      <c r="AE26" s="129"/>
      <c r="AF26" s="129"/>
      <c r="AG26" s="129"/>
      <c r="AH26" s="129"/>
      <c r="AI26" s="130"/>
    </row>
    <row r="27" spans="1:35" ht="22.5" customHeight="1" x14ac:dyDescent="0.15">
      <c r="A27" s="169" t="s">
        <v>201</v>
      </c>
      <c r="B27" s="170"/>
      <c r="C27" s="170"/>
      <c r="D27" s="170"/>
      <c r="E27" s="170"/>
      <c r="F27" s="170"/>
      <c r="G27" s="171"/>
      <c r="H27" s="172" t="s">
        <v>202</v>
      </c>
      <c r="I27" s="170"/>
      <c r="J27" s="170"/>
      <c r="K27" s="170"/>
      <c r="L27" s="170"/>
      <c r="M27" s="170"/>
      <c r="N27" s="171"/>
      <c r="O27" s="172" t="s">
        <v>203</v>
      </c>
      <c r="P27" s="170"/>
      <c r="Q27" s="170"/>
      <c r="R27" s="170"/>
      <c r="S27" s="170"/>
      <c r="T27" s="170"/>
      <c r="U27" s="171"/>
      <c r="V27" s="193"/>
      <c r="W27" s="194"/>
      <c r="X27" s="195"/>
      <c r="Y27" s="196" t="s">
        <v>204</v>
      </c>
      <c r="Z27" s="197"/>
      <c r="AA27" s="198"/>
      <c r="AB27" s="129" t="s">
        <v>338</v>
      </c>
      <c r="AC27" s="129"/>
      <c r="AD27" s="129"/>
      <c r="AE27" s="129"/>
      <c r="AF27" s="129"/>
      <c r="AG27" s="129"/>
      <c r="AH27" s="129"/>
      <c r="AI27" s="130"/>
    </row>
    <row r="28" spans="1:35" ht="22.5" customHeight="1" x14ac:dyDescent="0.15">
      <c r="A28" s="169"/>
      <c r="B28" s="170"/>
      <c r="C28" s="170"/>
      <c r="D28" s="170"/>
      <c r="E28" s="170"/>
      <c r="F28" s="170"/>
      <c r="G28" s="171"/>
      <c r="H28" s="172"/>
      <c r="I28" s="170"/>
      <c r="J28" s="170"/>
      <c r="K28" s="170"/>
      <c r="L28" s="170"/>
      <c r="M28" s="170"/>
      <c r="N28" s="171"/>
      <c r="O28" s="172" t="s">
        <v>205</v>
      </c>
      <c r="P28" s="170"/>
      <c r="Q28" s="170"/>
      <c r="R28" s="170"/>
      <c r="S28" s="170"/>
      <c r="T28" s="170"/>
      <c r="U28" s="171"/>
      <c r="V28" s="193"/>
      <c r="W28" s="194"/>
      <c r="X28" s="195"/>
      <c r="Y28" s="196" t="s">
        <v>206</v>
      </c>
      <c r="Z28" s="197"/>
      <c r="AA28" s="198"/>
      <c r="AB28" s="129" t="s">
        <v>338</v>
      </c>
      <c r="AC28" s="129"/>
      <c r="AD28" s="129"/>
      <c r="AE28" s="129"/>
      <c r="AF28" s="129"/>
      <c r="AG28" s="129"/>
      <c r="AH28" s="129"/>
      <c r="AI28" s="130"/>
    </row>
    <row r="29" spans="1:35" ht="22.5" customHeight="1" x14ac:dyDescent="0.15">
      <c r="A29" s="169"/>
      <c r="B29" s="170"/>
      <c r="C29" s="170"/>
      <c r="D29" s="170"/>
      <c r="E29" s="170"/>
      <c r="F29" s="170"/>
      <c r="G29" s="171"/>
      <c r="H29" s="172"/>
      <c r="I29" s="170"/>
      <c r="J29" s="170"/>
      <c r="K29" s="170"/>
      <c r="L29" s="170"/>
      <c r="M29" s="170"/>
      <c r="N29" s="171"/>
      <c r="O29" s="199"/>
      <c r="P29" s="200"/>
      <c r="Q29" s="200"/>
      <c r="R29" s="200"/>
      <c r="S29" s="200"/>
      <c r="T29" s="200"/>
      <c r="U29" s="201"/>
      <c r="V29" s="202"/>
      <c r="W29" s="203"/>
      <c r="X29" s="204"/>
      <c r="Y29" s="196"/>
      <c r="Z29" s="197"/>
      <c r="AA29" s="198"/>
      <c r="AB29" s="129"/>
      <c r="AC29" s="129"/>
      <c r="AD29" s="129"/>
      <c r="AE29" s="129"/>
      <c r="AF29" s="129"/>
      <c r="AG29" s="129"/>
      <c r="AH29" s="129"/>
      <c r="AI29" s="130"/>
    </row>
    <row r="30" spans="1:35" ht="22.5" customHeight="1" x14ac:dyDescent="0.15">
      <c r="A30" s="169"/>
      <c r="B30" s="170"/>
      <c r="C30" s="170"/>
      <c r="D30" s="170"/>
      <c r="E30" s="170"/>
      <c r="F30" s="170"/>
      <c r="G30" s="171"/>
      <c r="H30" s="172"/>
      <c r="I30" s="170"/>
      <c r="J30" s="170"/>
      <c r="K30" s="170"/>
      <c r="L30" s="170"/>
      <c r="M30" s="170"/>
      <c r="N30" s="171"/>
      <c r="O30" s="199"/>
      <c r="P30" s="200"/>
      <c r="Q30" s="200"/>
      <c r="R30" s="200"/>
      <c r="S30" s="200"/>
      <c r="T30" s="200"/>
      <c r="U30" s="201"/>
      <c r="V30" s="202"/>
      <c r="W30" s="203"/>
      <c r="X30" s="204"/>
      <c r="Y30" s="196"/>
      <c r="Z30" s="197"/>
      <c r="AA30" s="198"/>
      <c r="AB30" s="129"/>
      <c r="AC30" s="129"/>
      <c r="AD30" s="129"/>
      <c r="AE30" s="129"/>
      <c r="AF30" s="129"/>
      <c r="AG30" s="129"/>
      <c r="AH30" s="129"/>
      <c r="AI30" s="130"/>
    </row>
    <row r="31" spans="1:35" ht="22.5" customHeight="1" x14ac:dyDescent="0.15">
      <c r="A31" s="169"/>
      <c r="B31" s="170"/>
      <c r="C31" s="170"/>
      <c r="D31" s="170"/>
      <c r="E31" s="170"/>
      <c r="F31" s="170"/>
      <c r="G31" s="171"/>
      <c r="H31" s="172"/>
      <c r="I31" s="170"/>
      <c r="J31" s="170"/>
      <c r="K31" s="170"/>
      <c r="L31" s="170"/>
      <c r="M31" s="170"/>
      <c r="N31" s="171"/>
      <c r="O31" s="199"/>
      <c r="P31" s="200"/>
      <c r="Q31" s="200"/>
      <c r="R31" s="200"/>
      <c r="S31" s="200"/>
      <c r="T31" s="200"/>
      <c r="U31" s="201"/>
      <c r="V31" s="202"/>
      <c r="W31" s="203"/>
      <c r="X31" s="204"/>
      <c r="Y31" s="196"/>
      <c r="Z31" s="197"/>
      <c r="AA31" s="198"/>
      <c r="AB31" s="129"/>
      <c r="AC31" s="129"/>
      <c r="AD31" s="129"/>
      <c r="AE31" s="129"/>
      <c r="AF31" s="129"/>
      <c r="AG31" s="129"/>
      <c r="AH31" s="129"/>
      <c r="AI31" s="130"/>
    </row>
    <row r="32" spans="1:35" ht="22.5" customHeight="1" x14ac:dyDescent="0.15">
      <c r="A32" s="190"/>
      <c r="B32" s="190"/>
      <c r="C32" s="190"/>
      <c r="D32" s="190"/>
      <c r="E32" s="190"/>
      <c r="F32" s="190"/>
      <c r="G32" s="169"/>
      <c r="H32" s="129"/>
      <c r="I32" s="129"/>
      <c r="J32" s="129"/>
      <c r="K32" s="129"/>
      <c r="L32" s="129"/>
      <c r="M32" s="129"/>
      <c r="N32" s="129"/>
      <c r="O32" s="125"/>
      <c r="P32" s="126"/>
      <c r="Q32" s="126"/>
      <c r="R32" s="126"/>
      <c r="S32" s="126"/>
      <c r="T32" s="126"/>
      <c r="U32" s="126"/>
      <c r="V32" s="127"/>
      <c r="W32" s="127"/>
      <c r="X32" s="127"/>
      <c r="Y32" s="128"/>
      <c r="Z32" s="128"/>
      <c r="AA32" s="128"/>
      <c r="AB32" s="129"/>
      <c r="AC32" s="129"/>
      <c r="AD32" s="129"/>
      <c r="AE32" s="129"/>
      <c r="AF32" s="129"/>
      <c r="AG32" s="129"/>
      <c r="AH32" s="129"/>
      <c r="AI32" s="130"/>
    </row>
    <row r="33" spans="1:35" ht="22.5" customHeight="1" x14ac:dyDescent="0.15">
      <c r="A33" s="190"/>
      <c r="B33" s="190"/>
      <c r="C33" s="190"/>
      <c r="D33" s="190"/>
      <c r="E33" s="190"/>
      <c r="F33" s="190"/>
      <c r="G33" s="169"/>
      <c r="H33" s="129"/>
      <c r="I33" s="129"/>
      <c r="J33" s="129"/>
      <c r="K33" s="129"/>
      <c r="L33" s="129"/>
      <c r="M33" s="129"/>
      <c r="N33" s="129"/>
      <c r="O33" s="125"/>
      <c r="P33" s="126"/>
      <c r="Q33" s="126"/>
      <c r="R33" s="126"/>
      <c r="S33" s="126"/>
      <c r="T33" s="126"/>
      <c r="U33" s="126"/>
      <c r="V33" s="127"/>
      <c r="W33" s="127"/>
      <c r="X33" s="127"/>
      <c r="Y33" s="128"/>
      <c r="Z33" s="128"/>
      <c r="AA33" s="128"/>
      <c r="AB33" s="129"/>
      <c r="AC33" s="129"/>
      <c r="AD33" s="129"/>
      <c r="AE33" s="129"/>
      <c r="AF33" s="129"/>
      <c r="AG33" s="129"/>
      <c r="AH33" s="129"/>
      <c r="AI33" s="130"/>
    </row>
    <row r="34" spans="1:35" ht="22.5" customHeight="1" x14ac:dyDescent="0.15">
      <c r="A34" s="190"/>
      <c r="B34" s="190"/>
      <c r="C34" s="190"/>
      <c r="D34" s="190"/>
      <c r="E34" s="190"/>
      <c r="F34" s="190"/>
      <c r="G34" s="16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7"/>
      <c r="W34" s="127"/>
      <c r="X34" s="127"/>
      <c r="Y34" s="128"/>
      <c r="Z34" s="128"/>
      <c r="AA34" s="128"/>
      <c r="AB34" s="129"/>
      <c r="AC34" s="129"/>
      <c r="AD34" s="129"/>
      <c r="AE34" s="129"/>
      <c r="AF34" s="129"/>
      <c r="AG34" s="129"/>
      <c r="AH34" s="129"/>
      <c r="AI34" s="130"/>
    </row>
    <row r="35" spans="1:35" ht="22.5" customHeight="1" x14ac:dyDescent="0.15">
      <c r="A35" s="275"/>
      <c r="B35" s="275"/>
      <c r="C35" s="275"/>
      <c r="D35" s="275"/>
      <c r="E35" s="275"/>
      <c r="F35" s="275"/>
      <c r="G35" s="276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2"/>
      <c r="W35" s="132"/>
      <c r="X35" s="132"/>
      <c r="Y35" s="133"/>
      <c r="Z35" s="133"/>
      <c r="AA35" s="133"/>
      <c r="AB35" s="131"/>
      <c r="AC35" s="131"/>
      <c r="AD35" s="131"/>
      <c r="AE35" s="131"/>
      <c r="AF35" s="131"/>
      <c r="AG35" s="131"/>
      <c r="AH35" s="131"/>
      <c r="AI35" s="134"/>
    </row>
    <row r="36" spans="1:35" ht="22.5" customHeight="1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22.5" customHeight="1" x14ac:dyDescent="0.15">
      <c r="A37" s="103" t="s">
        <v>322</v>
      </c>
    </row>
    <row r="38" spans="1:35" ht="22.5" customHeight="1" x14ac:dyDescent="0.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35" ht="22.5" customHeight="1" x14ac:dyDescent="0.15">
      <c r="A39" s="135" t="s">
        <v>331</v>
      </c>
      <c r="B39" s="99"/>
      <c r="C39" s="136" t="s">
        <v>312</v>
      </c>
      <c r="D39" s="137"/>
      <c r="E39" s="137"/>
      <c r="F39" s="137"/>
      <c r="G39" s="137"/>
      <c r="H39" s="137"/>
      <c r="I39" s="138"/>
      <c r="J39" s="123"/>
      <c r="K39" s="124"/>
      <c r="L39" s="124"/>
      <c r="M39" s="124"/>
      <c r="N39" s="124" t="s">
        <v>332</v>
      </c>
      <c r="O39" s="124"/>
      <c r="P39" s="124"/>
      <c r="Q39" s="124"/>
      <c r="R39" s="124"/>
      <c r="S39" s="136" t="s">
        <v>318</v>
      </c>
      <c r="T39" s="137"/>
      <c r="U39" s="137"/>
      <c r="V39" s="137"/>
      <c r="W39" s="137"/>
      <c r="X39" s="137"/>
      <c r="Y39" s="138"/>
      <c r="Z39" s="123"/>
      <c r="AA39" s="124"/>
      <c r="AB39" s="124"/>
      <c r="AC39" s="124"/>
      <c r="AD39" s="124" t="s">
        <v>332</v>
      </c>
      <c r="AE39" s="124"/>
      <c r="AF39" s="124"/>
      <c r="AG39" s="124"/>
      <c r="AH39" s="124"/>
    </row>
    <row r="40" spans="1:35" ht="22.5" customHeight="1" x14ac:dyDescent="0.15">
      <c r="A40" s="135"/>
      <c r="B40" s="99"/>
      <c r="C40" s="136" t="s">
        <v>314</v>
      </c>
      <c r="D40" s="137"/>
      <c r="E40" s="137"/>
      <c r="F40" s="137"/>
      <c r="G40" s="137"/>
      <c r="H40" s="137"/>
      <c r="I40" s="138"/>
      <c r="J40" s="123"/>
      <c r="K40" s="124"/>
      <c r="L40" s="124"/>
      <c r="M40" s="124"/>
      <c r="N40" s="124" t="s">
        <v>336</v>
      </c>
      <c r="O40" s="124"/>
      <c r="P40" s="124"/>
      <c r="Q40" s="124"/>
      <c r="R40" s="124"/>
      <c r="S40" s="136" t="s">
        <v>320</v>
      </c>
      <c r="T40" s="137"/>
      <c r="U40" s="137"/>
      <c r="V40" s="137"/>
      <c r="W40" s="137"/>
      <c r="X40" s="137"/>
      <c r="Y40" s="138"/>
      <c r="Z40" s="123"/>
      <c r="AA40" s="124"/>
      <c r="AB40" s="124"/>
      <c r="AC40" s="124"/>
      <c r="AD40" s="124" t="s">
        <v>333</v>
      </c>
      <c r="AE40" s="124"/>
      <c r="AF40" s="124"/>
      <c r="AG40" s="124"/>
      <c r="AH40" s="124"/>
    </row>
    <row r="41" spans="1:35" ht="22.5" customHeight="1" x14ac:dyDescent="0.15">
      <c r="A41" s="135"/>
      <c r="B41" s="99"/>
      <c r="C41" s="136" t="s">
        <v>316</v>
      </c>
      <c r="D41" s="137"/>
      <c r="E41" s="137"/>
      <c r="F41" s="137"/>
      <c r="G41" s="137"/>
      <c r="H41" s="137"/>
      <c r="I41" s="138"/>
      <c r="J41" s="123"/>
      <c r="K41" s="124"/>
      <c r="L41" s="124"/>
      <c r="M41" s="124"/>
      <c r="N41" s="124" t="s">
        <v>336</v>
      </c>
      <c r="O41" s="124"/>
      <c r="P41" s="124"/>
      <c r="Q41" s="124"/>
      <c r="R41" s="124"/>
      <c r="S41" s="136" t="s">
        <v>321</v>
      </c>
      <c r="T41" s="137"/>
      <c r="U41" s="137"/>
      <c r="V41" s="137"/>
      <c r="W41" s="137"/>
      <c r="X41" s="137"/>
      <c r="Y41" s="138"/>
      <c r="Z41" s="123"/>
      <c r="AA41" s="124"/>
      <c r="AB41" s="124"/>
      <c r="AC41" s="124"/>
      <c r="AD41" s="124" t="s">
        <v>334</v>
      </c>
      <c r="AE41" s="124"/>
      <c r="AF41" s="124"/>
      <c r="AG41" s="124"/>
      <c r="AH41" s="124"/>
    </row>
    <row r="42" spans="1:35" ht="22.5" customHeight="1" x14ac:dyDescent="0.15">
      <c r="A42" s="135"/>
      <c r="B42" s="99"/>
      <c r="C42" s="136" t="s">
        <v>317</v>
      </c>
      <c r="D42" s="137"/>
      <c r="E42" s="137"/>
      <c r="F42" s="137"/>
      <c r="G42" s="137"/>
      <c r="H42" s="137"/>
      <c r="I42" s="138"/>
      <c r="J42" s="123"/>
      <c r="K42" s="124"/>
      <c r="L42" s="124"/>
      <c r="M42" s="124"/>
      <c r="N42" s="124" t="s">
        <v>334</v>
      </c>
      <c r="O42" s="124"/>
      <c r="P42" s="124"/>
      <c r="Q42" s="124"/>
      <c r="R42" s="124"/>
      <c r="S42" s="136" t="s">
        <v>329</v>
      </c>
      <c r="T42" s="137"/>
      <c r="U42" s="137"/>
      <c r="V42" s="137"/>
      <c r="W42" s="137"/>
      <c r="X42" s="137"/>
      <c r="Y42" s="138"/>
      <c r="Z42" s="123"/>
      <c r="AA42" s="124"/>
      <c r="AB42" s="124"/>
      <c r="AC42" s="124"/>
      <c r="AD42" s="124" t="s">
        <v>335</v>
      </c>
      <c r="AE42" s="124"/>
      <c r="AF42" s="124"/>
      <c r="AG42" s="124"/>
      <c r="AH42" s="124"/>
    </row>
    <row r="43" spans="1:35" ht="22.5" customHeight="1" x14ac:dyDescent="0.15">
      <c r="A43" s="104"/>
      <c r="B43" s="99"/>
      <c r="C43" s="136" t="s">
        <v>315</v>
      </c>
      <c r="D43" s="137"/>
      <c r="E43" s="137"/>
      <c r="F43" s="137"/>
      <c r="G43" s="137"/>
      <c r="H43" s="137"/>
      <c r="I43" s="138"/>
      <c r="J43" s="123"/>
      <c r="K43" s="124"/>
      <c r="L43" s="124"/>
      <c r="M43" s="124"/>
      <c r="N43" s="124" t="s">
        <v>337</v>
      </c>
      <c r="O43" s="124"/>
      <c r="P43" s="124"/>
      <c r="Q43" s="124"/>
      <c r="R43" s="124"/>
    </row>
    <row r="44" spans="1:35" ht="22.5" customHeight="1" x14ac:dyDescent="0.15">
      <c r="F44" s="108"/>
      <c r="Q44" s="98"/>
      <c r="U44" t="s">
        <v>326</v>
      </c>
    </row>
    <row r="45" spans="1:35" ht="22.5" customHeight="1" x14ac:dyDescent="0.15">
      <c r="A45" s="135" t="s">
        <v>330</v>
      </c>
      <c r="C45" s="136" t="s">
        <v>296</v>
      </c>
      <c r="D45" s="137"/>
      <c r="E45" s="137"/>
      <c r="F45" s="137"/>
      <c r="G45" s="137"/>
      <c r="H45" s="137"/>
      <c r="I45" s="138"/>
      <c r="J45" s="102"/>
      <c r="K45" s="105"/>
      <c r="L45" s="4"/>
      <c r="M45" s="4"/>
      <c r="N45" s="4"/>
      <c r="O45" s="4"/>
      <c r="P45" s="4"/>
      <c r="Q45" s="4"/>
      <c r="R45" s="4"/>
      <c r="S45" s="4"/>
      <c r="T45" s="3"/>
      <c r="U45" s="139" t="s">
        <v>297</v>
      </c>
      <c r="V45" s="139"/>
      <c r="W45" s="139"/>
      <c r="X45" s="139"/>
      <c r="Y45" s="139"/>
      <c r="Z45" s="139"/>
      <c r="AA45" s="139"/>
      <c r="AB45" s="123"/>
      <c r="AC45" s="124"/>
      <c r="AD45" s="124"/>
      <c r="AE45" s="124"/>
      <c r="AF45" s="124"/>
      <c r="AG45" s="124"/>
      <c r="AH45" s="124"/>
    </row>
    <row r="46" spans="1:35" ht="22.5" customHeight="1" x14ac:dyDescent="0.15">
      <c r="A46" s="135"/>
      <c r="C46" s="143">
        <f>G5</f>
        <v>0</v>
      </c>
      <c r="D46" s="144"/>
      <c r="E46" s="144"/>
      <c r="F46" s="144"/>
      <c r="G46" s="144"/>
      <c r="H46" s="144"/>
      <c r="I46" s="145"/>
      <c r="J46" s="100"/>
      <c r="K46" s="100"/>
      <c r="M46" s="106"/>
      <c r="U46" s="139" t="s">
        <v>298</v>
      </c>
      <c r="V46" s="139"/>
      <c r="W46" s="139"/>
      <c r="X46" s="139"/>
      <c r="Y46" s="139"/>
      <c r="Z46" s="139"/>
      <c r="AA46" s="139"/>
      <c r="AB46" s="123"/>
      <c r="AC46" s="124"/>
      <c r="AD46" s="124"/>
      <c r="AE46" s="124"/>
      <c r="AF46" s="124"/>
      <c r="AG46" s="124"/>
      <c r="AH46" s="124"/>
    </row>
    <row r="47" spans="1:35" ht="22.5" customHeight="1" x14ac:dyDescent="0.15">
      <c r="A47" s="135"/>
      <c r="C47" s="140" t="s">
        <v>313</v>
      </c>
      <c r="D47" s="141"/>
      <c r="E47" s="141"/>
      <c r="F47" s="141"/>
      <c r="G47" s="141"/>
      <c r="H47" s="141"/>
      <c r="I47" s="142"/>
      <c r="J47" s="100"/>
      <c r="K47" s="100"/>
      <c r="M47" s="107"/>
      <c r="U47" s="139" t="s">
        <v>299</v>
      </c>
      <c r="V47" s="139"/>
      <c r="W47" s="139"/>
      <c r="X47" s="139"/>
      <c r="Y47" s="139"/>
      <c r="Z47" s="139"/>
      <c r="AA47" s="139"/>
      <c r="AB47" s="123"/>
      <c r="AC47" s="124"/>
      <c r="AD47" s="124"/>
      <c r="AE47" s="124"/>
      <c r="AF47" s="124"/>
      <c r="AG47" s="124"/>
      <c r="AH47" s="124"/>
    </row>
    <row r="48" spans="1:35" ht="22.5" customHeight="1" x14ac:dyDescent="0.15">
      <c r="A48" s="135"/>
      <c r="C48" s="101"/>
      <c r="D48" s="101"/>
      <c r="E48" s="101"/>
      <c r="F48" s="101"/>
      <c r="G48" s="101"/>
      <c r="H48" s="101"/>
      <c r="I48" s="100"/>
      <c r="M48" s="108"/>
      <c r="U48" t="s">
        <v>327</v>
      </c>
    </row>
    <row r="49" spans="1:75" ht="22.5" customHeight="1" x14ac:dyDescent="0.15">
      <c r="A49" s="135"/>
      <c r="C49" s="100"/>
      <c r="D49" s="100"/>
      <c r="E49" s="100"/>
      <c r="F49" s="100"/>
      <c r="G49" s="100"/>
      <c r="H49" s="100"/>
      <c r="I49" s="100"/>
      <c r="J49" s="283" t="str">
        <f>A6</f>
        <v>主任</v>
      </c>
      <c r="K49" s="283"/>
      <c r="L49" s="284"/>
      <c r="M49" s="285" t="s">
        <v>2</v>
      </c>
      <c r="N49" s="286"/>
      <c r="O49" s="286"/>
      <c r="P49" s="287"/>
      <c r="Q49" s="108"/>
      <c r="R49" s="4"/>
      <c r="S49" s="4"/>
      <c r="T49" s="3"/>
      <c r="U49" s="139" t="s">
        <v>300</v>
      </c>
      <c r="V49" s="139"/>
      <c r="W49" s="139"/>
      <c r="X49" s="139"/>
      <c r="Y49" s="139"/>
      <c r="Z49" s="139"/>
      <c r="AA49" s="139"/>
      <c r="AB49" s="123"/>
      <c r="AC49" s="124"/>
      <c r="AD49" s="124"/>
      <c r="AE49" s="124"/>
      <c r="AF49" s="124"/>
      <c r="AG49" s="124"/>
      <c r="AH49" s="124"/>
      <c r="AI49" s="96"/>
      <c r="AW49" s="100"/>
      <c r="AX49" s="100"/>
      <c r="AY49" s="100"/>
      <c r="AZ49" s="100"/>
      <c r="BA49" s="100"/>
      <c r="BB49" s="100"/>
      <c r="BC49" s="100"/>
      <c r="BD49" s="100"/>
      <c r="BQ49" s="97"/>
      <c r="BR49" s="97"/>
      <c r="BS49" s="97"/>
      <c r="BT49" s="97"/>
      <c r="BU49" s="97"/>
      <c r="BV49" s="97"/>
      <c r="BW49" s="97"/>
    </row>
    <row r="50" spans="1:75" ht="22.5" customHeight="1" x14ac:dyDescent="0.15">
      <c r="A50" s="135"/>
      <c r="J50" s="143">
        <f>G6</f>
        <v>0</v>
      </c>
      <c r="K50" s="144"/>
      <c r="L50" s="144"/>
      <c r="M50" s="144"/>
      <c r="N50" s="144"/>
      <c r="O50" s="144"/>
      <c r="P50" s="145"/>
      <c r="U50" s="139" t="s">
        <v>301</v>
      </c>
      <c r="V50" s="139"/>
      <c r="W50" s="139"/>
      <c r="X50" s="139"/>
      <c r="Y50" s="139"/>
      <c r="Z50" s="139"/>
      <c r="AA50" s="139"/>
      <c r="AB50" s="123"/>
      <c r="AC50" s="124"/>
      <c r="AD50" s="124"/>
      <c r="AE50" s="124"/>
      <c r="AF50" s="124"/>
      <c r="AG50" s="124"/>
      <c r="AH50" s="124"/>
      <c r="AI50" s="96"/>
    </row>
    <row r="51" spans="1:75" ht="22.5" customHeight="1" x14ac:dyDescent="0.15">
      <c r="A51" s="135"/>
      <c r="J51" s="140" t="s">
        <v>319</v>
      </c>
      <c r="K51" s="141"/>
      <c r="L51" s="141"/>
      <c r="M51" s="141"/>
      <c r="N51" s="141"/>
      <c r="O51" s="141"/>
      <c r="P51" s="142"/>
      <c r="U51" s="139" t="s">
        <v>302</v>
      </c>
      <c r="V51" s="139"/>
      <c r="W51" s="139"/>
      <c r="X51" s="139"/>
      <c r="Y51" s="139"/>
      <c r="Z51" s="139"/>
      <c r="AA51" s="139"/>
      <c r="AB51" s="123"/>
      <c r="AC51" s="124"/>
      <c r="AD51" s="124"/>
      <c r="AE51" s="124"/>
      <c r="AF51" s="124"/>
      <c r="AG51" s="124"/>
      <c r="AH51" s="124"/>
      <c r="AI51" s="96"/>
    </row>
    <row r="52" spans="1:75" ht="22.5" customHeight="1" x14ac:dyDescent="0.15">
      <c r="A52" s="135"/>
      <c r="U52" s="139" t="s">
        <v>303</v>
      </c>
      <c r="V52" s="139"/>
      <c r="W52" s="139"/>
      <c r="X52" s="139"/>
      <c r="Y52" s="139"/>
      <c r="Z52" s="139"/>
      <c r="AA52" s="139"/>
      <c r="AB52" s="123"/>
      <c r="AC52" s="124"/>
      <c r="AD52" s="124"/>
      <c r="AE52" s="124"/>
      <c r="AF52" s="124"/>
      <c r="AG52" s="124"/>
      <c r="AH52" s="124"/>
      <c r="AI52" s="96"/>
    </row>
    <row r="53" spans="1:75" ht="22.5" customHeight="1" x14ac:dyDescent="0.15">
      <c r="A53" s="135"/>
      <c r="C53" s="100"/>
      <c r="D53" s="100"/>
      <c r="E53" s="100"/>
      <c r="F53" s="100"/>
      <c r="G53" s="100"/>
      <c r="H53" s="100"/>
      <c r="I53" s="100"/>
      <c r="U53" s="139" t="s">
        <v>304</v>
      </c>
      <c r="V53" s="139"/>
      <c r="W53" s="139"/>
      <c r="X53" s="139"/>
      <c r="Y53" s="139"/>
      <c r="Z53" s="139"/>
      <c r="AA53" s="139"/>
      <c r="AB53" s="123"/>
      <c r="AC53" s="124"/>
      <c r="AD53" s="124"/>
      <c r="AE53" s="124"/>
      <c r="AF53" s="124"/>
      <c r="AG53" s="124"/>
      <c r="AH53" s="124"/>
      <c r="AI53" s="96"/>
    </row>
    <row r="54" spans="1:75" ht="22.5" customHeight="1" x14ac:dyDescent="0.15">
      <c r="A54" s="135"/>
      <c r="I54" s="100"/>
      <c r="U54" s="139" t="s">
        <v>305</v>
      </c>
      <c r="V54" s="139"/>
      <c r="W54" s="139"/>
      <c r="X54" s="139"/>
      <c r="Y54" s="139"/>
      <c r="Z54" s="139"/>
      <c r="AA54" s="139"/>
      <c r="AB54" s="123"/>
      <c r="AC54" s="124"/>
      <c r="AD54" s="124"/>
      <c r="AE54" s="124"/>
      <c r="AF54" s="124"/>
      <c r="AG54" s="124"/>
      <c r="AH54" s="124"/>
      <c r="AI54" s="96"/>
    </row>
    <row r="55" spans="1:75" ht="22.5" customHeight="1" x14ac:dyDescent="0.15">
      <c r="A55" s="135"/>
      <c r="C55" s="100"/>
      <c r="D55" s="100"/>
      <c r="E55" s="100"/>
      <c r="F55" s="100"/>
      <c r="G55" s="100"/>
      <c r="H55" s="100"/>
      <c r="I55" s="100"/>
      <c r="J55" s="100"/>
      <c r="K55" s="100"/>
      <c r="U55" s="139" t="s">
        <v>306</v>
      </c>
      <c r="V55" s="139"/>
      <c r="W55" s="139"/>
      <c r="X55" s="139"/>
      <c r="Y55" s="139"/>
      <c r="Z55" s="139"/>
      <c r="AA55" s="139"/>
      <c r="AB55" s="123"/>
      <c r="AC55" s="124"/>
      <c r="AD55" s="124"/>
      <c r="AE55" s="124"/>
      <c r="AF55" s="124"/>
      <c r="AG55" s="124"/>
      <c r="AH55" s="124"/>
      <c r="AI55" s="96"/>
    </row>
    <row r="56" spans="1:75" ht="22.5" customHeight="1" x14ac:dyDescent="0.15">
      <c r="A56" s="135"/>
      <c r="C56" s="100"/>
      <c r="D56" s="100"/>
      <c r="E56" s="100"/>
      <c r="F56" s="100"/>
      <c r="G56" s="100"/>
      <c r="H56" s="100"/>
      <c r="I56" s="100"/>
      <c r="J56" s="100"/>
      <c r="K56" s="100"/>
      <c r="U56" s="139" t="s">
        <v>307</v>
      </c>
      <c r="V56" s="139"/>
      <c r="W56" s="139"/>
      <c r="X56" s="139"/>
      <c r="Y56" s="139"/>
      <c r="Z56" s="139"/>
      <c r="AA56" s="139"/>
      <c r="AB56" s="123"/>
      <c r="AC56" s="124"/>
      <c r="AD56" s="124"/>
      <c r="AE56" s="124"/>
      <c r="AF56" s="124"/>
      <c r="AG56" s="124"/>
      <c r="AH56" s="124"/>
      <c r="AI56" s="95"/>
    </row>
    <row r="57" spans="1:75" ht="22.5" customHeight="1" x14ac:dyDescent="0.15">
      <c r="A57" s="135"/>
      <c r="C57" s="100"/>
      <c r="D57" s="100"/>
      <c r="E57" s="100"/>
      <c r="F57" s="100"/>
      <c r="G57" s="100"/>
      <c r="H57" s="100"/>
      <c r="I57" s="100"/>
      <c r="J57" s="100"/>
      <c r="K57" s="100"/>
      <c r="U57" s="139" t="s">
        <v>308</v>
      </c>
      <c r="V57" s="139"/>
      <c r="W57" s="139"/>
      <c r="X57" s="139"/>
      <c r="Y57" s="139"/>
      <c r="Z57" s="139"/>
      <c r="AA57" s="139"/>
      <c r="AB57" s="123"/>
      <c r="AC57" s="124"/>
      <c r="AD57" s="124"/>
      <c r="AE57" s="124"/>
      <c r="AF57" s="124"/>
      <c r="AG57" s="124"/>
      <c r="AH57" s="124"/>
      <c r="AI57" s="95"/>
    </row>
    <row r="58" spans="1:75" ht="22.5" customHeight="1" x14ac:dyDescent="0.15">
      <c r="A58" s="135"/>
      <c r="C58" s="100"/>
      <c r="D58" s="100"/>
      <c r="E58" s="100"/>
      <c r="F58" s="100"/>
      <c r="G58" s="100"/>
      <c r="H58" s="100"/>
      <c r="I58" s="100"/>
      <c r="J58" s="100"/>
      <c r="K58" s="100"/>
      <c r="U58" s="139" t="s">
        <v>309</v>
      </c>
      <c r="V58" s="139"/>
      <c r="W58" s="139"/>
      <c r="X58" s="139"/>
      <c r="Y58" s="139"/>
      <c r="Z58" s="139"/>
      <c r="AA58" s="139"/>
      <c r="AB58" s="123"/>
      <c r="AC58" s="124"/>
      <c r="AD58" s="124"/>
      <c r="AE58" s="124"/>
      <c r="AF58" s="124"/>
      <c r="AG58" s="124"/>
      <c r="AH58" s="124"/>
      <c r="AI58" s="95"/>
    </row>
    <row r="59" spans="1:75" ht="22.5" customHeight="1" x14ac:dyDescent="0.15">
      <c r="A59" s="135"/>
      <c r="C59" s="100"/>
      <c r="D59" s="100"/>
      <c r="E59" s="100"/>
      <c r="F59" s="100"/>
      <c r="G59" s="100"/>
      <c r="H59" s="100"/>
      <c r="I59" s="100"/>
      <c r="J59" s="100"/>
      <c r="K59" s="100"/>
      <c r="U59" s="139" t="s">
        <v>310</v>
      </c>
      <c r="V59" s="139"/>
      <c r="W59" s="139"/>
      <c r="X59" s="139"/>
      <c r="Y59" s="139"/>
      <c r="Z59" s="139"/>
      <c r="AA59" s="139"/>
      <c r="AB59" s="123"/>
      <c r="AC59" s="124"/>
      <c r="AD59" s="124"/>
      <c r="AE59" s="124"/>
      <c r="AF59" s="124"/>
      <c r="AG59" s="124"/>
      <c r="AH59" s="124"/>
      <c r="AI59" s="95"/>
    </row>
    <row r="60" spans="1:75" ht="22.5" customHeight="1" x14ac:dyDescent="0.15">
      <c r="A60" s="135"/>
      <c r="C60" s="100"/>
      <c r="D60" s="100"/>
      <c r="E60" s="100"/>
      <c r="F60" s="100"/>
      <c r="G60" s="100"/>
      <c r="H60" s="100"/>
      <c r="I60" s="100"/>
      <c r="J60" s="100"/>
      <c r="K60" s="100"/>
      <c r="U60" s="139" t="s">
        <v>311</v>
      </c>
      <c r="V60" s="139"/>
      <c r="W60" s="139"/>
      <c r="X60" s="139"/>
      <c r="Y60" s="139"/>
      <c r="Z60" s="139"/>
      <c r="AA60" s="139"/>
      <c r="AB60" s="123"/>
      <c r="AC60" s="124"/>
      <c r="AD60" s="124"/>
      <c r="AE60" s="124"/>
      <c r="AF60" s="124"/>
      <c r="AG60" s="124"/>
      <c r="AH60" s="124"/>
      <c r="AI60" s="95"/>
    </row>
    <row r="61" spans="1:75" ht="22.5" customHeight="1" x14ac:dyDescent="0.15">
      <c r="U61" s="139" t="s">
        <v>341</v>
      </c>
      <c r="V61" s="139"/>
      <c r="W61" s="139"/>
      <c r="X61" s="139"/>
      <c r="Y61" s="139"/>
      <c r="Z61" s="139"/>
      <c r="AA61" s="139"/>
      <c r="AB61" s="123"/>
      <c r="AC61" s="124"/>
      <c r="AD61" s="124"/>
      <c r="AE61" s="124"/>
      <c r="AF61" s="124"/>
      <c r="AG61" s="124"/>
      <c r="AH61" s="124"/>
      <c r="AJ61" s="95"/>
    </row>
    <row r="62" spans="1:75" ht="22.5" customHeight="1" x14ac:dyDescent="0.15">
      <c r="AD62" s="95"/>
    </row>
    <row r="63" spans="1:75" ht="22.5" customHeight="1" x14ac:dyDescent="0.15">
      <c r="A63" t="s">
        <v>389</v>
      </c>
      <c r="AD63" s="95"/>
    </row>
    <row r="64" spans="1:75" ht="22.5" customHeight="1" x14ac:dyDescent="0.15">
      <c r="AD64" s="95"/>
    </row>
    <row r="65" spans="1:35" ht="22.5" customHeight="1" x14ac:dyDescent="0.15">
      <c r="AD65" s="95"/>
    </row>
    <row r="66" spans="1:35" ht="22.5" customHeight="1" x14ac:dyDescent="0.15">
      <c r="AD66" s="95"/>
    </row>
    <row r="67" spans="1:35" ht="22.5" customHeight="1" x14ac:dyDescent="0.15">
      <c r="P67" s="97"/>
      <c r="Q67" s="97"/>
      <c r="R67" s="97"/>
      <c r="S67" s="97"/>
      <c r="T67" s="97"/>
      <c r="U67" s="97"/>
      <c r="V67" s="97"/>
      <c r="AD67" s="95"/>
    </row>
    <row r="68" spans="1:35" ht="22.5" customHeight="1" x14ac:dyDescent="0.15">
      <c r="P68" s="97"/>
      <c r="Q68" s="97"/>
      <c r="R68" s="97"/>
      <c r="S68" s="97"/>
      <c r="T68" s="97"/>
      <c r="U68" s="97"/>
      <c r="V68" s="97"/>
      <c r="AD68" s="95"/>
    </row>
    <row r="69" spans="1:35" ht="22.5" customHeight="1" x14ac:dyDescent="0.15">
      <c r="P69" s="97"/>
      <c r="Q69" s="97"/>
      <c r="R69" s="97"/>
      <c r="S69" s="97"/>
      <c r="T69" s="97"/>
      <c r="U69" s="97"/>
      <c r="V69" s="97"/>
      <c r="AD69" s="95"/>
    </row>
    <row r="70" spans="1:35" ht="22.5" customHeight="1" x14ac:dyDescent="0.15">
      <c r="P70" s="97"/>
      <c r="Q70" s="97"/>
      <c r="R70" s="97"/>
      <c r="S70" s="97"/>
      <c r="T70" s="97"/>
      <c r="U70" s="97"/>
      <c r="V70" s="97"/>
      <c r="AD70" s="95"/>
    </row>
    <row r="71" spans="1:35" ht="22.5" customHeight="1" x14ac:dyDescent="0.15">
      <c r="P71" s="97"/>
      <c r="Q71" s="97"/>
      <c r="R71" s="97"/>
      <c r="S71" s="97"/>
      <c r="T71" s="97"/>
      <c r="U71" s="97"/>
      <c r="V71" s="97"/>
      <c r="AD71" s="95"/>
    </row>
    <row r="72" spans="1:35" ht="22.5" customHeight="1" x14ac:dyDescent="0.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22.5" customHeight="1" x14ac:dyDescent="0.15">
      <c r="A73" t="s">
        <v>174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22.5" customHeight="1" x14ac:dyDescent="0.15">
      <c r="A74" t="s">
        <v>325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3.5" x14ac:dyDescent="0.15"/>
    <row r="76" spans="1:35" ht="24" customHeight="1" x14ac:dyDescent="0.15">
      <c r="A76" s="274" t="s">
        <v>74</v>
      </c>
      <c r="B76" s="274"/>
      <c r="C76" s="274"/>
      <c r="D76" s="274"/>
      <c r="E76" s="308" t="s">
        <v>391</v>
      </c>
      <c r="F76" s="309"/>
      <c r="G76" s="309"/>
      <c r="H76" s="309"/>
      <c r="I76" s="309"/>
      <c r="J76" s="309"/>
      <c r="K76" s="309"/>
      <c r="L76" s="309"/>
      <c r="M76" s="309"/>
      <c r="N76" s="251" t="s">
        <v>66</v>
      </c>
      <c r="O76" s="251"/>
      <c r="P76" s="251"/>
      <c r="Q76" s="252" t="s">
        <v>68</v>
      </c>
      <c r="R76" s="253"/>
      <c r="S76" s="253"/>
      <c r="T76" s="305" t="s">
        <v>67</v>
      </c>
      <c r="U76" s="306"/>
      <c r="V76" s="306"/>
      <c r="W76" s="306"/>
      <c r="X76" s="306"/>
      <c r="Y76" s="306"/>
      <c r="Z76" s="306"/>
      <c r="AA76" s="306"/>
      <c r="AB76" s="307"/>
      <c r="AC76" s="252" t="s">
        <v>73</v>
      </c>
      <c r="AD76" s="253"/>
      <c r="AE76" s="253"/>
      <c r="AF76" s="270" t="s">
        <v>75</v>
      </c>
      <c r="AG76" s="270"/>
      <c r="AH76" s="270" t="s">
        <v>76</v>
      </c>
      <c r="AI76" s="270"/>
    </row>
    <row r="77" spans="1:35" ht="37.5" x14ac:dyDescent="0.15">
      <c r="A77" s="274"/>
      <c r="B77" s="274"/>
      <c r="C77" s="274"/>
      <c r="D77" s="274"/>
      <c r="E77" s="310"/>
      <c r="F77" s="311"/>
      <c r="G77" s="311"/>
      <c r="H77" s="311"/>
      <c r="I77" s="311"/>
      <c r="J77" s="311"/>
      <c r="K77" s="311"/>
      <c r="L77" s="311"/>
      <c r="M77" s="311"/>
      <c r="N77" s="24" t="s">
        <v>24</v>
      </c>
      <c r="O77" s="26" t="s">
        <v>25</v>
      </c>
      <c r="P77" s="25" t="s">
        <v>72</v>
      </c>
      <c r="Q77" s="24" t="s">
        <v>69</v>
      </c>
      <c r="R77" s="26" t="s">
        <v>70</v>
      </c>
      <c r="S77" s="25" t="s">
        <v>71</v>
      </c>
      <c r="T77" s="280" t="s">
        <v>353</v>
      </c>
      <c r="U77" s="281"/>
      <c r="V77" s="281"/>
      <c r="W77" s="281"/>
      <c r="X77" s="281"/>
      <c r="Y77" s="281"/>
      <c r="Z77" s="281"/>
      <c r="AA77" s="281"/>
      <c r="AB77" s="282"/>
      <c r="AC77" s="24" t="s">
        <v>69</v>
      </c>
      <c r="AD77" s="26" t="s">
        <v>70</v>
      </c>
      <c r="AE77" s="25" t="s">
        <v>71</v>
      </c>
      <c r="AF77" s="270"/>
      <c r="AG77" s="270"/>
      <c r="AH77" s="270"/>
      <c r="AI77" s="270"/>
    </row>
    <row r="78" spans="1:35" ht="22.5" customHeight="1" x14ac:dyDescent="0.15">
      <c r="A78" s="277" t="s">
        <v>172</v>
      </c>
      <c r="B78" s="278"/>
      <c r="C78" s="278"/>
      <c r="D78" s="279"/>
      <c r="E78" s="258" t="s">
        <v>207</v>
      </c>
      <c r="F78" s="259"/>
      <c r="G78" s="259"/>
      <c r="H78" s="259"/>
      <c r="I78" s="259"/>
      <c r="J78" s="259"/>
      <c r="K78" s="259"/>
      <c r="L78" s="259"/>
      <c r="M78" s="260"/>
      <c r="N78" s="27"/>
      <c r="O78" s="28"/>
      <c r="P78" s="29" t="s">
        <v>208</v>
      </c>
      <c r="Q78" s="27">
        <v>3</v>
      </c>
      <c r="R78" s="28">
        <v>3</v>
      </c>
      <c r="S78" s="29" t="str">
        <f>IF(Q78*R78=0,"",IF(Q78*R78=1,"Ⅰ",IF(Q78*R78=2,"Ⅱ",IF(Q78*R78&lt;=4,"Ⅲ",IF(Q78*R78&lt;=6,"Ⅳ",IF(Q78*R78&lt;=9,"Ⅴ",""))))))</f>
        <v>Ⅴ</v>
      </c>
      <c r="T78" s="255" t="s">
        <v>209</v>
      </c>
      <c r="U78" s="256"/>
      <c r="V78" s="256"/>
      <c r="W78" s="256"/>
      <c r="X78" s="256"/>
      <c r="Y78" s="256"/>
      <c r="Z78" s="256"/>
      <c r="AA78" s="256"/>
      <c r="AB78" s="257"/>
      <c r="AC78" s="27">
        <v>1</v>
      </c>
      <c r="AD78" s="28">
        <v>2</v>
      </c>
      <c r="AE78" s="29" t="str">
        <f>IF(AC78*AD78=0,"",IF(AC78*AD78=1,"Ⅰ",IF(AC78*AD78=2,"Ⅱ",IF(AC78*AD78&lt;=4,"Ⅲ",IF(AC78*AD78&lt;=6,"Ⅳ",IF(AC78*AD78&lt;=9,"Ⅴ",""))))))</f>
        <v>Ⅱ</v>
      </c>
      <c r="AF78" s="271"/>
      <c r="AG78" s="272"/>
      <c r="AH78" s="250" t="s">
        <v>208</v>
      </c>
      <c r="AI78" s="250"/>
    </row>
    <row r="79" spans="1:35" ht="22.5" customHeight="1" x14ac:dyDescent="0.15">
      <c r="A79" s="261" t="s">
        <v>58</v>
      </c>
      <c r="B79" s="261"/>
      <c r="C79" s="261"/>
      <c r="D79" s="261"/>
      <c r="E79" s="258" t="s">
        <v>77</v>
      </c>
      <c r="F79" s="259"/>
      <c r="G79" s="259"/>
      <c r="H79" s="259"/>
      <c r="I79" s="259"/>
      <c r="J79" s="259"/>
      <c r="K79" s="259"/>
      <c r="L79" s="259"/>
      <c r="M79" s="260"/>
      <c r="N79" s="27"/>
      <c r="O79" s="28" t="s">
        <v>328</v>
      </c>
      <c r="P79" s="29"/>
      <c r="Q79" s="27">
        <v>3</v>
      </c>
      <c r="R79" s="28">
        <v>3</v>
      </c>
      <c r="S79" s="29" t="str">
        <f>IF(Q79*R79=0,"",IF(Q79*R79=1,"Ⅰ",IF(Q79*R79=2,"Ⅱ",IF(Q79*R79&lt;=4,"Ⅲ",IF(Q79*R79&lt;=6,"Ⅳ",IF(Q79*R79&lt;=9,"Ⅴ",""))))))</f>
        <v>Ⅴ</v>
      </c>
      <c r="T79" s="255" t="s">
        <v>78</v>
      </c>
      <c r="U79" s="256"/>
      <c r="V79" s="256"/>
      <c r="W79" s="256"/>
      <c r="X79" s="256"/>
      <c r="Y79" s="256"/>
      <c r="Z79" s="256"/>
      <c r="AA79" s="256"/>
      <c r="AB79" s="257"/>
      <c r="AC79" s="27">
        <v>2</v>
      </c>
      <c r="AD79" s="28">
        <v>2</v>
      </c>
      <c r="AE79" s="29" t="str">
        <f>IF(AC79*AD79=0,"",IF(AC79*AD79=1,"Ⅰ",IF(AC79*AD79=2,"Ⅱ",IF(AC79*AD79&lt;=4,"Ⅲ",IF(AC79*AD79&lt;=6,"Ⅳ",IF(AC79*AD79&lt;=9,"Ⅴ",""))))))</f>
        <v>Ⅲ</v>
      </c>
      <c r="AF79" s="250"/>
      <c r="AG79" s="250"/>
      <c r="AH79" s="250"/>
      <c r="AI79" s="250"/>
    </row>
    <row r="80" spans="1:35" ht="22.5" customHeight="1" x14ac:dyDescent="0.15">
      <c r="A80" s="261" t="s">
        <v>58</v>
      </c>
      <c r="B80" s="261"/>
      <c r="C80" s="261"/>
      <c r="D80" s="261"/>
      <c r="E80" s="258" t="s">
        <v>173</v>
      </c>
      <c r="F80" s="259"/>
      <c r="G80" s="259"/>
      <c r="H80" s="259"/>
      <c r="I80" s="259"/>
      <c r="J80" s="259"/>
      <c r="K80" s="259"/>
      <c r="L80" s="259"/>
      <c r="M80" s="260"/>
      <c r="N80" s="27" t="s">
        <v>210</v>
      </c>
      <c r="O80" s="28"/>
      <c r="P80" s="29"/>
      <c r="Q80" s="27">
        <v>3</v>
      </c>
      <c r="R80" s="28">
        <v>3</v>
      </c>
      <c r="S80" s="29" t="str">
        <f>IF(Q80*R80=0,"",IF(Q80*R80=1,"Ⅰ",IF(Q80*R80=2,"Ⅱ",IF(Q80*R80&lt;=4,"Ⅲ",IF(Q80*R80&lt;=6,"Ⅳ",IF(Q80*R80&lt;=9,"Ⅴ",""))))))</f>
        <v>Ⅴ</v>
      </c>
      <c r="T80" s="255" t="s">
        <v>211</v>
      </c>
      <c r="U80" s="256"/>
      <c r="V80" s="256"/>
      <c r="W80" s="256"/>
      <c r="X80" s="256"/>
      <c r="Y80" s="256"/>
      <c r="Z80" s="256"/>
      <c r="AA80" s="256"/>
      <c r="AB80" s="257"/>
      <c r="AC80" s="27">
        <v>1</v>
      </c>
      <c r="AD80" s="28">
        <v>2</v>
      </c>
      <c r="AE80" s="29" t="str">
        <f>IF(AC80*AD80=0,"",IF(AC80*AD80=1,"Ⅰ",IF(AC80*AD80=2,"Ⅱ",IF(AC80*AD80&lt;=4,"Ⅲ",IF(AC80*AD80&lt;=6,"Ⅳ",IF(AC80*AD80&lt;=9,"Ⅴ",""))))))</f>
        <v>Ⅱ</v>
      </c>
      <c r="AF80" s="250"/>
      <c r="AG80" s="250"/>
      <c r="AH80" s="250"/>
      <c r="AI80" s="250"/>
    </row>
    <row r="81" spans="1:46" ht="22.5" customHeight="1" x14ac:dyDescent="0.15">
      <c r="A81" s="261" t="s">
        <v>291</v>
      </c>
      <c r="B81" s="261"/>
      <c r="C81" s="261"/>
      <c r="D81" s="261"/>
      <c r="E81" s="258" t="s">
        <v>292</v>
      </c>
      <c r="F81" s="259"/>
      <c r="G81" s="259"/>
      <c r="H81" s="259"/>
      <c r="I81" s="259"/>
      <c r="J81" s="259"/>
      <c r="K81" s="259"/>
      <c r="L81" s="259"/>
      <c r="M81" s="260"/>
      <c r="N81" s="27" t="s">
        <v>208</v>
      </c>
      <c r="O81" s="28" t="s">
        <v>208</v>
      </c>
      <c r="P81" s="29" t="s">
        <v>293</v>
      </c>
      <c r="Q81" s="27">
        <v>3</v>
      </c>
      <c r="R81" s="28">
        <v>2</v>
      </c>
      <c r="S81" s="29" t="str">
        <f t="shared" ref="S81:S82" si="0">IF(Q81*R81=0,"",IF(Q81*R81=1,"Ⅰ",IF(Q81*R81=2,"Ⅱ",IF(Q81*R81&lt;=4,"Ⅲ",IF(Q81*R81&lt;=6,"Ⅳ",IF(Q81*R81&lt;=9,"Ⅴ",""))))))</f>
        <v>Ⅳ</v>
      </c>
      <c r="T81" s="255" t="s">
        <v>294</v>
      </c>
      <c r="U81" s="256"/>
      <c r="V81" s="256"/>
      <c r="W81" s="256"/>
      <c r="X81" s="256"/>
      <c r="Y81" s="256"/>
      <c r="Z81" s="256"/>
      <c r="AA81" s="256"/>
      <c r="AB81" s="257"/>
      <c r="AC81" s="27">
        <v>3</v>
      </c>
      <c r="AD81" s="28">
        <v>1</v>
      </c>
      <c r="AE81" s="29" t="str">
        <f t="shared" ref="AE81:AE82" si="1">IF(AC81*AD81=0,"",IF(AC81*AD81=1,"Ⅰ",IF(AC81*AD81=2,"Ⅱ",IF(AC81*AD81&lt;=4,"Ⅲ",IF(AC81*AD81&lt;=6,"Ⅳ",IF(AC81*AD81&lt;=9,"Ⅴ",""))))))</f>
        <v>Ⅲ</v>
      </c>
      <c r="AF81" s="250" t="s">
        <v>293</v>
      </c>
      <c r="AG81" s="250"/>
      <c r="AH81" s="250" t="s">
        <v>295</v>
      </c>
      <c r="AI81" s="250"/>
    </row>
    <row r="82" spans="1:46" ht="22.5" customHeight="1" x14ac:dyDescent="0.15">
      <c r="A82" s="261"/>
      <c r="B82" s="261"/>
      <c r="C82" s="261"/>
      <c r="D82" s="261"/>
      <c r="E82" s="258"/>
      <c r="F82" s="259"/>
      <c r="G82" s="259"/>
      <c r="H82" s="259"/>
      <c r="I82" s="259"/>
      <c r="J82" s="259"/>
      <c r="K82" s="259"/>
      <c r="L82" s="259"/>
      <c r="M82" s="260"/>
      <c r="N82" s="27"/>
      <c r="O82" s="28"/>
      <c r="P82" s="29"/>
      <c r="Q82" s="27"/>
      <c r="R82" s="28"/>
      <c r="S82" s="29" t="str">
        <f t="shared" si="0"/>
        <v/>
      </c>
      <c r="T82" s="255"/>
      <c r="U82" s="256"/>
      <c r="V82" s="256"/>
      <c r="W82" s="256"/>
      <c r="X82" s="256"/>
      <c r="Y82" s="256"/>
      <c r="Z82" s="256"/>
      <c r="AA82" s="256"/>
      <c r="AB82" s="257"/>
      <c r="AC82" s="27"/>
      <c r="AD82" s="28"/>
      <c r="AE82" s="29" t="str">
        <f t="shared" si="1"/>
        <v/>
      </c>
      <c r="AF82" s="250"/>
      <c r="AG82" s="250"/>
      <c r="AH82" s="250"/>
      <c r="AI82" s="250"/>
    </row>
    <row r="83" spans="1:46" ht="14.2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2"/>
      <c r="AP83" s="22"/>
      <c r="AQ83" s="22"/>
      <c r="AR83" s="22"/>
      <c r="AS83" s="22"/>
      <c r="AT83" s="22"/>
    </row>
    <row r="84" spans="1:46" ht="22.5" customHeight="1" x14ac:dyDescent="0.15">
      <c r="D84" s="274" t="s">
        <v>392</v>
      </c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27"/>
      <c r="T84" s="273" t="s">
        <v>393</v>
      </c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</row>
    <row r="85" spans="1:46" ht="22.5" customHeight="1" x14ac:dyDescent="0.15">
      <c r="A85" s="182" t="s">
        <v>24</v>
      </c>
      <c r="B85" s="182"/>
      <c r="C85" s="182"/>
      <c r="D85" s="184" t="s">
        <v>173</v>
      </c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 t="s">
        <v>59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6"/>
    </row>
    <row r="86" spans="1:46" ht="22.5" customHeight="1" x14ac:dyDescent="0.15">
      <c r="A86" s="183" t="s">
        <v>25</v>
      </c>
      <c r="B86" s="183"/>
      <c r="C86" s="183"/>
      <c r="D86" s="171" t="s">
        <v>60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 t="s">
        <v>61</v>
      </c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30"/>
    </row>
    <row r="87" spans="1:46" ht="22.5" customHeight="1" x14ac:dyDescent="0.15">
      <c r="A87" s="181" t="s">
        <v>26</v>
      </c>
      <c r="B87" s="181"/>
      <c r="C87" s="181"/>
      <c r="D87" s="187" t="s">
        <v>55</v>
      </c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 t="s">
        <v>56</v>
      </c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9"/>
    </row>
    <row r="88" spans="1:46" ht="14.2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  <c r="Q88" s="22"/>
      <c r="R88" s="22"/>
      <c r="S88" s="22"/>
      <c r="T88" s="22"/>
      <c r="U88" s="22"/>
      <c r="V88" s="22"/>
      <c r="W88" s="22"/>
      <c r="X88" s="22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2"/>
      <c r="AP88" s="22"/>
      <c r="AQ88" s="22"/>
      <c r="AR88" s="22"/>
      <c r="AS88" s="22"/>
      <c r="AT88" s="22"/>
    </row>
    <row r="89" spans="1:46" ht="22.5" customHeight="1" x14ac:dyDescent="0.15">
      <c r="A89" t="s">
        <v>175</v>
      </c>
    </row>
    <row r="90" spans="1:46" ht="22.5" customHeight="1" x14ac:dyDescent="0.15">
      <c r="B90" s="296" t="s">
        <v>121</v>
      </c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8"/>
      <c r="N90" s="251" t="s">
        <v>66</v>
      </c>
      <c r="O90" s="251"/>
      <c r="P90" s="251"/>
      <c r="Q90" s="274" t="s">
        <v>122</v>
      </c>
      <c r="R90" s="274"/>
      <c r="S90" s="274"/>
      <c r="T90" s="274"/>
      <c r="U90" s="274"/>
      <c r="V90" s="274"/>
      <c r="W90" s="274"/>
      <c r="X90" s="274"/>
      <c r="Y90" s="274"/>
      <c r="Z90" s="274"/>
      <c r="AA90" s="274"/>
    </row>
    <row r="91" spans="1:46" ht="37.5" customHeight="1" x14ac:dyDescent="0.15">
      <c r="B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1"/>
      <c r="N91" s="24" t="s">
        <v>24</v>
      </c>
      <c r="O91" s="26" t="s">
        <v>25</v>
      </c>
      <c r="P91" s="25" t="s">
        <v>72</v>
      </c>
      <c r="Q91" s="274" t="s">
        <v>124</v>
      </c>
      <c r="R91" s="274"/>
      <c r="S91" s="274"/>
      <c r="T91" s="274"/>
      <c r="U91" s="274"/>
      <c r="V91" s="274"/>
      <c r="W91" s="274"/>
      <c r="X91" s="274"/>
      <c r="Y91" s="295" t="s">
        <v>123</v>
      </c>
      <c r="Z91" s="274"/>
      <c r="AA91" s="274"/>
    </row>
    <row r="92" spans="1:46" ht="22.5" customHeight="1" x14ac:dyDescent="0.15">
      <c r="B92" s="302" t="s">
        <v>212</v>
      </c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4"/>
      <c r="N92" s="60"/>
      <c r="O92" s="61"/>
      <c r="P92" s="62" t="s">
        <v>210</v>
      </c>
      <c r="Q92" s="291" t="s">
        <v>213</v>
      </c>
      <c r="R92" s="292"/>
      <c r="S92" s="292"/>
      <c r="T92" s="292"/>
      <c r="U92" s="292"/>
      <c r="V92" s="292"/>
      <c r="W92" s="292"/>
      <c r="X92" s="293"/>
      <c r="Y92" s="294">
        <v>3</v>
      </c>
      <c r="Z92" s="153"/>
      <c r="AA92" s="2" t="s">
        <v>125</v>
      </c>
    </row>
    <row r="93" spans="1:46" ht="22.5" customHeight="1" x14ac:dyDescent="0.15">
      <c r="B93" s="302" t="s">
        <v>212</v>
      </c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4"/>
      <c r="N93" s="60"/>
      <c r="O93" s="61"/>
      <c r="P93" s="62"/>
      <c r="Q93" s="291"/>
      <c r="R93" s="292"/>
      <c r="S93" s="292"/>
      <c r="T93" s="292"/>
      <c r="U93" s="292"/>
      <c r="V93" s="292"/>
      <c r="W93" s="292"/>
      <c r="X93" s="293"/>
      <c r="Y93" s="294"/>
      <c r="Z93" s="153"/>
      <c r="AA93" s="2" t="s">
        <v>125</v>
      </c>
    </row>
    <row r="94" spans="1:46" ht="22.5" customHeight="1" x14ac:dyDescent="0.15">
      <c r="B94" s="288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90"/>
      <c r="N94" s="60"/>
      <c r="O94" s="61"/>
      <c r="P94" s="62"/>
      <c r="Q94" s="291"/>
      <c r="R94" s="292"/>
      <c r="S94" s="292"/>
      <c r="T94" s="292"/>
      <c r="U94" s="292"/>
      <c r="V94" s="292"/>
      <c r="W94" s="292"/>
      <c r="X94" s="293"/>
      <c r="Y94" s="294"/>
      <c r="Z94" s="153"/>
      <c r="AA94" s="2" t="s">
        <v>125</v>
      </c>
    </row>
    <row r="95" spans="1:46" ht="14.2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2"/>
      <c r="R95" s="22"/>
      <c r="S95" s="22"/>
      <c r="T95" s="22"/>
      <c r="U95" s="22"/>
      <c r="V95" s="22"/>
      <c r="W95" s="22"/>
      <c r="X95" s="22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2"/>
      <c r="AP95" s="22"/>
      <c r="AQ95" s="22"/>
      <c r="AR95" s="22"/>
      <c r="AS95" s="22"/>
      <c r="AT95" s="22"/>
    </row>
    <row r="96" spans="1:46" ht="22.5" customHeight="1" x14ac:dyDescent="0.15">
      <c r="A96" t="s">
        <v>30</v>
      </c>
    </row>
    <row r="97" spans="1:35" ht="22.5" customHeight="1" x14ac:dyDescent="0.15">
      <c r="A97" s="179" t="s">
        <v>53</v>
      </c>
      <c r="B97" s="179"/>
      <c r="C97" s="179"/>
      <c r="D97" s="179"/>
      <c r="E97" s="179"/>
      <c r="F97" s="179"/>
      <c r="G97" s="179"/>
      <c r="H97" s="180"/>
      <c r="I97" s="177" t="s">
        <v>27</v>
      </c>
      <c r="J97" s="177"/>
      <c r="K97" s="177"/>
      <c r="L97" s="177"/>
      <c r="M97" s="177"/>
      <c r="N97" s="177"/>
      <c r="O97" s="177"/>
      <c r="P97" s="177"/>
      <c r="Q97" s="177"/>
      <c r="R97" s="177" t="s">
        <v>29</v>
      </c>
      <c r="S97" s="177"/>
      <c r="T97" s="177"/>
      <c r="U97" s="177"/>
      <c r="V97" s="177"/>
      <c r="W97" s="177"/>
      <c r="X97" s="177"/>
      <c r="Y97" s="177"/>
      <c r="Z97" s="177"/>
      <c r="AA97" s="178" t="s">
        <v>28</v>
      </c>
      <c r="AB97" s="179"/>
      <c r="AC97" s="179"/>
      <c r="AD97" s="179"/>
      <c r="AE97" s="179"/>
      <c r="AF97" s="179"/>
      <c r="AG97" s="179"/>
      <c r="AH97" s="179"/>
      <c r="AI97" s="179"/>
    </row>
    <row r="98" spans="1:35" ht="22.5" customHeight="1" x14ac:dyDescent="0.15">
      <c r="A98" s="161" t="s">
        <v>62</v>
      </c>
      <c r="B98" s="161"/>
      <c r="C98" s="161"/>
      <c r="D98" s="161"/>
      <c r="E98" s="161"/>
      <c r="F98" s="161"/>
      <c r="G98" s="161"/>
      <c r="H98" s="162"/>
      <c r="I98" s="163" t="s">
        <v>63</v>
      </c>
      <c r="J98" s="163"/>
      <c r="K98" s="163"/>
      <c r="L98" s="163"/>
      <c r="M98" s="163"/>
      <c r="N98" s="163"/>
      <c r="O98" s="163"/>
      <c r="P98" s="163"/>
      <c r="Q98" s="163"/>
      <c r="R98" s="163" t="s">
        <v>64</v>
      </c>
      <c r="S98" s="163"/>
      <c r="T98" s="163"/>
      <c r="U98" s="163"/>
      <c r="V98" s="163"/>
      <c r="W98" s="163"/>
      <c r="X98" s="163"/>
      <c r="Y98" s="163"/>
      <c r="Z98" s="163"/>
      <c r="AA98" s="262" t="s">
        <v>65</v>
      </c>
      <c r="AB98" s="161"/>
      <c r="AC98" s="161"/>
      <c r="AD98" s="161"/>
      <c r="AE98" s="161"/>
      <c r="AF98" s="161"/>
      <c r="AG98" s="161"/>
      <c r="AH98" s="161"/>
      <c r="AI98" s="161"/>
    </row>
    <row r="99" spans="1:35" ht="22.5" customHeight="1" x14ac:dyDescent="0.15">
      <c r="A99" s="263"/>
      <c r="B99" s="263"/>
      <c r="C99" s="263"/>
      <c r="D99" s="263"/>
      <c r="E99" s="263"/>
      <c r="F99" s="263"/>
      <c r="G99" s="263"/>
      <c r="H99" s="264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6"/>
      <c r="AB99" s="263"/>
      <c r="AC99" s="263"/>
      <c r="AD99" s="263"/>
      <c r="AE99" s="263"/>
      <c r="AF99" s="263"/>
      <c r="AG99" s="263"/>
      <c r="AH99" s="263"/>
      <c r="AI99" s="263"/>
    </row>
    <row r="100" spans="1:35" ht="22.5" customHeight="1" x14ac:dyDescent="0.15">
      <c r="A100" s="173"/>
      <c r="B100" s="173"/>
      <c r="C100" s="173"/>
      <c r="D100" s="173"/>
      <c r="E100" s="173"/>
      <c r="F100" s="173"/>
      <c r="G100" s="173"/>
      <c r="H100" s="174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6"/>
      <c r="AB100" s="173"/>
      <c r="AC100" s="173"/>
      <c r="AD100" s="173"/>
      <c r="AE100" s="173"/>
      <c r="AF100" s="173"/>
      <c r="AG100" s="173"/>
      <c r="AH100" s="173"/>
      <c r="AI100" s="173"/>
    </row>
    <row r="101" spans="1:35" ht="13.5" x14ac:dyDescent="0.15"/>
    <row r="102" spans="1:35" s="6" customFormat="1" ht="22.5" customHeight="1" x14ac:dyDescent="0.15">
      <c r="A102" s="6" t="s">
        <v>110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1:35" s="6" customFormat="1" ht="22.5" customHeight="1" x14ac:dyDescent="0.15">
      <c r="B103" s="165" t="s">
        <v>109</v>
      </c>
      <c r="C103" s="165"/>
      <c r="D103" s="165"/>
      <c r="E103" s="165"/>
      <c r="F103" s="165"/>
      <c r="G103" s="165"/>
      <c r="H103" s="165"/>
      <c r="I103" s="165"/>
      <c r="J103" s="165" t="s">
        <v>111</v>
      </c>
      <c r="K103" s="165"/>
      <c r="L103" s="165"/>
      <c r="M103" s="165"/>
      <c r="N103" s="165"/>
      <c r="O103" s="165"/>
      <c r="P103" s="165" t="s">
        <v>112</v>
      </c>
      <c r="Q103" s="165"/>
      <c r="R103" s="165"/>
      <c r="S103" s="165"/>
      <c r="T103" s="165"/>
      <c r="U103" s="165"/>
      <c r="V103" s="165" t="s">
        <v>113</v>
      </c>
      <c r="W103" s="165"/>
      <c r="X103" s="165"/>
      <c r="Y103" s="165"/>
      <c r="Z103" s="165"/>
      <c r="AA103" s="165"/>
      <c r="AB103" s="165" t="s">
        <v>114</v>
      </c>
      <c r="AC103" s="165"/>
      <c r="AD103" s="165"/>
      <c r="AE103" s="165"/>
      <c r="AF103" s="165"/>
      <c r="AG103" s="165"/>
      <c r="AH103" s="165"/>
      <c r="AI103" s="165"/>
    </row>
    <row r="104" spans="1:35" s="6" customFormat="1" ht="22.5" customHeight="1" x14ac:dyDescent="0.15">
      <c r="B104" s="124" t="s">
        <v>115</v>
      </c>
      <c r="C104" s="124"/>
      <c r="D104" s="124"/>
      <c r="E104" s="124"/>
      <c r="F104" s="124"/>
      <c r="G104" s="124"/>
      <c r="H104" s="124"/>
      <c r="I104" s="124"/>
      <c r="J104" s="124" t="s">
        <v>116</v>
      </c>
      <c r="K104" s="124"/>
      <c r="L104" s="124"/>
      <c r="M104" s="124"/>
      <c r="N104" s="124"/>
      <c r="O104" s="124"/>
      <c r="P104" s="124" t="s">
        <v>356</v>
      </c>
      <c r="Q104" s="124"/>
      <c r="R104" s="124"/>
      <c r="S104" s="124"/>
      <c r="T104" s="124"/>
      <c r="U104" s="124"/>
      <c r="V104" s="166" t="s">
        <v>117</v>
      </c>
      <c r="W104" s="166"/>
      <c r="X104" s="166"/>
      <c r="Y104" s="166"/>
      <c r="Z104" s="166"/>
      <c r="AA104" s="166"/>
      <c r="AB104" s="124"/>
      <c r="AC104" s="124"/>
      <c r="AD104" s="124"/>
      <c r="AE104" s="124"/>
      <c r="AF104" s="124"/>
      <c r="AG104" s="124"/>
      <c r="AH104" s="124"/>
      <c r="AI104" s="124"/>
    </row>
    <row r="105" spans="1:35" s="6" customFormat="1" ht="22.5" customHeight="1" x14ac:dyDescent="0.15">
      <c r="B105" s="124" t="s">
        <v>118</v>
      </c>
      <c r="C105" s="124"/>
      <c r="D105" s="124"/>
      <c r="E105" s="124"/>
      <c r="F105" s="124"/>
      <c r="G105" s="124"/>
      <c r="H105" s="124"/>
      <c r="I105" s="124"/>
      <c r="J105" s="124" t="s">
        <v>119</v>
      </c>
      <c r="K105" s="124"/>
      <c r="L105" s="124"/>
      <c r="M105" s="124"/>
      <c r="N105" s="124"/>
      <c r="O105" s="124"/>
      <c r="P105" s="124" t="s">
        <v>120</v>
      </c>
      <c r="Q105" s="124"/>
      <c r="R105" s="124"/>
      <c r="S105" s="124"/>
      <c r="T105" s="124"/>
      <c r="U105" s="124"/>
      <c r="V105" s="166"/>
      <c r="W105" s="166"/>
      <c r="X105" s="166"/>
      <c r="Y105" s="166"/>
      <c r="Z105" s="166"/>
      <c r="AA105" s="166"/>
      <c r="AB105" s="124"/>
      <c r="AC105" s="124"/>
      <c r="AD105" s="124"/>
      <c r="AE105" s="124"/>
      <c r="AF105" s="124"/>
      <c r="AG105" s="124"/>
      <c r="AH105" s="124"/>
      <c r="AI105" s="124"/>
    </row>
    <row r="106" spans="1:35" s="6" customFormat="1" ht="22.5" customHeight="1" x14ac:dyDescent="0.15">
      <c r="B106" s="124" t="s">
        <v>354</v>
      </c>
      <c r="C106" s="124"/>
      <c r="D106" s="124"/>
      <c r="E106" s="124"/>
      <c r="F106" s="124"/>
      <c r="G106" s="124"/>
      <c r="H106" s="124"/>
      <c r="I106" s="124"/>
      <c r="J106" s="124" t="s">
        <v>355</v>
      </c>
      <c r="K106" s="124"/>
      <c r="L106" s="124"/>
      <c r="M106" s="124"/>
      <c r="N106" s="124"/>
      <c r="O106" s="124"/>
      <c r="P106" s="124" t="s">
        <v>356</v>
      </c>
      <c r="Q106" s="124"/>
      <c r="R106" s="124"/>
      <c r="S106" s="124"/>
      <c r="T106" s="124"/>
      <c r="U106" s="124"/>
      <c r="V106" s="166" t="s">
        <v>357</v>
      </c>
      <c r="W106" s="166"/>
      <c r="X106" s="166"/>
      <c r="Y106" s="166"/>
      <c r="Z106" s="166"/>
      <c r="AA106" s="166"/>
      <c r="AB106" s="267" t="s">
        <v>363</v>
      </c>
      <c r="AC106" s="268"/>
      <c r="AD106" s="268"/>
      <c r="AE106" s="268"/>
      <c r="AF106" s="268"/>
      <c r="AG106" s="268"/>
      <c r="AH106" s="268"/>
      <c r="AI106" s="269"/>
    </row>
    <row r="107" spans="1:35" ht="15" customHeight="1" x14ac:dyDescent="0.15"/>
    <row r="108" spans="1:35" ht="22.5" customHeight="1" x14ac:dyDescent="0.15">
      <c r="A108" t="s">
        <v>31</v>
      </c>
    </row>
    <row r="109" spans="1:35" s="11" customFormat="1" ht="22.5" customHeight="1" x14ac:dyDescent="0.15">
      <c r="A109" s="18"/>
      <c r="B109" s="254" t="s">
        <v>86</v>
      </c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165" t="s">
        <v>87</v>
      </c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</row>
    <row r="110" spans="1:35" s="6" customFormat="1" ht="22.5" customHeight="1" x14ac:dyDescent="0.15">
      <c r="B110" s="164" t="s">
        <v>79</v>
      </c>
      <c r="C110" s="164"/>
      <c r="D110" s="164"/>
      <c r="E110" s="164"/>
      <c r="F110" s="31" t="s">
        <v>80</v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32" t="s">
        <v>33</v>
      </c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7"/>
    </row>
    <row r="111" spans="1:35" s="6" customFormat="1" ht="22.5" customHeight="1" x14ac:dyDescent="0.15">
      <c r="B111" s="164" t="s">
        <v>352</v>
      </c>
      <c r="C111" s="164"/>
      <c r="D111" s="164"/>
      <c r="E111" s="164"/>
      <c r="F111" s="31" t="s">
        <v>80</v>
      </c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32" t="s">
        <v>33</v>
      </c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7"/>
    </row>
    <row r="112" spans="1:35" s="6" customFormat="1" ht="22.5" customHeight="1" x14ac:dyDescent="0.15">
      <c r="B112" s="164" t="s">
        <v>36</v>
      </c>
      <c r="C112" s="164"/>
      <c r="D112" s="164"/>
      <c r="E112" s="164"/>
      <c r="F112" s="31" t="s">
        <v>80</v>
      </c>
      <c r="G112" s="146" t="s">
        <v>215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32" t="s">
        <v>33</v>
      </c>
      <c r="V112" s="146" t="s">
        <v>216</v>
      </c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7"/>
    </row>
    <row r="113" spans="1:35" s="6" customFormat="1" ht="22.5" customHeight="1" x14ac:dyDescent="0.15">
      <c r="B113" s="164" t="s">
        <v>13</v>
      </c>
      <c r="C113" s="164"/>
      <c r="D113" s="164"/>
      <c r="E113" s="164"/>
      <c r="F113" s="34" t="s">
        <v>80</v>
      </c>
      <c r="G113" s="167" t="s">
        <v>214</v>
      </c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35" t="s">
        <v>33</v>
      </c>
      <c r="V113" s="167" t="s">
        <v>323</v>
      </c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8"/>
    </row>
    <row r="114" spans="1:35" s="6" customFormat="1" ht="22.5" customHeight="1" x14ac:dyDescent="0.15">
      <c r="B114" s="164" t="s">
        <v>339</v>
      </c>
      <c r="C114" s="164"/>
      <c r="D114" s="164"/>
      <c r="E114" s="164"/>
      <c r="F114" s="31" t="s">
        <v>80</v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32" t="s">
        <v>33</v>
      </c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7"/>
    </row>
    <row r="115" spans="1:35" s="6" customFormat="1" ht="22.5" customHeight="1" x14ac:dyDescent="0.15">
      <c r="B115" s="164" t="s">
        <v>81</v>
      </c>
      <c r="C115" s="164"/>
      <c r="D115" s="164"/>
      <c r="E115" s="164"/>
      <c r="F115" s="31" t="s">
        <v>80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32" t="s">
        <v>33</v>
      </c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7"/>
    </row>
    <row r="116" spans="1:35" s="6" customFormat="1" ht="22.5" customHeight="1" x14ac:dyDescent="0.15">
      <c r="B116" s="164" t="s">
        <v>82</v>
      </c>
      <c r="C116" s="164"/>
      <c r="D116" s="164"/>
      <c r="E116" s="164"/>
      <c r="F116" s="31" t="s">
        <v>80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32" t="s">
        <v>33</v>
      </c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7"/>
    </row>
    <row r="117" spans="1:35" s="6" customFormat="1" ht="22.5" customHeight="1" x14ac:dyDescent="0.15">
      <c r="B117" s="164" t="s">
        <v>83</v>
      </c>
      <c r="C117" s="164"/>
      <c r="D117" s="164"/>
      <c r="E117" s="164"/>
      <c r="F117" s="31" t="s">
        <v>80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32" t="s">
        <v>33</v>
      </c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7"/>
    </row>
    <row r="118" spans="1:35" s="6" customFormat="1" ht="22.5" customHeight="1" x14ac:dyDescent="0.15">
      <c r="B118" s="164" t="s">
        <v>84</v>
      </c>
      <c r="C118" s="164"/>
      <c r="D118" s="164"/>
      <c r="E118" s="164"/>
      <c r="F118" s="31" t="s">
        <v>80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32" t="s">
        <v>33</v>
      </c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7"/>
    </row>
    <row r="119" spans="1:35" s="6" customFormat="1" ht="22.5" customHeight="1" x14ac:dyDescent="0.15">
      <c r="B119" s="164" t="s">
        <v>85</v>
      </c>
      <c r="C119" s="164"/>
      <c r="D119" s="164"/>
      <c r="E119" s="164"/>
      <c r="F119" s="31" t="s">
        <v>80</v>
      </c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32" t="s">
        <v>33</v>
      </c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7"/>
    </row>
    <row r="120" spans="1:35" s="6" customFormat="1" ht="22.5" customHeight="1" x14ac:dyDescent="0.15">
      <c r="B120" s="39"/>
      <c r="C120" s="39"/>
      <c r="D120" s="39"/>
      <c r="E120" s="39"/>
      <c r="F120" s="36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8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s="11" customFormat="1" ht="22.5" customHeight="1" x14ac:dyDescent="0.15">
      <c r="A121" s="9" t="s">
        <v>37</v>
      </c>
      <c r="B121" s="18" t="s">
        <v>36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56" t="s">
        <v>34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</row>
    <row r="122" spans="1:35" s="6" customFormat="1" ht="22.5" customHeight="1" x14ac:dyDescent="0.15">
      <c r="B122" s="7" t="s">
        <v>32</v>
      </c>
      <c r="C122" s="8" t="s">
        <v>219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" t="s">
        <v>33</v>
      </c>
      <c r="T122" s="8" t="s">
        <v>220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s="6" customFormat="1" ht="22.5" customHeight="1" x14ac:dyDescent="0.15">
      <c r="B123" s="7" t="s">
        <v>32</v>
      </c>
      <c r="C123" s="115" t="s">
        <v>359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6" t="s">
        <v>33</v>
      </c>
      <c r="T123" s="115" t="s">
        <v>360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s="9" customFormat="1" ht="22.5" customHeight="1" x14ac:dyDescent="0.15">
      <c r="A124" s="9" t="s">
        <v>40</v>
      </c>
      <c r="B124" s="9" t="s">
        <v>38</v>
      </c>
      <c r="T124" s="156" t="s">
        <v>34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</row>
    <row r="125" spans="1:35" s="6" customFormat="1" ht="22.5" customHeight="1" x14ac:dyDescent="0.15">
      <c r="B125" s="7" t="s">
        <v>32</v>
      </c>
      <c r="C125" s="8" t="s">
        <v>221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6" t="s">
        <v>33</v>
      </c>
      <c r="T125" s="8" t="s">
        <v>222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s="6" customFormat="1" ht="22.5" customHeight="1" x14ac:dyDescent="0.15">
      <c r="B126" s="7" t="s">
        <v>32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6" t="s">
        <v>33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s="9" customFormat="1" ht="22.5" customHeight="1" x14ac:dyDescent="0.15">
      <c r="A127" s="9" t="s">
        <v>42</v>
      </c>
      <c r="B127" s="9" t="s">
        <v>39</v>
      </c>
      <c r="T127" s="156" t="s">
        <v>34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</row>
    <row r="128" spans="1:35" s="6" customFormat="1" ht="22.5" customHeight="1" x14ac:dyDescent="0.15">
      <c r="B128" s="7" t="s">
        <v>32</v>
      </c>
      <c r="C128" s="8" t="s">
        <v>223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6" t="s">
        <v>33</v>
      </c>
      <c r="T128" s="8" t="s">
        <v>224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s="6" customFormat="1" ht="22.5" customHeight="1" x14ac:dyDescent="0.15">
      <c r="B129" s="7" t="s">
        <v>32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6" t="s">
        <v>33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s="9" customFormat="1" ht="22.5" customHeight="1" x14ac:dyDescent="0.15">
      <c r="A130" s="9" t="s">
        <v>45</v>
      </c>
      <c r="B130" s="9" t="s">
        <v>41</v>
      </c>
      <c r="T130" s="156" t="s">
        <v>34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</row>
    <row r="131" spans="1:35" s="6" customFormat="1" ht="22.5" customHeight="1" x14ac:dyDescent="0.15">
      <c r="B131" s="7" t="s">
        <v>32</v>
      </c>
      <c r="C131" s="8" t="s">
        <v>225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6" t="s">
        <v>33</v>
      </c>
      <c r="T131" s="8" t="s">
        <v>226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s="6" customFormat="1" ht="22.5" customHeight="1" x14ac:dyDescent="0.15">
      <c r="B132" s="7" t="s">
        <v>32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6" t="s">
        <v>33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s="9" customFormat="1" ht="22.5" customHeight="1" x14ac:dyDescent="0.15">
      <c r="A133" s="9" t="s">
        <v>46</v>
      </c>
      <c r="B133" s="9" t="s">
        <v>44</v>
      </c>
      <c r="T133" s="156" t="s">
        <v>34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</row>
    <row r="134" spans="1:35" s="6" customFormat="1" ht="22.5" customHeight="1" x14ac:dyDescent="0.15">
      <c r="B134" s="7" t="s">
        <v>32</v>
      </c>
      <c r="C134" s="8" t="s">
        <v>227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6" t="s">
        <v>33</v>
      </c>
      <c r="T134" s="8" t="s">
        <v>358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s="6" customFormat="1" ht="22.5" customHeight="1" x14ac:dyDescent="0.15">
      <c r="B135" s="7" t="s">
        <v>32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6" t="s">
        <v>33</v>
      </c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s="9" customFormat="1" ht="22.5" customHeight="1" x14ac:dyDescent="0.15">
      <c r="A136" s="9" t="s">
        <v>43</v>
      </c>
      <c r="B136" s="12" t="s">
        <v>54</v>
      </c>
      <c r="T136" s="156" t="s">
        <v>34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</row>
    <row r="137" spans="1:35" s="6" customFormat="1" ht="22.5" customHeight="1" x14ac:dyDescent="0.15">
      <c r="B137" s="7" t="s">
        <v>32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6" t="s">
        <v>33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s="6" customFormat="1" ht="22.5" customHeight="1" x14ac:dyDescent="0.15">
      <c r="B138" s="7" t="s">
        <v>32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6" t="s">
        <v>33</v>
      </c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s="9" customFormat="1" ht="22.5" customHeight="1" x14ac:dyDescent="0.15">
      <c r="A139" s="9" t="s">
        <v>88</v>
      </c>
      <c r="B139" s="9" t="s">
        <v>47</v>
      </c>
      <c r="T139" s="156" t="s">
        <v>34</v>
      </c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</row>
    <row r="140" spans="1:35" s="6" customFormat="1" ht="22.5" customHeight="1" x14ac:dyDescent="0.15">
      <c r="B140" s="7" t="s">
        <v>32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6" t="s">
        <v>33</v>
      </c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s="6" customFormat="1" ht="22.5" customHeight="1" x14ac:dyDescent="0.15">
      <c r="B141" s="7" t="s">
        <v>32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6" t="s">
        <v>33</v>
      </c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s="6" customFormat="1" ht="22.5" customHeight="1" x14ac:dyDescent="0.15">
      <c r="A142" s="6" t="s">
        <v>390</v>
      </c>
      <c r="B142" s="7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1:35" s="6" customFormat="1" ht="22.5" customHeight="1" x14ac:dyDescent="0.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s="6" customFormat="1" ht="22.5" customHeight="1" x14ac:dyDescent="0.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s="6" customFormat="1" ht="22.5" customHeight="1" x14ac:dyDescent="0.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s="6" customFormat="1" ht="14.25" customHeight="1" x14ac:dyDescent="0.15">
      <c r="B146" s="7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1:35" s="6" customFormat="1" ht="22.5" customHeight="1" x14ac:dyDescent="0.15">
      <c r="A147" s="6" t="s">
        <v>89</v>
      </c>
      <c r="B147" s="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1:35" s="11" customFormat="1" ht="22.5" customHeight="1" x14ac:dyDescent="0.15">
      <c r="A148" s="9" t="s">
        <v>37</v>
      </c>
      <c r="B148" s="18" t="s">
        <v>90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U148" s="12"/>
      <c r="V148" s="12"/>
      <c r="W148" s="12"/>
      <c r="X148" s="12"/>
      <c r="Y148" s="12"/>
      <c r="Z148" s="156" t="s">
        <v>92</v>
      </c>
      <c r="AA148" s="156"/>
      <c r="AB148" s="156"/>
      <c r="AC148" s="156"/>
      <c r="AD148" s="156"/>
      <c r="AE148" s="156"/>
      <c r="AF148" s="156"/>
      <c r="AG148" s="156"/>
      <c r="AH148" s="156"/>
      <c r="AI148" s="12"/>
    </row>
    <row r="149" spans="1:35" s="6" customFormat="1" ht="22.5" customHeight="1" x14ac:dyDescent="0.15">
      <c r="B149" s="7" t="s">
        <v>32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6" t="s">
        <v>33</v>
      </c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s="6" customFormat="1" ht="22.5" customHeight="1" x14ac:dyDescent="0.15">
      <c r="B150" s="7" t="s">
        <v>32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6" t="s">
        <v>33</v>
      </c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s="9" customFormat="1" ht="22.5" customHeight="1" x14ac:dyDescent="0.15">
      <c r="A151" s="9" t="s">
        <v>40</v>
      </c>
      <c r="B151" s="9" t="s">
        <v>91</v>
      </c>
      <c r="U151" s="12"/>
      <c r="V151" s="12"/>
      <c r="W151" s="12"/>
      <c r="X151" s="12"/>
      <c r="Y151" s="12"/>
      <c r="Z151" s="157" t="s">
        <v>93</v>
      </c>
      <c r="AA151" s="157"/>
      <c r="AB151" s="157"/>
      <c r="AC151" s="157"/>
      <c r="AD151" s="157"/>
      <c r="AE151" s="157"/>
      <c r="AF151" s="157"/>
      <c r="AG151" s="157"/>
      <c r="AH151" s="157"/>
      <c r="AI151" s="12"/>
    </row>
    <row r="152" spans="1:35" s="6" customFormat="1" ht="22.5" customHeight="1" x14ac:dyDescent="0.15">
      <c r="B152" s="7" t="s">
        <v>32</v>
      </c>
      <c r="C152" s="8" t="s">
        <v>288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6" t="s">
        <v>33</v>
      </c>
      <c r="T152" s="8" t="s">
        <v>289</v>
      </c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s="6" customFormat="1" ht="22.5" customHeight="1" x14ac:dyDescent="0.15">
      <c r="B153" s="7" t="s">
        <v>32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6" t="s">
        <v>33</v>
      </c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s="9" customFormat="1" ht="22.5" customHeight="1" x14ac:dyDescent="0.15">
      <c r="A154" s="9" t="s">
        <v>42</v>
      </c>
      <c r="B154" s="9" t="s">
        <v>340</v>
      </c>
      <c r="U154" s="12"/>
      <c r="V154" s="12"/>
      <c r="W154" s="12"/>
      <c r="X154" s="12"/>
      <c r="Y154" s="12"/>
      <c r="Z154" s="157" t="s">
        <v>93</v>
      </c>
      <c r="AA154" s="157"/>
      <c r="AB154" s="157"/>
      <c r="AC154" s="157"/>
      <c r="AD154" s="157"/>
      <c r="AE154" s="157"/>
      <c r="AF154" s="157"/>
      <c r="AG154" s="157"/>
      <c r="AH154" s="157"/>
      <c r="AI154" s="12"/>
    </row>
    <row r="155" spans="1:35" s="6" customFormat="1" ht="22.5" customHeight="1" x14ac:dyDescent="0.15">
      <c r="B155" s="7" t="s">
        <v>32</v>
      </c>
      <c r="C155" s="8" t="s">
        <v>286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6" t="s">
        <v>33</v>
      </c>
      <c r="T155" s="8" t="s">
        <v>287</v>
      </c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s="6" customFormat="1" ht="22.5" customHeight="1" x14ac:dyDescent="0.15">
      <c r="B156" s="7" t="s">
        <v>32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6" t="s">
        <v>33</v>
      </c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s="9" customFormat="1" ht="22.5" customHeight="1" x14ac:dyDescent="0.15">
      <c r="A157" s="9" t="s">
        <v>45</v>
      </c>
      <c r="B157" s="9" t="s">
        <v>94</v>
      </c>
      <c r="T157" s="12"/>
      <c r="U157" s="12"/>
      <c r="V157" s="12"/>
      <c r="W157" s="12"/>
      <c r="X157" s="12"/>
      <c r="Y157" s="12"/>
      <c r="Z157" s="157" t="s">
        <v>93</v>
      </c>
      <c r="AA157" s="157"/>
      <c r="AB157" s="157"/>
      <c r="AC157" s="157"/>
      <c r="AD157" s="157"/>
      <c r="AE157" s="157"/>
      <c r="AF157" s="157"/>
      <c r="AG157" s="157"/>
      <c r="AH157" s="157"/>
      <c r="AI157" s="12"/>
    </row>
    <row r="158" spans="1:35" s="6" customFormat="1" ht="22.5" customHeight="1" x14ac:dyDescent="0.15">
      <c r="B158" s="7" t="s">
        <v>32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6" t="s">
        <v>33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s="6" customFormat="1" ht="22.5" customHeight="1" x14ac:dyDescent="0.15">
      <c r="B159" s="7" t="s">
        <v>32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6" t="s">
        <v>33</v>
      </c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s="6" customFormat="1" ht="22.5" customHeight="1" x14ac:dyDescent="0.15">
      <c r="B160" s="7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1:35" s="6" customFormat="1" ht="22.5" customHeight="1" x14ac:dyDescent="0.15">
      <c r="A161" s="6" t="s">
        <v>95</v>
      </c>
      <c r="B161" s="7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1:35" s="6" customFormat="1" ht="22.5" customHeight="1" x14ac:dyDescent="0.15">
      <c r="B162" s="7" t="s">
        <v>32</v>
      </c>
      <c r="C162" s="30" t="s">
        <v>96</v>
      </c>
      <c r="D162" s="30"/>
      <c r="E162" s="30"/>
      <c r="F162" s="30"/>
      <c r="G162" s="30"/>
      <c r="H162" s="30"/>
      <c r="I162" s="8" t="s">
        <v>101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s="6" customFormat="1" ht="22.5" customHeight="1" x14ac:dyDescent="0.15">
      <c r="B163" s="7" t="s">
        <v>32</v>
      </c>
      <c r="C163" s="30" t="s">
        <v>97</v>
      </c>
      <c r="D163" s="30"/>
      <c r="E163" s="30"/>
      <c r="F163" s="30"/>
      <c r="G163" s="30"/>
      <c r="H163" s="30"/>
      <c r="I163" s="8" t="s">
        <v>102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s="6" customFormat="1" ht="22.5" customHeight="1" x14ac:dyDescent="0.15">
      <c r="B164" s="7" t="s">
        <v>32</v>
      </c>
      <c r="C164" s="30" t="s">
        <v>98</v>
      </c>
      <c r="D164" s="30"/>
      <c r="E164" s="30"/>
      <c r="F164" s="30"/>
      <c r="G164" s="30"/>
      <c r="H164" s="30"/>
      <c r="I164" s="8" t="s">
        <v>103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s="6" customFormat="1" ht="22.5" customHeight="1" x14ac:dyDescent="0.15">
      <c r="B165" s="7" t="s">
        <v>32</v>
      </c>
      <c r="C165" s="30" t="s">
        <v>100</v>
      </c>
      <c r="D165" s="30"/>
      <c r="E165" s="30"/>
      <c r="F165" s="30"/>
      <c r="G165" s="30"/>
      <c r="H165" s="30"/>
      <c r="I165" s="8" t="s">
        <v>218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s="6" customFormat="1" ht="22.5" customHeight="1" x14ac:dyDescent="0.15">
      <c r="B166" s="7" t="s">
        <v>32</v>
      </c>
      <c r="C166" s="30" t="s">
        <v>99</v>
      </c>
      <c r="D166" s="30"/>
      <c r="E166" s="30"/>
      <c r="F166" s="30"/>
      <c r="G166" s="30"/>
      <c r="H166" s="30"/>
      <c r="I166" s="8" t="s">
        <v>324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s="6" customFormat="1" ht="22.5" customHeight="1" x14ac:dyDescent="0.15">
      <c r="B167" s="7" t="s">
        <v>32</v>
      </c>
      <c r="C167" s="30" t="s">
        <v>104</v>
      </c>
      <c r="D167" s="30"/>
      <c r="E167" s="30"/>
      <c r="F167" s="30"/>
      <c r="G167" s="30"/>
      <c r="H167" s="30"/>
      <c r="I167" s="8" t="s">
        <v>105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s="6" customFormat="1" ht="14.25" customHeight="1" x14ac:dyDescent="0.15">
      <c r="B168" s="7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s="6" customFormat="1" ht="22.5" customHeight="1" x14ac:dyDescent="0.15">
      <c r="A169" s="6" t="s">
        <v>106</v>
      </c>
      <c r="B169" s="7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1:35" s="6" customFormat="1" ht="22.5" customHeight="1" x14ac:dyDescent="0.15">
      <c r="B170" s="8" t="s">
        <v>285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s="6" customFormat="1" ht="22.5" customHeight="1" x14ac:dyDescent="0.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s="6" customFormat="1" ht="14.25" customHeight="1" x14ac:dyDescent="0.15">
      <c r="B172" s="7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1:35" s="6" customFormat="1" ht="22.5" customHeight="1" x14ac:dyDescent="0.15">
      <c r="A173" s="6" t="s">
        <v>107</v>
      </c>
      <c r="B173" s="7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1:35" s="6" customFormat="1" ht="22.5" customHeight="1" x14ac:dyDescent="0.15">
      <c r="B174" s="8" t="s">
        <v>284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6" customFormat="1" ht="22.5" customHeight="1" x14ac:dyDescent="0.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6" customFormat="1" ht="14.25" customHeight="1" x14ac:dyDescent="0.1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1:35" s="6" customFormat="1" ht="22.5" customHeight="1" x14ac:dyDescent="0.15">
      <c r="A177" s="6" t="s">
        <v>108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1:35" s="6" customFormat="1" ht="22.5" customHeight="1" x14ac:dyDescent="0.15">
      <c r="B178" s="8" t="s">
        <v>217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s="6" customFormat="1" ht="22.5" customHeight="1" x14ac:dyDescent="0.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ht="13.5" x14ac:dyDescent="0.15"/>
    <row r="181" spans="1:35" ht="22.5" customHeight="1" x14ac:dyDescent="0.15">
      <c r="A181" s="150" t="s">
        <v>48</v>
      </c>
      <c r="B181" s="151"/>
      <c r="C181" s="151"/>
      <c r="D181" s="151"/>
      <c r="E181" s="151"/>
      <c r="F181" s="151"/>
      <c r="G181" s="152" t="s">
        <v>50</v>
      </c>
      <c r="H181" s="153"/>
      <c r="I181" s="153"/>
      <c r="J181" s="153"/>
      <c r="K181" s="153"/>
      <c r="L181" s="153"/>
      <c r="M181" s="153"/>
      <c r="N181" s="153"/>
      <c r="O181" s="153"/>
      <c r="P181" s="154"/>
      <c r="Q181" s="150" t="s">
        <v>49</v>
      </c>
      <c r="R181" s="151"/>
      <c r="S181" s="151"/>
      <c r="T181" s="151"/>
      <c r="U181" s="151"/>
      <c r="V181" s="151"/>
      <c r="W181" s="155"/>
      <c r="X181" s="152" t="s">
        <v>50</v>
      </c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4"/>
    </row>
    <row r="182" spans="1:35" ht="22.5" customHeight="1" x14ac:dyDescent="0.15">
      <c r="A182" s="150" t="s">
        <v>21</v>
      </c>
      <c r="B182" s="151"/>
      <c r="C182" s="151"/>
      <c r="D182" s="151"/>
      <c r="E182" s="151"/>
      <c r="F182" s="151"/>
      <c r="G182" s="152" t="s">
        <v>178</v>
      </c>
      <c r="H182" s="153"/>
      <c r="I182" s="153"/>
      <c r="J182" s="153"/>
      <c r="K182" s="153"/>
      <c r="L182" s="153"/>
      <c r="M182" s="153"/>
      <c r="N182" s="153"/>
      <c r="O182" s="153"/>
      <c r="P182" s="154"/>
      <c r="Q182" s="158" t="s">
        <v>22</v>
      </c>
      <c r="R182" s="158"/>
      <c r="S182" s="158"/>
      <c r="T182" s="158"/>
      <c r="U182" s="158"/>
      <c r="V182" s="158"/>
      <c r="W182" s="150"/>
      <c r="X182" s="159">
        <f>Z42</f>
        <v>0</v>
      </c>
      <c r="Y182" s="160"/>
      <c r="Z182" s="160"/>
      <c r="AA182" s="160"/>
      <c r="AB182" s="160"/>
      <c r="AC182" s="160"/>
      <c r="AD182" s="160"/>
      <c r="AE182" s="160"/>
      <c r="AF182" s="160"/>
      <c r="AG182" s="153" t="s">
        <v>23</v>
      </c>
      <c r="AH182" s="153"/>
      <c r="AI182" s="154"/>
    </row>
    <row r="183" spans="1:35" s="16" customFormat="1" ht="22.5" customHeight="1" x14ac:dyDescent="0.15">
      <c r="A183" s="13"/>
      <c r="B183" s="13"/>
      <c r="C183" s="13"/>
      <c r="D183" s="13"/>
      <c r="E183" s="13"/>
      <c r="F183" s="13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3"/>
      <c r="R183" s="13"/>
      <c r="S183" s="13"/>
      <c r="T183" s="13"/>
      <c r="U183" s="13"/>
      <c r="V183" s="13"/>
      <c r="W183" s="13"/>
      <c r="X183" s="15"/>
      <c r="Y183" s="15"/>
      <c r="Z183" s="15"/>
      <c r="AA183" s="15"/>
      <c r="AB183" s="15"/>
      <c r="AC183" s="15"/>
      <c r="AD183" s="15"/>
      <c r="AE183" s="15"/>
      <c r="AF183" s="15"/>
      <c r="AG183" s="14"/>
      <c r="AH183" s="14"/>
      <c r="AI183" s="14"/>
    </row>
    <row r="184" spans="1:35" ht="22.5" customHeight="1" x14ac:dyDescent="0.15">
      <c r="B184" s="5" t="s">
        <v>282</v>
      </c>
    </row>
    <row r="185" spans="1:35" ht="22.5" customHeight="1" x14ac:dyDescent="0.15">
      <c r="B185" s="5" t="s">
        <v>283</v>
      </c>
      <c r="U185" s="149" t="s">
        <v>57</v>
      </c>
      <c r="V185" s="149"/>
      <c r="W185" s="149"/>
      <c r="X185" s="149"/>
      <c r="Y185" s="148"/>
      <c r="Z185" s="148"/>
      <c r="AA185" s="148"/>
      <c r="AB185" s="148"/>
      <c r="AC185" s="148"/>
      <c r="AD185" s="148"/>
      <c r="AE185" s="148"/>
      <c r="AF185" s="148"/>
      <c r="AG185" s="10" t="s">
        <v>35</v>
      </c>
      <c r="AH185" s="4"/>
    </row>
  </sheetData>
  <mergeCells count="371">
    <mergeCell ref="A8:A11"/>
    <mergeCell ref="B8:AI11"/>
    <mergeCell ref="A31:G31"/>
    <mergeCell ref="H31:N31"/>
    <mergeCell ref="O31:U31"/>
    <mergeCell ref="V31:X31"/>
    <mergeCell ref="Y31:AA31"/>
    <mergeCell ref="AB31:AI31"/>
    <mergeCell ref="U61:AA61"/>
    <mergeCell ref="AB61:AH61"/>
    <mergeCell ref="N39:R39"/>
    <mergeCell ref="J40:M40"/>
    <mergeCell ref="N40:R40"/>
    <mergeCell ref="J41:M41"/>
    <mergeCell ref="N41:R41"/>
    <mergeCell ref="J42:M42"/>
    <mergeCell ref="N42:R42"/>
    <mergeCell ref="J43:M43"/>
    <mergeCell ref="N43:R43"/>
    <mergeCell ref="U59:AA59"/>
    <mergeCell ref="AB49:AH49"/>
    <mergeCell ref="AB50:AH50"/>
    <mergeCell ref="AB51:AH51"/>
    <mergeCell ref="AB52:AH52"/>
    <mergeCell ref="B94:M94"/>
    <mergeCell ref="Q94:X94"/>
    <mergeCell ref="Y94:Z94"/>
    <mergeCell ref="Y91:AA91"/>
    <mergeCell ref="B90:M91"/>
    <mergeCell ref="N90:P90"/>
    <mergeCell ref="B92:M92"/>
    <mergeCell ref="Q91:X91"/>
    <mergeCell ref="Q90:AA90"/>
    <mergeCell ref="Q92:X92"/>
    <mergeCell ref="Y92:Z92"/>
    <mergeCell ref="B93:M93"/>
    <mergeCell ref="Q93:X93"/>
    <mergeCell ref="Y93:Z93"/>
    <mergeCell ref="A76:D77"/>
    <mergeCell ref="A78:D78"/>
    <mergeCell ref="AC76:AE76"/>
    <mergeCell ref="T78:AB78"/>
    <mergeCell ref="T79:AB79"/>
    <mergeCell ref="T80:AB80"/>
    <mergeCell ref="T77:AB77"/>
    <mergeCell ref="AF82:AG82"/>
    <mergeCell ref="E79:M79"/>
    <mergeCell ref="E80:M80"/>
    <mergeCell ref="A79:D79"/>
    <mergeCell ref="A80:D80"/>
    <mergeCell ref="T76:AB76"/>
    <mergeCell ref="E76:M77"/>
    <mergeCell ref="E78:M78"/>
    <mergeCell ref="AB32:AI32"/>
    <mergeCell ref="B106:I106"/>
    <mergeCell ref="J106:O106"/>
    <mergeCell ref="P106:U106"/>
    <mergeCell ref="V106:AA106"/>
    <mergeCell ref="AB106:AI106"/>
    <mergeCell ref="A34:G34"/>
    <mergeCell ref="H34:N34"/>
    <mergeCell ref="O34:U34"/>
    <mergeCell ref="V34:X34"/>
    <mergeCell ref="Y34:AA34"/>
    <mergeCell ref="AB34:AI34"/>
    <mergeCell ref="AH82:AI82"/>
    <mergeCell ref="AF76:AG77"/>
    <mergeCell ref="AH78:AI78"/>
    <mergeCell ref="AF78:AG78"/>
    <mergeCell ref="AF79:AG79"/>
    <mergeCell ref="AH79:AI79"/>
    <mergeCell ref="AF80:AG80"/>
    <mergeCell ref="AH76:AI77"/>
    <mergeCell ref="T84:AI84"/>
    <mergeCell ref="D84:S84"/>
    <mergeCell ref="A35:G35"/>
    <mergeCell ref="H35:N35"/>
    <mergeCell ref="T121:AI121"/>
    <mergeCell ref="AH80:AI80"/>
    <mergeCell ref="AF81:AG81"/>
    <mergeCell ref="AH81:AI81"/>
    <mergeCell ref="N76:P76"/>
    <mergeCell ref="Q76:S76"/>
    <mergeCell ref="V118:AI118"/>
    <mergeCell ref="V119:AI119"/>
    <mergeCell ref="B109:T109"/>
    <mergeCell ref="U109:AI109"/>
    <mergeCell ref="T81:AB81"/>
    <mergeCell ref="E81:M81"/>
    <mergeCell ref="E82:M82"/>
    <mergeCell ref="T82:AB82"/>
    <mergeCell ref="A81:D81"/>
    <mergeCell ref="A82:D82"/>
    <mergeCell ref="R98:Z98"/>
    <mergeCell ref="AA98:AI98"/>
    <mergeCell ref="A99:H99"/>
    <mergeCell ref="I99:Q99"/>
    <mergeCell ref="R99:Z99"/>
    <mergeCell ref="AA99:AI99"/>
    <mergeCell ref="B103:I103"/>
    <mergeCell ref="J103:O103"/>
    <mergeCell ref="B118:E118"/>
    <mergeCell ref="B119:E119"/>
    <mergeCell ref="G110:T110"/>
    <mergeCell ref="G111:T111"/>
    <mergeCell ref="G112:T112"/>
    <mergeCell ref="G113:T113"/>
    <mergeCell ref="G114:T114"/>
    <mergeCell ref="G115:T115"/>
    <mergeCell ref="G116:T116"/>
    <mergeCell ref="G117:T117"/>
    <mergeCell ref="G118:T118"/>
    <mergeCell ref="G119:T119"/>
    <mergeCell ref="B110:E110"/>
    <mergeCell ref="B111:E111"/>
    <mergeCell ref="B112:E112"/>
    <mergeCell ref="B113:E113"/>
    <mergeCell ref="G6:R6"/>
    <mergeCell ref="AB4:AD4"/>
    <mergeCell ref="S2:W2"/>
    <mergeCell ref="AA6:AC6"/>
    <mergeCell ref="W6:Z6"/>
    <mergeCell ref="V17:X17"/>
    <mergeCell ref="Y17:AA17"/>
    <mergeCell ref="AB17:AI17"/>
    <mergeCell ref="AB14:AI15"/>
    <mergeCell ref="O14:U15"/>
    <mergeCell ref="A14:G15"/>
    <mergeCell ref="H14:N15"/>
    <mergeCell ref="V15:X15"/>
    <mergeCell ref="V14:AA14"/>
    <mergeCell ref="Y15:AA15"/>
    <mergeCell ref="A16:G16"/>
    <mergeCell ref="AG2:AH2"/>
    <mergeCell ref="S5:V6"/>
    <mergeCell ref="Y4:AA4"/>
    <mergeCell ref="G2:R2"/>
    <mergeCell ref="A6:C6"/>
    <mergeCell ref="D6:F6"/>
    <mergeCell ref="H16:N16"/>
    <mergeCell ref="O16:U16"/>
    <mergeCell ref="G1:AI1"/>
    <mergeCell ref="A2:F2"/>
    <mergeCell ref="A3:F3"/>
    <mergeCell ref="G3:AI3"/>
    <mergeCell ref="A4:F4"/>
    <mergeCell ref="W5:AD5"/>
    <mergeCell ref="P4:W4"/>
    <mergeCell ref="G4:N4"/>
    <mergeCell ref="X2:AE2"/>
    <mergeCell ref="A5:F5"/>
    <mergeCell ref="A1:F1"/>
    <mergeCell ref="G5:R5"/>
    <mergeCell ref="AB19:AI19"/>
    <mergeCell ref="A18:G18"/>
    <mergeCell ref="H18:N18"/>
    <mergeCell ref="O18:U18"/>
    <mergeCell ref="V18:X18"/>
    <mergeCell ref="Y18:AA18"/>
    <mergeCell ref="AB18:AI18"/>
    <mergeCell ref="Y16:AA16"/>
    <mergeCell ref="AB16:AI16"/>
    <mergeCell ref="A17:G17"/>
    <mergeCell ref="H17:N17"/>
    <mergeCell ref="O17:U17"/>
    <mergeCell ref="Y20:AA20"/>
    <mergeCell ref="A22:G22"/>
    <mergeCell ref="H22:N22"/>
    <mergeCell ref="O22:U22"/>
    <mergeCell ref="V22:X22"/>
    <mergeCell ref="Y22:AA22"/>
    <mergeCell ref="V16:X16"/>
    <mergeCell ref="A19:G19"/>
    <mergeCell ref="H19:N19"/>
    <mergeCell ref="O19:U19"/>
    <mergeCell ref="V19:X19"/>
    <mergeCell ref="Y19:AA19"/>
    <mergeCell ref="AB22:AI22"/>
    <mergeCell ref="A21:G21"/>
    <mergeCell ref="H21:N21"/>
    <mergeCell ref="O21:U21"/>
    <mergeCell ref="V21:X21"/>
    <mergeCell ref="Y21:AA21"/>
    <mergeCell ref="AB21:AI21"/>
    <mergeCell ref="AB20:AI20"/>
    <mergeCell ref="Y24:AA24"/>
    <mergeCell ref="AB24:AI24"/>
    <mergeCell ref="A23:G23"/>
    <mergeCell ref="H23:N23"/>
    <mergeCell ref="O23:U23"/>
    <mergeCell ref="V23:X23"/>
    <mergeCell ref="Y23:AA23"/>
    <mergeCell ref="AB23:AI23"/>
    <mergeCell ref="A24:G24"/>
    <mergeCell ref="H24:N24"/>
    <mergeCell ref="O24:U24"/>
    <mergeCell ref="V24:X24"/>
    <mergeCell ref="A20:G20"/>
    <mergeCell ref="H20:N20"/>
    <mergeCell ref="O20:U20"/>
    <mergeCell ref="V20:X20"/>
    <mergeCell ref="AB25:AI25"/>
    <mergeCell ref="A29:G29"/>
    <mergeCell ref="H29:N29"/>
    <mergeCell ref="O29:U29"/>
    <mergeCell ref="V29:X29"/>
    <mergeCell ref="Y29:AA29"/>
    <mergeCell ref="AB29:AI29"/>
    <mergeCell ref="A26:G26"/>
    <mergeCell ref="H26:N26"/>
    <mergeCell ref="O26:U26"/>
    <mergeCell ref="V26:X26"/>
    <mergeCell ref="Y26:AA26"/>
    <mergeCell ref="AB26:AI26"/>
    <mergeCell ref="H28:N28"/>
    <mergeCell ref="O28:U28"/>
    <mergeCell ref="V28:X28"/>
    <mergeCell ref="Y28:AA28"/>
    <mergeCell ref="AB28:AI28"/>
    <mergeCell ref="AB27:AI27"/>
    <mergeCell ref="A32:G32"/>
    <mergeCell ref="H32:N32"/>
    <mergeCell ref="O32:U32"/>
    <mergeCell ref="V32:X32"/>
    <mergeCell ref="Y32:AA32"/>
    <mergeCell ref="A33:G33"/>
    <mergeCell ref="H33:N33"/>
    <mergeCell ref="A25:G25"/>
    <mergeCell ref="H25:N25"/>
    <mergeCell ref="O25:U25"/>
    <mergeCell ref="V25:X25"/>
    <mergeCell ref="Y25:AA25"/>
    <mergeCell ref="A28:G28"/>
    <mergeCell ref="H27:N27"/>
    <mergeCell ref="O27:U27"/>
    <mergeCell ref="V27:X27"/>
    <mergeCell ref="Y27:AA27"/>
    <mergeCell ref="O30:U30"/>
    <mergeCell ref="V30:X30"/>
    <mergeCell ref="Y30:AA30"/>
    <mergeCell ref="AB30:AI30"/>
    <mergeCell ref="A30:G30"/>
    <mergeCell ref="H30:N30"/>
    <mergeCell ref="A27:G27"/>
    <mergeCell ref="A100:H100"/>
    <mergeCell ref="I100:Q100"/>
    <mergeCell ref="R100:Z100"/>
    <mergeCell ref="AA100:AI100"/>
    <mergeCell ref="I97:Q97"/>
    <mergeCell ref="R97:Z97"/>
    <mergeCell ref="AA97:AI97"/>
    <mergeCell ref="A97:H97"/>
    <mergeCell ref="A87:C87"/>
    <mergeCell ref="A85:C85"/>
    <mergeCell ref="A86:C86"/>
    <mergeCell ref="D85:S85"/>
    <mergeCell ref="T85:AI85"/>
    <mergeCell ref="D86:S86"/>
    <mergeCell ref="T86:AI86"/>
    <mergeCell ref="D87:S87"/>
    <mergeCell ref="T87:AI87"/>
    <mergeCell ref="Z42:AC42"/>
    <mergeCell ref="AD42:AH42"/>
    <mergeCell ref="J39:M39"/>
    <mergeCell ref="V117:AI117"/>
    <mergeCell ref="A98:H98"/>
    <mergeCell ref="I98:Q98"/>
    <mergeCell ref="B117:E117"/>
    <mergeCell ref="P103:U103"/>
    <mergeCell ref="AB104:AI104"/>
    <mergeCell ref="B105:I105"/>
    <mergeCell ref="J105:O105"/>
    <mergeCell ref="P105:U105"/>
    <mergeCell ref="V105:AA105"/>
    <mergeCell ref="AB105:AI105"/>
    <mergeCell ref="B104:I104"/>
    <mergeCell ref="J104:O104"/>
    <mergeCell ref="P104:U104"/>
    <mergeCell ref="V104:AA104"/>
    <mergeCell ref="V103:AA103"/>
    <mergeCell ref="AB103:AI103"/>
    <mergeCell ref="B114:E114"/>
    <mergeCell ref="B115:E115"/>
    <mergeCell ref="B116:E116"/>
    <mergeCell ref="V110:AI110"/>
    <mergeCell ref="V111:AI111"/>
    <mergeCell ref="V112:AI112"/>
    <mergeCell ref="V113:AI113"/>
    <mergeCell ref="Y185:AF185"/>
    <mergeCell ref="U185:X185"/>
    <mergeCell ref="A181:F181"/>
    <mergeCell ref="G181:P181"/>
    <mergeCell ref="Q181:W181"/>
    <mergeCell ref="X181:AI181"/>
    <mergeCell ref="T124:AI124"/>
    <mergeCell ref="T127:AI127"/>
    <mergeCell ref="T130:AI130"/>
    <mergeCell ref="T133:AI133"/>
    <mergeCell ref="T136:AI136"/>
    <mergeCell ref="T139:AI139"/>
    <mergeCell ref="Z154:AH154"/>
    <mergeCell ref="Z157:AH157"/>
    <mergeCell ref="Q182:W182"/>
    <mergeCell ref="G182:P182"/>
    <mergeCell ref="A182:F182"/>
    <mergeCell ref="AG182:AI182"/>
    <mergeCell ref="X182:AF182"/>
    <mergeCell ref="Z148:AH148"/>
    <mergeCell ref="Z151:AH151"/>
    <mergeCell ref="V114:AI114"/>
    <mergeCell ref="V115:AI115"/>
    <mergeCell ref="V116:AI116"/>
    <mergeCell ref="AB60:AH60"/>
    <mergeCell ref="U45:AA45"/>
    <mergeCell ref="U46:AA46"/>
    <mergeCell ref="U47:AA47"/>
    <mergeCell ref="AB45:AH45"/>
    <mergeCell ref="AB46:AH46"/>
    <mergeCell ref="AB47:AH47"/>
    <mergeCell ref="U49:AA49"/>
    <mergeCell ref="U50:AA50"/>
    <mergeCell ref="U51:AA51"/>
    <mergeCell ref="U52:AA52"/>
    <mergeCell ref="U53:AA53"/>
    <mergeCell ref="U54:AA54"/>
    <mergeCell ref="U55:AA55"/>
    <mergeCell ref="U56:AA56"/>
    <mergeCell ref="U57:AA57"/>
    <mergeCell ref="U58:AA58"/>
    <mergeCell ref="AB53:AH53"/>
    <mergeCell ref="AB55:AH55"/>
    <mergeCell ref="AB56:AH56"/>
    <mergeCell ref="AB57:AH57"/>
    <mergeCell ref="A45:A60"/>
    <mergeCell ref="A39:A42"/>
    <mergeCell ref="C42:I42"/>
    <mergeCell ref="S39:Y39"/>
    <mergeCell ref="S40:Y40"/>
    <mergeCell ref="S41:Y41"/>
    <mergeCell ref="S42:Y42"/>
    <mergeCell ref="C39:I39"/>
    <mergeCell ref="C40:I40"/>
    <mergeCell ref="C43:I43"/>
    <mergeCell ref="C41:I41"/>
    <mergeCell ref="U60:AA60"/>
    <mergeCell ref="C47:D47"/>
    <mergeCell ref="E47:I47"/>
    <mergeCell ref="C45:I45"/>
    <mergeCell ref="C46:I46"/>
    <mergeCell ref="J49:L49"/>
    <mergeCell ref="M49:P49"/>
    <mergeCell ref="J51:K51"/>
    <mergeCell ref="L51:P51"/>
    <mergeCell ref="J50:P50"/>
    <mergeCell ref="Z39:AC39"/>
    <mergeCell ref="AB54:AH54"/>
    <mergeCell ref="AB58:AH58"/>
    <mergeCell ref="AB59:AH59"/>
    <mergeCell ref="O33:U33"/>
    <mergeCell ref="V33:X33"/>
    <mergeCell ref="Y33:AA33"/>
    <mergeCell ref="AB33:AI33"/>
    <mergeCell ref="AD39:AH39"/>
    <mergeCell ref="Z40:AC40"/>
    <mergeCell ref="AD40:AH40"/>
    <mergeCell ref="Z41:AC41"/>
    <mergeCell ref="AD41:AH41"/>
    <mergeCell ref="O35:U35"/>
    <mergeCell ref="V35:X35"/>
    <mergeCell ref="Y35:AA35"/>
    <mergeCell ref="AB35:AI35"/>
  </mergeCells>
  <phoneticPr fontId="1"/>
  <dataValidations count="5">
    <dataValidation type="list" allowBlank="1" showInputMessage="1" showErrorMessage="1" sqref="A6:C6 J49:L49" xr:uid="{00000000-0002-0000-0000-000000000000}">
      <formula1>"主任,監理"</formula1>
    </dataValidation>
    <dataValidation type="list" allowBlank="1" showInputMessage="1" showErrorMessage="1" sqref="AG2:AH2" xr:uid="{00000000-0002-0000-0000-000001000000}">
      <formula1>"税込,税別"</formula1>
    </dataValidation>
    <dataValidation type="list" allowBlank="1" showInputMessage="1" showErrorMessage="1" sqref="X181 G181:G183" xr:uid="{00000000-0002-0000-0000-000002000000}">
      <formula1>"別紙参照,略"</formula1>
    </dataValidation>
    <dataValidation type="list" allowBlank="1" showInputMessage="1" showErrorMessage="1" sqref="U185:X185" xr:uid="{00000000-0002-0000-0000-000003000000}">
      <formula1>"社長,土木部長,建築部長,所長"</formula1>
    </dataValidation>
    <dataValidation type="list" allowBlank="1" showInputMessage="1" showErrorMessage="1" sqref="B185" xr:uid="{00000000-0002-0000-0000-000004000000}">
      <formula1>"引津々木施工計画書作成に移行すること"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headerFooter>
    <oddHeader>&amp;L着工前検討書</oddHeader>
    <oddFooter>&amp;P / &amp;N ページ</oddFooter>
  </headerFooter>
  <rowBreaks count="4" manualBreakCount="4">
    <brk id="36" max="16383" man="1"/>
    <brk id="72" max="16383" man="1"/>
    <brk id="107" max="16383" man="1"/>
    <brk id="146" max="3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pane ySplit="2" topLeftCell="A9" activePane="bottomLeft" state="frozen"/>
      <selection pane="bottomLeft" activeCell="A5" sqref="A5:XFD5"/>
    </sheetView>
  </sheetViews>
  <sheetFormatPr defaultRowHeight="30" customHeight="1" x14ac:dyDescent="0.15"/>
  <cols>
    <col min="1" max="1" width="18" style="65" customWidth="1"/>
    <col min="2" max="2" width="40.5" style="65" customWidth="1"/>
    <col min="3" max="5" width="2.875" style="63" bestFit="1" customWidth="1"/>
    <col min="6" max="8" width="3.125" customWidth="1"/>
    <col min="9" max="9" width="5.25" style="63" bestFit="1" customWidth="1"/>
    <col min="10" max="10" width="7.125" style="63" bestFit="1" customWidth="1"/>
  </cols>
  <sheetData>
    <row r="1" spans="1:10" ht="13.5" customHeight="1" x14ac:dyDescent="0.15">
      <c r="A1" s="243" t="s">
        <v>74</v>
      </c>
      <c r="B1" s="243" t="s">
        <v>234</v>
      </c>
      <c r="C1" s="227" t="s">
        <v>66</v>
      </c>
      <c r="D1" s="228"/>
      <c r="E1" s="314"/>
      <c r="F1" s="315" t="s">
        <v>230</v>
      </c>
      <c r="G1" s="316"/>
      <c r="H1" s="317"/>
      <c r="I1" s="318" t="s">
        <v>231</v>
      </c>
      <c r="J1" s="318" t="s">
        <v>249</v>
      </c>
    </row>
    <row r="2" spans="1:10" ht="63.75" customHeight="1" x14ac:dyDescent="0.15">
      <c r="A2" s="246"/>
      <c r="B2" s="246"/>
      <c r="C2" s="24" t="s">
        <v>24</v>
      </c>
      <c r="D2" s="26" t="s">
        <v>25</v>
      </c>
      <c r="E2" s="25" t="s">
        <v>72</v>
      </c>
      <c r="F2" s="24" t="s">
        <v>69</v>
      </c>
      <c r="G2" s="26" t="s">
        <v>70</v>
      </c>
      <c r="H2" s="25" t="s">
        <v>71</v>
      </c>
      <c r="I2" s="319"/>
      <c r="J2" s="319"/>
    </row>
    <row r="3" spans="1:10" ht="30" customHeight="1" x14ac:dyDescent="0.15">
      <c r="A3" s="66" t="s">
        <v>342</v>
      </c>
      <c r="B3" s="67" t="s">
        <v>343</v>
      </c>
      <c r="C3" s="27" t="s">
        <v>233</v>
      </c>
      <c r="D3" s="28"/>
      <c r="E3" s="29"/>
      <c r="F3" s="27"/>
      <c r="G3" s="28"/>
      <c r="H3" s="29" t="str">
        <f t="shared" ref="H3:H11" si="0">IF(F3*G3=0,"",IF(F3*G3=1,"Ⅰ",IF(F3*G3=2,"Ⅱ",IF(F3*G3&lt;=4,"Ⅲ",IF(F3*G3&lt;=6,"Ⅳ",IF(F3*G3&lt;=9,"Ⅴ",""))))))</f>
        <v/>
      </c>
      <c r="I3" s="64" t="s">
        <v>229</v>
      </c>
      <c r="J3" s="64"/>
    </row>
    <row r="4" spans="1:10" ht="30" customHeight="1" x14ac:dyDescent="0.15">
      <c r="A4" s="66" t="s">
        <v>349</v>
      </c>
      <c r="B4" s="67" t="s">
        <v>350</v>
      </c>
      <c r="C4" s="27" t="s">
        <v>233</v>
      </c>
      <c r="D4" s="28"/>
      <c r="E4" s="29" t="s">
        <v>233</v>
      </c>
      <c r="F4" s="27"/>
      <c r="G4" s="28"/>
      <c r="H4" s="29" t="str">
        <f t="shared" si="0"/>
        <v/>
      </c>
      <c r="I4" s="64" t="s">
        <v>229</v>
      </c>
      <c r="J4" s="64"/>
    </row>
    <row r="5" spans="1:10" ht="30" customHeight="1" x14ac:dyDescent="0.15">
      <c r="A5" s="66" t="s">
        <v>344</v>
      </c>
      <c r="B5" s="67" t="s">
        <v>347</v>
      </c>
      <c r="C5" s="27" t="s">
        <v>233</v>
      </c>
      <c r="D5" s="28"/>
      <c r="E5" s="29"/>
      <c r="F5" s="27"/>
      <c r="G5" s="28"/>
      <c r="H5" s="29" t="str">
        <f t="shared" si="0"/>
        <v/>
      </c>
      <c r="I5" s="64" t="s">
        <v>229</v>
      </c>
      <c r="J5" s="64"/>
    </row>
    <row r="6" spans="1:10" ht="30" customHeight="1" x14ac:dyDescent="0.15">
      <c r="A6" s="66" t="s">
        <v>345</v>
      </c>
      <c r="B6" s="67" t="s">
        <v>348</v>
      </c>
      <c r="C6" s="27" t="s">
        <v>233</v>
      </c>
      <c r="D6" s="28"/>
      <c r="E6" s="29" t="s">
        <v>233</v>
      </c>
      <c r="F6" s="27"/>
      <c r="G6" s="28"/>
      <c r="H6" s="29" t="str">
        <f t="shared" si="0"/>
        <v/>
      </c>
      <c r="I6" s="64" t="s">
        <v>229</v>
      </c>
      <c r="J6" s="64"/>
    </row>
    <row r="7" spans="1:10" ht="30" customHeight="1" x14ac:dyDescent="0.15">
      <c r="A7" s="66" t="s">
        <v>345</v>
      </c>
      <c r="B7" s="67" t="s">
        <v>346</v>
      </c>
      <c r="C7" s="27" t="s">
        <v>233</v>
      </c>
      <c r="D7" s="28"/>
      <c r="E7" s="29" t="s">
        <v>233</v>
      </c>
      <c r="F7" s="27"/>
      <c r="G7" s="28"/>
      <c r="H7" s="29" t="str">
        <f t="shared" si="0"/>
        <v/>
      </c>
      <c r="I7" s="64" t="s">
        <v>229</v>
      </c>
      <c r="J7" s="64"/>
    </row>
    <row r="8" spans="1:10" ht="30" customHeight="1" x14ac:dyDescent="0.15">
      <c r="A8" s="66" t="s">
        <v>232</v>
      </c>
      <c r="B8" s="67" t="s">
        <v>252</v>
      </c>
      <c r="C8" s="27" t="s">
        <v>233</v>
      </c>
      <c r="D8" s="28"/>
      <c r="E8" s="29"/>
      <c r="F8" s="27"/>
      <c r="G8" s="28"/>
      <c r="H8" s="29" t="str">
        <f t="shared" si="0"/>
        <v/>
      </c>
      <c r="I8" s="64" t="s">
        <v>229</v>
      </c>
      <c r="J8" s="64"/>
    </row>
    <row r="9" spans="1:10" ht="30" customHeight="1" x14ac:dyDescent="0.15">
      <c r="A9" s="66" t="s">
        <v>232</v>
      </c>
      <c r="B9" s="67" t="s">
        <v>242</v>
      </c>
      <c r="C9" s="27" t="s">
        <v>233</v>
      </c>
      <c r="D9" s="28"/>
      <c r="E9" s="29"/>
      <c r="F9" s="27"/>
      <c r="G9" s="28"/>
      <c r="H9" s="29" t="str">
        <f t="shared" si="0"/>
        <v/>
      </c>
      <c r="I9" s="64" t="s">
        <v>229</v>
      </c>
      <c r="J9" s="64"/>
    </row>
    <row r="10" spans="1:10" ht="30" customHeight="1" x14ac:dyDescent="0.15">
      <c r="A10" s="66" t="s">
        <v>232</v>
      </c>
      <c r="B10" s="67" t="s">
        <v>245</v>
      </c>
      <c r="C10" s="27"/>
      <c r="D10" s="28" t="s">
        <v>233</v>
      </c>
      <c r="E10" s="29"/>
      <c r="F10" s="27"/>
      <c r="G10" s="28"/>
      <c r="H10" s="29" t="str">
        <f t="shared" si="0"/>
        <v/>
      </c>
      <c r="I10" s="64" t="s">
        <v>229</v>
      </c>
      <c r="J10" s="64"/>
    </row>
    <row r="11" spans="1:10" ht="30" customHeight="1" x14ac:dyDescent="0.15">
      <c r="A11" s="66" t="s">
        <v>248</v>
      </c>
      <c r="B11" s="67" t="s">
        <v>247</v>
      </c>
      <c r="C11" s="27"/>
      <c r="D11" s="28"/>
      <c r="E11" s="29" t="s">
        <v>233</v>
      </c>
      <c r="F11" s="27"/>
      <c r="G11" s="28"/>
      <c r="H11" s="29" t="str">
        <f t="shared" si="0"/>
        <v/>
      </c>
      <c r="I11" s="64" t="s">
        <v>229</v>
      </c>
      <c r="J11" s="64"/>
    </row>
    <row r="12" spans="1:10" ht="30" customHeight="1" x14ac:dyDescent="0.15">
      <c r="A12" s="109" t="s">
        <v>85</v>
      </c>
      <c r="B12" s="110" t="s">
        <v>351</v>
      </c>
      <c r="C12" s="111" t="s">
        <v>233</v>
      </c>
      <c r="D12" s="112"/>
      <c r="E12" s="113"/>
      <c r="F12" s="111">
        <v>2</v>
      </c>
      <c r="G12" s="112">
        <v>1</v>
      </c>
      <c r="H12" s="113" t="str">
        <f t="shared" ref="H12:H17" si="1">IF(F12*G12=0,"",IF(F12*G12=1,"Ⅰ",IF(F12*G12=2,"Ⅱ",IF(F12*G12&lt;=4,"Ⅲ",IF(F12*G12&lt;=6,"Ⅳ",IF(F12*G12&lt;=9,"Ⅴ",""))))))</f>
        <v>Ⅱ</v>
      </c>
      <c r="I12" s="114" t="s">
        <v>228</v>
      </c>
      <c r="J12" s="114" t="s">
        <v>238</v>
      </c>
    </row>
    <row r="13" spans="1:10" ht="30" customHeight="1" x14ac:dyDescent="0.15">
      <c r="A13" s="66" t="s">
        <v>85</v>
      </c>
      <c r="B13" s="67" t="s">
        <v>251</v>
      </c>
      <c r="C13" s="27" t="s">
        <v>233</v>
      </c>
      <c r="D13" s="28"/>
      <c r="E13" s="29"/>
      <c r="F13" s="27"/>
      <c r="G13" s="28"/>
      <c r="H13" s="29" t="str">
        <f t="shared" si="1"/>
        <v/>
      </c>
      <c r="I13" s="64" t="s">
        <v>229</v>
      </c>
      <c r="J13" s="64"/>
    </row>
    <row r="14" spans="1:10" ht="30" customHeight="1" x14ac:dyDescent="0.15">
      <c r="A14" s="66" t="s">
        <v>85</v>
      </c>
      <c r="B14" s="67" t="s">
        <v>240</v>
      </c>
      <c r="C14" s="27" t="s">
        <v>233</v>
      </c>
      <c r="D14" s="28" t="s">
        <v>233</v>
      </c>
      <c r="E14" s="29" t="s">
        <v>233</v>
      </c>
      <c r="F14" s="27">
        <v>3</v>
      </c>
      <c r="G14" s="28">
        <v>2</v>
      </c>
      <c r="H14" s="29" t="str">
        <f t="shared" si="1"/>
        <v>Ⅳ</v>
      </c>
      <c r="I14" s="64" t="s">
        <v>228</v>
      </c>
      <c r="J14" s="64" t="s">
        <v>290</v>
      </c>
    </row>
    <row r="15" spans="1:10" ht="30" customHeight="1" x14ac:dyDescent="0.15">
      <c r="A15" s="66" t="s">
        <v>85</v>
      </c>
      <c r="B15" s="67" t="s">
        <v>243</v>
      </c>
      <c r="C15" s="27" t="s">
        <v>233</v>
      </c>
      <c r="D15" s="28" t="s">
        <v>233</v>
      </c>
      <c r="E15" s="29" t="s">
        <v>233</v>
      </c>
      <c r="F15" s="27"/>
      <c r="G15" s="28"/>
      <c r="H15" s="29" t="str">
        <f t="shared" si="1"/>
        <v/>
      </c>
      <c r="I15" s="64" t="s">
        <v>229</v>
      </c>
      <c r="J15" s="64"/>
    </row>
    <row r="16" spans="1:10" ht="30" customHeight="1" x14ac:dyDescent="0.15">
      <c r="A16" s="66" t="s">
        <v>85</v>
      </c>
      <c r="B16" s="67" t="s">
        <v>244</v>
      </c>
      <c r="C16" s="27"/>
      <c r="D16" s="28" t="s">
        <v>233</v>
      </c>
      <c r="E16" s="29"/>
      <c r="F16" s="27"/>
      <c r="G16" s="28"/>
      <c r="H16" s="29" t="str">
        <f t="shared" si="1"/>
        <v/>
      </c>
      <c r="I16" s="64" t="s">
        <v>229</v>
      </c>
      <c r="J16" s="64"/>
    </row>
    <row r="17" spans="1:10" ht="30" customHeight="1" x14ac:dyDescent="0.15">
      <c r="A17" s="66" t="s">
        <v>85</v>
      </c>
      <c r="B17" s="67" t="s">
        <v>246</v>
      </c>
      <c r="C17" s="27"/>
      <c r="D17" s="28" t="s">
        <v>233</v>
      </c>
      <c r="E17" s="29"/>
      <c r="F17" s="27"/>
      <c r="G17" s="28"/>
      <c r="H17" s="29" t="str">
        <f t="shared" si="1"/>
        <v/>
      </c>
      <c r="I17" s="64" t="s">
        <v>229</v>
      </c>
      <c r="J17" s="64"/>
    </row>
    <row r="18" spans="1:10" ht="30" customHeight="1" x14ac:dyDescent="0.15">
      <c r="A18" s="66" t="s">
        <v>85</v>
      </c>
      <c r="B18" s="67" t="s">
        <v>250</v>
      </c>
      <c r="C18" s="27" t="s">
        <v>208</v>
      </c>
      <c r="D18" s="28"/>
      <c r="E18" s="29"/>
      <c r="F18" s="27">
        <v>3</v>
      </c>
      <c r="G18" s="28">
        <v>2</v>
      </c>
      <c r="H18" s="29" t="str">
        <f t="shared" ref="H18" si="2">IF(F18*G18=0,"",IF(F18*G18=1,"Ⅰ",IF(F18*G18=2,"Ⅱ",IF(F18*G18&lt;=4,"Ⅲ",IF(F18*G18&lt;=6,"Ⅳ",IF(F18*G18&lt;=9,"Ⅴ",""))))))</f>
        <v>Ⅳ</v>
      </c>
      <c r="I18" s="64" t="s">
        <v>228</v>
      </c>
      <c r="J18" s="64" t="s">
        <v>238</v>
      </c>
    </row>
    <row r="19" spans="1:10" ht="30" customHeight="1" x14ac:dyDescent="0.15">
      <c r="A19" s="66" t="s">
        <v>361</v>
      </c>
      <c r="B19" s="67" t="s">
        <v>362</v>
      </c>
      <c r="C19" s="27" t="s">
        <v>233</v>
      </c>
      <c r="D19" s="28"/>
      <c r="E19" s="29" t="s">
        <v>233</v>
      </c>
      <c r="F19" s="27"/>
      <c r="G19" s="28"/>
      <c r="H19" s="29"/>
      <c r="I19" s="64" t="s">
        <v>229</v>
      </c>
      <c r="J19" s="64"/>
    </row>
    <row r="20" spans="1:10" ht="30" customHeight="1" x14ac:dyDescent="0.15">
      <c r="A20" s="66" t="s">
        <v>235</v>
      </c>
      <c r="B20" s="67" t="s">
        <v>236</v>
      </c>
      <c r="C20" s="27"/>
      <c r="D20" s="28"/>
      <c r="E20" s="29" t="s">
        <v>233</v>
      </c>
      <c r="F20" s="27">
        <v>3</v>
      </c>
      <c r="G20" s="28">
        <v>3</v>
      </c>
      <c r="H20" s="29" t="str">
        <f>IF(F20*G20=0,"",IF(F20*G20=1,"Ⅰ",IF(F20*G20=2,"Ⅱ",IF(F20*G20&lt;=4,"Ⅲ",IF(F20*G20&lt;=6,"Ⅳ",IF(F20*G20&lt;=9,"Ⅴ",""))))))</f>
        <v>Ⅴ</v>
      </c>
      <c r="I20" s="64" t="s">
        <v>228</v>
      </c>
      <c r="J20" s="64" t="s">
        <v>290</v>
      </c>
    </row>
    <row r="21" spans="1:10" ht="30" customHeight="1" x14ac:dyDescent="0.15">
      <c r="A21" s="66" t="s">
        <v>235</v>
      </c>
      <c r="B21" s="67" t="s">
        <v>241</v>
      </c>
      <c r="C21" s="27"/>
      <c r="D21" s="28"/>
      <c r="E21" s="29" t="s">
        <v>233</v>
      </c>
      <c r="F21" s="27">
        <v>1</v>
      </c>
      <c r="G21" s="28">
        <v>1</v>
      </c>
      <c r="H21" s="29" t="str">
        <f>IF(F21*G21=0,"",IF(F21*G21=1,"Ⅰ",IF(F21*G21=2,"Ⅱ",IF(F21*G21&lt;=4,"Ⅲ",IF(F21*G21&lt;=6,"Ⅳ",IF(F21*G21&lt;=9,"Ⅴ",""))))))</f>
        <v>Ⅰ</v>
      </c>
      <c r="I21" s="64" t="s">
        <v>228</v>
      </c>
      <c r="J21" s="64" t="s">
        <v>238</v>
      </c>
    </row>
    <row r="22" spans="1:10" ht="30" customHeight="1" x14ac:dyDescent="0.15">
      <c r="A22" s="66" t="s">
        <v>235</v>
      </c>
      <c r="B22" s="67" t="s">
        <v>237</v>
      </c>
      <c r="C22" s="27"/>
      <c r="D22" s="28" t="s">
        <v>233</v>
      </c>
      <c r="E22" s="29"/>
      <c r="F22" s="27">
        <v>1</v>
      </c>
      <c r="G22" s="28">
        <v>1</v>
      </c>
      <c r="H22" s="29" t="str">
        <f>IF(F22*G22=0,"",IF(F22*G22=1,"Ⅰ",IF(F22*G22=2,"Ⅱ",IF(F22*G22&lt;=4,"Ⅲ",IF(F22*G22&lt;=6,"Ⅳ",IF(F22*G22&lt;=9,"Ⅴ",""))))))</f>
        <v>Ⅰ</v>
      </c>
      <c r="I22" s="64" t="s">
        <v>228</v>
      </c>
      <c r="J22" s="64" t="s">
        <v>238</v>
      </c>
    </row>
    <row r="23" spans="1:10" ht="30" customHeight="1" x14ac:dyDescent="0.15">
      <c r="A23" s="66" t="s">
        <v>235</v>
      </c>
      <c r="B23" s="67" t="s">
        <v>239</v>
      </c>
      <c r="C23" s="27"/>
      <c r="D23" s="28" t="s">
        <v>208</v>
      </c>
      <c r="E23" s="29"/>
      <c r="F23" s="27"/>
      <c r="G23" s="28"/>
      <c r="H23" s="29" t="str">
        <f>IF(F23*G23=0,"",IF(F23*G23=1,"Ⅰ",IF(F23*G23=2,"Ⅱ",IF(F23*G23&lt;=4,"Ⅲ",IF(F23*G23&lt;=6,"Ⅳ",IF(F23*G23&lt;=9,"Ⅴ",""))))))</f>
        <v/>
      </c>
      <c r="I23" s="64" t="s">
        <v>229</v>
      </c>
      <c r="J23" s="64"/>
    </row>
    <row r="24" spans="1:10" ht="30" customHeight="1" x14ac:dyDescent="0.15">
      <c r="A24" s="66"/>
      <c r="B24" s="67"/>
      <c r="C24" s="27"/>
      <c r="D24" s="28"/>
      <c r="E24" s="29"/>
      <c r="F24" s="27"/>
      <c r="G24" s="28"/>
      <c r="H24" s="29" t="str">
        <f t="shared" ref="H24:H26" si="3">IF(F24*G24=0,"",IF(F24*G24=1,"Ⅰ",IF(F24*G24=2,"Ⅱ",IF(F24*G24&lt;=4,"Ⅲ",IF(F24*G24&lt;=6,"Ⅳ",IF(F24*G24&lt;=9,"Ⅴ",""))))))</f>
        <v/>
      </c>
      <c r="I24" s="64"/>
      <c r="J24" s="64"/>
    </row>
    <row r="25" spans="1:10" ht="30" customHeight="1" x14ac:dyDescent="0.15">
      <c r="A25" s="66"/>
      <c r="B25" s="67"/>
      <c r="C25" s="27"/>
      <c r="D25" s="28"/>
      <c r="E25" s="29"/>
      <c r="F25" s="27"/>
      <c r="G25" s="28"/>
      <c r="H25" s="29" t="str">
        <f t="shared" si="3"/>
        <v/>
      </c>
      <c r="I25" s="64"/>
      <c r="J25" s="64"/>
    </row>
    <row r="26" spans="1:10" ht="30" customHeight="1" x14ac:dyDescent="0.15">
      <c r="A26" s="66"/>
      <c r="B26" s="67"/>
      <c r="C26" s="27"/>
      <c r="D26" s="28"/>
      <c r="E26" s="29"/>
      <c r="F26" s="27"/>
      <c r="G26" s="28"/>
      <c r="H26" s="29" t="str">
        <f t="shared" si="3"/>
        <v/>
      </c>
      <c r="I26" s="64"/>
      <c r="J26" s="64"/>
    </row>
    <row r="27" spans="1:10" ht="30" customHeight="1" x14ac:dyDescent="0.15">
      <c r="A27" s="66"/>
      <c r="B27" s="67"/>
      <c r="C27" s="27"/>
      <c r="D27" s="28"/>
      <c r="E27" s="29"/>
      <c r="F27" s="27"/>
      <c r="G27" s="28"/>
      <c r="H27" s="29" t="str">
        <f t="shared" ref="H27:H33" si="4">IF(F27*G27=0,"",IF(F27*G27=1,"Ⅰ",IF(F27*G27=2,"Ⅱ",IF(F27*G27&lt;=4,"Ⅲ",IF(F27*G27&lt;=6,"Ⅳ",IF(F27*G27&lt;=9,"Ⅴ",""))))))</f>
        <v/>
      </c>
      <c r="I27" s="64"/>
      <c r="J27" s="64"/>
    </row>
    <row r="28" spans="1:10" ht="30" customHeight="1" x14ac:dyDescent="0.15">
      <c r="A28" s="66"/>
      <c r="B28" s="67"/>
      <c r="C28" s="27"/>
      <c r="D28" s="28"/>
      <c r="E28" s="29"/>
      <c r="F28" s="27"/>
      <c r="G28" s="28"/>
      <c r="H28" s="29" t="str">
        <f t="shared" si="4"/>
        <v/>
      </c>
      <c r="I28" s="64"/>
      <c r="J28" s="64"/>
    </row>
    <row r="29" spans="1:10" ht="30" customHeight="1" x14ac:dyDescent="0.15">
      <c r="A29" s="66"/>
      <c r="B29" s="67"/>
      <c r="C29" s="27"/>
      <c r="D29" s="28"/>
      <c r="E29" s="29"/>
      <c r="F29" s="27"/>
      <c r="G29" s="28"/>
      <c r="H29" s="29" t="str">
        <f t="shared" si="4"/>
        <v/>
      </c>
      <c r="I29" s="64"/>
      <c r="J29" s="64"/>
    </row>
    <row r="30" spans="1:10" ht="30" customHeight="1" x14ac:dyDescent="0.15">
      <c r="A30" s="66"/>
      <c r="B30" s="67"/>
      <c r="C30" s="27"/>
      <c r="D30" s="28"/>
      <c r="E30" s="29"/>
      <c r="F30" s="27"/>
      <c r="G30" s="28"/>
      <c r="H30" s="29" t="str">
        <f t="shared" si="4"/>
        <v/>
      </c>
      <c r="I30" s="64"/>
      <c r="J30" s="64"/>
    </row>
    <row r="31" spans="1:10" ht="30" customHeight="1" x14ac:dyDescent="0.15">
      <c r="A31" s="66"/>
      <c r="B31" s="67"/>
      <c r="C31" s="27"/>
      <c r="D31" s="28"/>
      <c r="E31" s="29"/>
      <c r="F31" s="27"/>
      <c r="G31" s="28"/>
      <c r="H31" s="29" t="str">
        <f t="shared" si="4"/>
        <v/>
      </c>
      <c r="I31" s="64"/>
      <c r="J31" s="64"/>
    </row>
    <row r="32" spans="1:10" ht="30" customHeight="1" x14ac:dyDescent="0.15">
      <c r="A32" s="66"/>
      <c r="B32" s="67"/>
      <c r="C32" s="27"/>
      <c r="D32" s="28"/>
      <c r="E32" s="29"/>
      <c r="F32" s="27"/>
      <c r="G32" s="28"/>
      <c r="H32" s="29" t="str">
        <f t="shared" si="4"/>
        <v/>
      </c>
      <c r="I32" s="64"/>
      <c r="J32" s="64"/>
    </row>
    <row r="33" spans="1:10" ht="30" customHeight="1" x14ac:dyDescent="0.15">
      <c r="A33" s="66"/>
      <c r="B33" s="67"/>
      <c r="C33" s="27"/>
      <c r="D33" s="28"/>
      <c r="E33" s="29"/>
      <c r="F33" s="27"/>
      <c r="G33" s="28"/>
      <c r="H33" s="29" t="str">
        <f t="shared" si="4"/>
        <v/>
      </c>
      <c r="I33" s="64"/>
      <c r="J33" s="64"/>
    </row>
  </sheetData>
  <sortState ref="A3:U14">
    <sortCondition ref="A3:A14"/>
  </sortState>
  <mergeCells count="6">
    <mergeCell ref="A1:A2"/>
    <mergeCell ref="C1:E1"/>
    <mergeCell ref="F1:H1"/>
    <mergeCell ref="I1:I2"/>
    <mergeCell ref="J1:J2"/>
    <mergeCell ref="B1:B2"/>
  </mergeCells>
  <phoneticPr fontId="1"/>
  <dataValidations count="3">
    <dataValidation type="list" allowBlank="1" showInputMessage="1" showErrorMessage="1" sqref="I3:I33" xr:uid="{00000000-0002-0000-0100-000000000000}">
      <formula1>"あり,なし"</formula1>
    </dataValidation>
    <dataValidation type="list" allowBlank="1" showInputMessage="1" showErrorMessage="1" sqref="J3:J33" xr:uid="{00000000-0002-0000-0100-000001000000}">
      <formula1>"要,不要"</formula1>
    </dataValidation>
    <dataValidation type="list" allowBlank="1" showInputMessage="1" showErrorMessage="1" sqref="C3:E33" xr:uid="{00000000-0002-0000-0100-000002000000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&amp;LISOリスクチェックシート</oddHeader>
    <oddFooter>&amp;P / &amp;N ページ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7"/>
  <sheetViews>
    <sheetView tabSelected="1" view="pageBreakPreview" zoomScaleNormal="100" zoomScaleSheetLayoutView="100" workbookViewId="0">
      <selection activeCell="H8" sqref="H8:K8"/>
    </sheetView>
  </sheetViews>
  <sheetFormatPr defaultColWidth="4.5" defaultRowHeight="27" customHeight="1" x14ac:dyDescent="0.15"/>
  <sheetData>
    <row r="1" spans="1:29" ht="27" customHeight="1" x14ac:dyDescent="0.15">
      <c r="A1" s="117" t="s">
        <v>384</v>
      </c>
    </row>
    <row r="2" spans="1:29" ht="27" customHeight="1" x14ac:dyDescent="0.15">
      <c r="A2" s="320" t="s">
        <v>364</v>
      </c>
      <c r="B2" s="64">
        <v>1</v>
      </c>
      <c r="C2" s="321" t="s">
        <v>365</v>
      </c>
      <c r="D2" s="321"/>
      <c r="F2" s="320" t="s">
        <v>366</v>
      </c>
      <c r="G2" s="64">
        <v>1</v>
      </c>
      <c r="H2" s="321" t="s">
        <v>367</v>
      </c>
      <c r="I2" s="321"/>
      <c r="J2" s="321"/>
      <c r="K2" s="321"/>
      <c r="L2" s="321"/>
    </row>
    <row r="3" spans="1:29" ht="27" customHeight="1" x14ac:dyDescent="0.15">
      <c r="A3" s="320"/>
      <c r="B3" s="64">
        <v>2</v>
      </c>
      <c r="C3" s="321" t="s">
        <v>368</v>
      </c>
      <c r="D3" s="321"/>
      <c r="F3" s="320"/>
      <c r="G3" s="64">
        <v>2</v>
      </c>
      <c r="H3" s="321" t="s">
        <v>369</v>
      </c>
      <c r="I3" s="321"/>
      <c r="J3" s="321"/>
      <c r="K3" s="321"/>
      <c r="L3" s="321"/>
    </row>
    <row r="4" spans="1:29" ht="27" customHeight="1" x14ac:dyDescent="0.15">
      <c r="A4" s="320"/>
      <c r="B4" s="64">
        <v>3</v>
      </c>
      <c r="C4" s="321" t="s">
        <v>370</v>
      </c>
      <c r="D4" s="321"/>
      <c r="F4" s="320"/>
      <c r="G4" s="64">
        <v>3</v>
      </c>
      <c r="H4" s="321" t="s">
        <v>371</v>
      </c>
      <c r="I4" s="321"/>
      <c r="J4" s="321"/>
      <c r="K4" s="321"/>
      <c r="L4" s="321"/>
    </row>
    <row r="6" spans="1:29" ht="27" customHeight="1" x14ac:dyDescent="0.15">
      <c r="A6" s="117" t="s">
        <v>372</v>
      </c>
    </row>
    <row r="7" spans="1:29" ht="27" customHeight="1" x14ac:dyDescent="0.15">
      <c r="C7" s="294" t="s">
        <v>366</v>
      </c>
      <c r="D7" s="153"/>
      <c r="E7" s="154"/>
      <c r="G7" s="320" t="s">
        <v>373</v>
      </c>
      <c r="H7" s="527" t="s">
        <v>395</v>
      </c>
      <c r="I7" s="153"/>
      <c r="J7" s="153"/>
      <c r="K7" s="153"/>
      <c r="L7" s="118">
        <v>1</v>
      </c>
      <c r="M7" s="322" t="s">
        <v>374</v>
      </c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</row>
    <row r="8" spans="1:29" ht="27" customHeight="1" x14ac:dyDescent="0.15">
      <c r="C8" s="64">
        <v>1</v>
      </c>
      <c r="D8" s="64">
        <v>2</v>
      </c>
      <c r="E8" s="64">
        <v>3</v>
      </c>
      <c r="G8" s="320"/>
      <c r="H8" s="323" t="s">
        <v>385</v>
      </c>
      <c r="I8" s="324"/>
      <c r="J8" s="324"/>
      <c r="K8" s="324"/>
      <c r="L8" s="119">
        <v>2</v>
      </c>
      <c r="M8" s="322" t="s">
        <v>375</v>
      </c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</row>
    <row r="9" spans="1:29" ht="27" customHeight="1" x14ac:dyDescent="0.15">
      <c r="A9" s="320" t="s">
        <v>364</v>
      </c>
      <c r="B9" s="64">
        <v>1</v>
      </c>
      <c r="C9" s="64">
        <v>1</v>
      </c>
      <c r="D9" s="116">
        <v>2</v>
      </c>
      <c r="E9" s="120">
        <v>3</v>
      </c>
      <c r="G9" s="320"/>
      <c r="H9" s="294" t="s">
        <v>386</v>
      </c>
      <c r="I9" s="153"/>
      <c r="J9" s="153"/>
      <c r="K9" s="153"/>
      <c r="L9" s="118">
        <v>3</v>
      </c>
      <c r="M9" s="322" t="s">
        <v>376</v>
      </c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</row>
    <row r="10" spans="1:29" ht="27" customHeight="1" x14ac:dyDescent="0.15">
      <c r="A10" s="320"/>
      <c r="B10" s="64">
        <v>2</v>
      </c>
      <c r="C10" s="116">
        <v>2</v>
      </c>
      <c r="D10" s="120">
        <v>3</v>
      </c>
      <c r="E10" s="121">
        <v>4</v>
      </c>
      <c r="G10" s="320"/>
      <c r="H10" s="323" t="s">
        <v>387</v>
      </c>
      <c r="I10" s="324"/>
      <c r="J10" s="324"/>
      <c r="K10" s="324"/>
      <c r="L10" s="119">
        <v>4</v>
      </c>
      <c r="M10" s="322" t="s">
        <v>377</v>
      </c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</row>
    <row r="11" spans="1:29" ht="27" customHeight="1" x14ac:dyDescent="0.15">
      <c r="A11" s="320"/>
      <c r="B11" s="64">
        <v>3</v>
      </c>
      <c r="C11" s="120">
        <v>3</v>
      </c>
      <c r="D11" s="121">
        <v>4</v>
      </c>
      <c r="E11" s="122">
        <v>5</v>
      </c>
      <c r="G11" s="320"/>
      <c r="H11" s="526" t="s">
        <v>394</v>
      </c>
      <c r="I11" s="324"/>
      <c r="J11" s="324"/>
      <c r="K11" s="324"/>
      <c r="L11" s="119">
        <v>5</v>
      </c>
      <c r="M11" s="322" t="s">
        <v>378</v>
      </c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</row>
    <row r="13" spans="1:29" ht="27" customHeight="1" x14ac:dyDescent="0.15">
      <c r="A13" s="117" t="s">
        <v>379</v>
      </c>
    </row>
    <row r="14" spans="1:29" ht="27" customHeight="1" x14ac:dyDescent="0.15">
      <c r="C14" s="321" t="s">
        <v>380</v>
      </c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</row>
    <row r="15" spans="1:29" ht="27" customHeight="1" x14ac:dyDescent="0.15">
      <c r="A15" s="321" t="s">
        <v>24</v>
      </c>
      <c r="B15" s="321"/>
      <c r="C15" s="322" t="s">
        <v>381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</row>
    <row r="16" spans="1:29" ht="27" customHeight="1" x14ac:dyDescent="0.15">
      <c r="A16" s="321" t="s">
        <v>25</v>
      </c>
      <c r="B16" s="321"/>
      <c r="C16" s="322" t="s">
        <v>382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</row>
    <row r="17" spans="1:17" ht="27" customHeight="1" x14ac:dyDescent="0.15">
      <c r="A17" s="321" t="s">
        <v>26</v>
      </c>
      <c r="B17" s="321"/>
      <c r="C17" s="322" t="s">
        <v>383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</row>
  </sheetData>
  <mergeCells count="28">
    <mergeCell ref="A17:B17"/>
    <mergeCell ref="C17:Q17"/>
    <mergeCell ref="A9:A11"/>
    <mergeCell ref="H9:K9"/>
    <mergeCell ref="M9:AC9"/>
    <mergeCell ref="H10:K10"/>
    <mergeCell ref="M10:AC10"/>
    <mergeCell ref="H11:K11"/>
    <mergeCell ref="M11:AC11"/>
    <mergeCell ref="C14:Q14"/>
    <mergeCell ref="A15:B15"/>
    <mergeCell ref="C15:Q15"/>
    <mergeCell ref="A16:B16"/>
    <mergeCell ref="C16:Q16"/>
    <mergeCell ref="C7:E7"/>
    <mergeCell ref="G7:G11"/>
    <mergeCell ref="H7:K7"/>
    <mergeCell ref="M7:AC7"/>
    <mergeCell ref="H8:K8"/>
    <mergeCell ref="M8:AC8"/>
    <mergeCell ref="A2:A4"/>
    <mergeCell ref="C2:D2"/>
    <mergeCell ref="F2:F4"/>
    <mergeCell ref="H2:L2"/>
    <mergeCell ref="C3:D3"/>
    <mergeCell ref="H3:L3"/>
    <mergeCell ref="C4:D4"/>
    <mergeCell ref="H4:L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21"/>
  <sheetViews>
    <sheetView view="pageBreakPreview" topLeftCell="A28" zoomScale="70" zoomScaleNormal="100" zoomScaleSheetLayoutView="70" workbookViewId="0">
      <selection activeCell="G115" sqref="G10:L119"/>
    </sheetView>
  </sheetViews>
  <sheetFormatPr defaultRowHeight="13.5" x14ac:dyDescent="0.15"/>
  <sheetData>
    <row r="1" spans="1:34" ht="14.25" x14ac:dyDescent="0.15">
      <c r="A1" s="81"/>
      <c r="B1" s="80"/>
      <c r="C1" s="80"/>
      <c r="D1" s="80"/>
      <c r="E1" s="80"/>
      <c r="F1" s="80"/>
      <c r="G1" s="80"/>
      <c r="H1" s="80"/>
      <c r="I1" s="80"/>
      <c r="J1" s="335" t="s">
        <v>253</v>
      </c>
      <c r="K1" s="335"/>
      <c r="L1" s="335"/>
      <c r="M1" s="335"/>
      <c r="N1" s="335"/>
      <c r="O1" s="335"/>
      <c r="P1" s="335"/>
      <c r="Q1" s="335"/>
      <c r="R1" s="335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ht="14.25" x14ac:dyDescent="0.15">
      <c r="A2" s="80"/>
      <c r="B2" s="333"/>
      <c r="C2" s="333"/>
      <c r="D2" s="333"/>
      <c r="E2" s="333"/>
      <c r="F2" s="333"/>
      <c r="G2" s="90" t="s">
        <v>254</v>
      </c>
      <c r="H2" s="80"/>
      <c r="I2" s="80"/>
      <c r="J2" s="335"/>
      <c r="K2" s="335"/>
      <c r="L2" s="335"/>
      <c r="M2" s="335"/>
      <c r="N2" s="335"/>
      <c r="O2" s="335"/>
      <c r="P2" s="335"/>
      <c r="Q2" s="335"/>
      <c r="R2" s="335"/>
      <c r="S2" s="80"/>
      <c r="T2" s="80"/>
      <c r="U2" s="80"/>
      <c r="V2" s="80"/>
      <c r="W2" s="80"/>
      <c r="X2" s="80"/>
      <c r="Y2" s="80"/>
      <c r="Z2" s="336" t="s">
        <v>255</v>
      </c>
      <c r="AA2" s="336"/>
      <c r="AB2" s="338"/>
      <c r="AC2" s="338"/>
      <c r="AD2" s="338"/>
      <c r="AE2" s="338"/>
      <c r="AF2" s="338"/>
      <c r="AG2" s="87"/>
      <c r="AH2" s="80"/>
    </row>
    <row r="3" spans="1:34" ht="24" x14ac:dyDescent="0.15">
      <c r="A3" s="80"/>
      <c r="B3" s="78"/>
      <c r="C3" s="78"/>
      <c r="D3" s="78"/>
      <c r="E3" s="78"/>
      <c r="F3" s="78"/>
      <c r="G3" s="80"/>
      <c r="H3" s="80"/>
      <c r="I3" s="80"/>
      <c r="J3" s="79"/>
      <c r="K3" s="79"/>
      <c r="L3" s="79"/>
      <c r="M3" s="79"/>
      <c r="N3" s="79"/>
      <c r="O3" s="79"/>
      <c r="P3" s="79"/>
      <c r="Q3" s="79"/>
      <c r="R3" s="79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ht="14.25" x14ac:dyDescent="0.15">
      <c r="A4" s="80"/>
      <c r="B4" s="80"/>
      <c r="C4" s="81"/>
      <c r="D4" s="81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334" t="s">
        <v>256</v>
      </c>
      <c r="W4" s="334"/>
      <c r="X4" s="334" t="s">
        <v>257</v>
      </c>
      <c r="Y4" s="334"/>
      <c r="Z4" s="337" t="s">
        <v>258</v>
      </c>
      <c r="AA4" s="337"/>
      <c r="AB4" s="337"/>
      <c r="AC4" s="337"/>
      <c r="AD4" s="337"/>
      <c r="AE4" s="337"/>
      <c r="AF4" s="337"/>
      <c r="AG4" s="337"/>
      <c r="AH4" s="337"/>
    </row>
    <row r="5" spans="1:34" ht="14.25" x14ac:dyDescent="0.15">
      <c r="A5" s="80"/>
      <c r="B5" s="83" t="s">
        <v>259</v>
      </c>
      <c r="C5" s="89">
        <f>書式!G1</f>
        <v>0</v>
      </c>
      <c r="D5" s="8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334" t="s">
        <v>260</v>
      </c>
      <c r="Y5" s="334"/>
      <c r="Z5" s="337" t="s">
        <v>261</v>
      </c>
      <c r="AA5" s="337"/>
      <c r="AB5" s="337"/>
      <c r="AC5" s="337"/>
      <c r="AD5" s="337"/>
      <c r="AE5" s="337"/>
      <c r="AF5" s="337"/>
      <c r="AG5" s="337"/>
      <c r="AH5" s="90" t="s">
        <v>262</v>
      </c>
    </row>
    <row r="6" spans="1:34" ht="14.25" x14ac:dyDescent="0.15">
      <c r="A6" s="80"/>
      <c r="B6" s="83" t="s">
        <v>263</v>
      </c>
      <c r="C6" s="83" t="s">
        <v>264</v>
      </c>
      <c r="D6" s="371">
        <f>書式!G4</f>
        <v>0</v>
      </c>
      <c r="E6" s="372"/>
      <c r="F6" s="372"/>
      <c r="G6" s="94" t="s">
        <v>265</v>
      </c>
      <c r="H6" s="371">
        <f>書式!P4</f>
        <v>0</v>
      </c>
      <c r="I6" s="373"/>
      <c r="J6" s="373"/>
      <c r="K6" s="373"/>
      <c r="L6" s="92"/>
      <c r="M6" s="93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x14ac:dyDescent="0.15">
      <c r="A7" s="68"/>
      <c r="B7" s="359" t="s">
        <v>266</v>
      </c>
      <c r="C7" s="360"/>
      <c r="D7" s="361"/>
      <c r="E7" s="340" t="s">
        <v>267</v>
      </c>
      <c r="F7" s="340" t="s">
        <v>268</v>
      </c>
      <c r="G7" s="340" t="s">
        <v>269</v>
      </c>
      <c r="H7" s="340"/>
      <c r="I7" s="340"/>
      <c r="J7" s="340" t="s">
        <v>270</v>
      </c>
      <c r="K7" s="340"/>
      <c r="L7" s="340"/>
      <c r="M7" s="340" t="s">
        <v>271</v>
      </c>
      <c r="N7" s="340"/>
      <c r="O7" s="340"/>
      <c r="P7" s="340" t="s">
        <v>272</v>
      </c>
      <c r="Q7" s="340"/>
      <c r="R7" s="340"/>
      <c r="S7" s="340" t="s">
        <v>273</v>
      </c>
      <c r="T7" s="340"/>
      <c r="U7" s="340"/>
      <c r="V7" s="340" t="s">
        <v>274</v>
      </c>
      <c r="W7" s="340"/>
      <c r="X7" s="340"/>
      <c r="Y7" s="340" t="s">
        <v>275</v>
      </c>
      <c r="Z7" s="340"/>
      <c r="AA7" s="340"/>
      <c r="AB7" s="340" t="s">
        <v>276</v>
      </c>
      <c r="AC7" s="340"/>
      <c r="AD7" s="340"/>
      <c r="AE7" s="340" t="s">
        <v>277</v>
      </c>
      <c r="AF7" s="340"/>
      <c r="AG7" s="340"/>
      <c r="AH7" s="368" t="s">
        <v>278</v>
      </c>
    </row>
    <row r="8" spans="1:34" x14ac:dyDescent="0.15">
      <c r="A8" s="68"/>
      <c r="B8" s="362"/>
      <c r="C8" s="363"/>
      <c r="D8" s="364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69"/>
    </row>
    <row r="9" spans="1:34" x14ac:dyDescent="0.15">
      <c r="A9" s="68"/>
      <c r="B9" s="365"/>
      <c r="C9" s="366"/>
      <c r="D9" s="367"/>
      <c r="E9" s="340"/>
      <c r="F9" s="340"/>
      <c r="G9" s="88">
        <v>1</v>
      </c>
      <c r="H9" s="88">
        <v>11</v>
      </c>
      <c r="I9" s="88">
        <v>21</v>
      </c>
      <c r="J9" s="88">
        <v>1</v>
      </c>
      <c r="K9" s="88">
        <v>11</v>
      </c>
      <c r="L9" s="88">
        <v>21</v>
      </c>
      <c r="M9" s="88">
        <v>1</v>
      </c>
      <c r="N9" s="88">
        <v>11</v>
      </c>
      <c r="O9" s="88">
        <v>21</v>
      </c>
      <c r="P9" s="88">
        <v>1</v>
      </c>
      <c r="Q9" s="88">
        <v>11</v>
      </c>
      <c r="R9" s="88">
        <v>21</v>
      </c>
      <c r="S9" s="88">
        <v>1</v>
      </c>
      <c r="T9" s="88">
        <v>11</v>
      </c>
      <c r="U9" s="88">
        <v>21</v>
      </c>
      <c r="V9" s="88">
        <v>1</v>
      </c>
      <c r="W9" s="88">
        <v>11</v>
      </c>
      <c r="X9" s="88">
        <v>21</v>
      </c>
      <c r="Y9" s="88">
        <v>1</v>
      </c>
      <c r="Z9" s="88">
        <v>11</v>
      </c>
      <c r="AA9" s="88">
        <v>21</v>
      </c>
      <c r="AB9" s="88">
        <v>1</v>
      </c>
      <c r="AC9" s="88">
        <v>11</v>
      </c>
      <c r="AD9" s="88">
        <v>21</v>
      </c>
      <c r="AE9" s="88">
        <v>1</v>
      </c>
      <c r="AF9" s="88">
        <v>11</v>
      </c>
      <c r="AG9" s="88">
        <v>21</v>
      </c>
      <c r="AH9" s="370"/>
    </row>
    <row r="10" spans="1:34" x14ac:dyDescent="0.15">
      <c r="A10" s="68"/>
      <c r="B10" s="374"/>
      <c r="C10" s="375"/>
      <c r="D10" s="376"/>
      <c r="E10" s="332"/>
      <c r="F10" s="339"/>
      <c r="G10" s="77"/>
      <c r="H10" s="76"/>
      <c r="I10" s="75"/>
      <c r="J10" s="77"/>
      <c r="K10" s="76"/>
      <c r="L10" s="75"/>
      <c r="M10" s="84"/>
      <c r="N10" s="85"/>
      <c r="O10" s="86"/>
      <c r="P10" s="84"/>
      <c r="Q10" s="85"/>
      <c r="R10" s="86"/>
      <c r="S10" s="84"/>
      <c r="T10" s="85"/>
      <c r="U10" s="86"/>
      <c r="V10" s="84"/>
      <c r="W10" s="85"/>
      <c r="X10" s="86"/>
      <c r="Y10" s="84"/>
      <c r="Z10" s="85"/>
      <c r="AA10" s="86"/>
      <c r="AB10" s="84"/>
      <c r="AC10" s="85"/>
      <c r="AD10" s="86"/>
      <c r="AE10" s="84"/>
      <c r="AF10" s="85"/>
      <c r="AG10" s="86"/>
      <c r="AH10" s="325"/>
    </row>
    <row r="11" spans="1:34" x14ac:dyDescent="0.15">
      <c r="A11" s="68"/>
      <c r="B11" s="377"/>
      <c r="C11" s="378"/>
      <c r="D11" s="379"/>
      <c r="E11" s="332"/>
      <c r="F11" s="339"/>
      <c r="G11" s="74"/>
      <c r="H11" s="73"/>
      <c r="I11" s="72"/>
      <c r="J11" s="74"/>
      <c r="K11" s="73"/>
      <c r="L11" s="72"/>
      <c r="M11" s="74"/>
      <c r="N11" s="73"/>
      <c r="O11" s="72"/>
      <c r="P11" s="74"/>
      <c r="Q11" s="73"/>
      <c r="R11" s="72"/>
      <c r="S11" s="74"/>
      <c r="T11" s="73"/>
      <c r="U11" s="72"/>
      <c r="V11" s="74"/>
      <c r="W11" s="73"/>
      <c r="X11" s="72"/>
      <c r="Y11" s="74"/>
      <c r="Z11" s="73"/>
      <c r="AA11" s="72"/>
      <c r="AB11" s="74"/>
      <c r="AC11" s="73"/>
      <c r="AD11" s="72"/>
      <c r="AE11" s="74"/>
      <c r="AF11" s="73"/>
      <c r="AG11" s="72"/>
      <c r="AH11" s="326"/>
    </row>
    <row r="12" spans="1:34" x14ac:dyDescent="0.15">
      <c r="A12" s="68"/>
      <c r="B12" s="377"/>
      <c r="C12" s="378"/>
      <c r="D12" s="379"/>
      <c r="E12" s="332"/>
      <c r="F12" s="339"/>
      <c r="G12" s="74"/>
      <c r="H12" s="73"/>
      <c r="I12" s="72"/>
      <c r="J12" s="74"/>
      <c r="K12" s="73"/>
      <c r="L12" s="72"/>
      <c r="M12" s="74"/>
      <c r="N12" s="73"/>
      <c r="O12" s="72"/>
      <c r="P12" s="74"/>
      <c r="Q12" s="73"/>
      <c r="R12" s="72"/>
      <c r="S12" s="74"/>
      <c r="T12" s="73"/>
      <c r="U12" s="72"/>
      <c r="V12" s="74"/>
      <c r="W12" s="73"/>
      <c r="X12" s="72"/>
      <c r="Y12" s="74"/>
      <c r="Z12" s="73"/>
      <c r="AA12" s="72"/>
      <c r="AB12" s="74"/>
      <c r="AC12" s="73"/>
      <c r="AD12" s="72"/>
      <c r="AE12" s="74"/>
      <c r="AF12" s="73"/>
      <c r="AG12" s="72"/>
      <c r="AH12" s="326"/>
    </row>
    <row r="13" spans="1:34" x14ac:dyDescent="0.15">
      <c r="A13" s="68"/>
      <c r="B13" s="377"/>
      <c r="C13" s="378"/>
      <c r="D13" s="379"/>
      <c r="E13" s="332"/>
      <c r="F13" s="339"/>
      <c r="G13" s="74"/>
      <c r="H13" s="73"/>
      <c r="I13" s="72"/>
      <c r="J13" s="74"/>
      <c r="K13" s="73"/>
      <c r="L13" s="72"/>
      <c r="M13" s="74"/>
      <c r="N13" s="73"/>
      <c r="O13" s="72"/>
      <c r="P13" s="74"/>
      <c r="Q13" s="73"/>
      <c r="R13" s="72"/>
      <c r="S13" s="74"/>
      <c r="T13" s="73"/>
      <c r="U13" s="72"/>
      <c r="V13" s="74"/>
      <c r="W13" s="73"/>
      <c r="X13" s="72"/>
      <c r="Y13" s="74"/>
      <c r="Z13" s="73"/>
      <c r="AA13" s="72"/>
      <c r="AB13" s="74"/>
      <c r="AC13" s="73"/>
      <c r="AD13" s="72"/>
      <c r="AE13" s="74"/>
      <c r="AF13" s="73"/>
      <c r="AG13" s="72"/>
      <c r="AH13" s="326"/>
    </row>
    <row r="14" spans="1:34" x14ac:dyDescent="0.15">
      <c r="A14" s="68"/>
      <c r="B14" s="380"/>
      <c r="C14" s="381"/>
      <c r="D14" s="382"/>
      <c r="E14" s="332"/>
      <c r="F14" s="339"/>
      <c r="G14" s="71"/>
      <c r="H14" s="70"/>
      <c r="I14" s="69"/>
      <c r="J14" s="71"/>
      <c r="K14" s="70"/>
      <c r="L14" s="69"/>
      <c r="M14" s="71"/>
      <c r="N14" s="70"/>
      <c r="O14" s="69"/>
      <c r="P14" s="71"/>
      <c r="Q14" s="70"/>
      <c r="R14" s="69"/>
      <c r="S14" s="71"/>
      <c r="T14" s="70"/>
      <c r="U14" s="69"/>
      <c r="V14" s="71"/>
      <c r="W14" s="70"/>
      <c r="X14" s="69"/>
      <c r="Y14" s="71"/>
      <c r="Z14" s="70"/>
      <c r="AA14" s="69"/>
      <c r="AB14" s="71"/>
      <c r="AC14" s="70"/>
      <c r="AD14" s="69"/>
      <c r="AE14" s="71"/>
      <c r="AF14" s="70"/>
      <c r="AG14" s="69"/>
      <c r="AH14" s="327"/>
    </row>
    <row r="15" spans="1:34" x14ac:dyDescent="0.15">
      <c r="A15" s="68"/>
      <c r="B15" s="341"/>
      <c r="C15" s="342"/>
      <c r="D15" s="343"/>
      <c r="E15" s="328"/>
      <c r="F15" s="331"/>
      <c r="G15" s="77"/>
      <c r="H15" s="76"/>
      <c r="I15" s="75"/>
      <c r="J15" s="77"/>
      <c r="K15" s="76"/>
      <c r="L15" s="75"/>
      <c r="M15" s="77"/>
      <c r="N15" s="76"/>
      <c r="O15" s="75"/>
      <c r="P15" s="77"/>
      <c r="Q15" s="76"/>
      <c r="R15" s="75"/>
      <c r="S15" s="77"/>
      <c r="T15" s="76"/>
      <c r="U15" s="75"/>
      <c r="V15" s="77"/>
      <c r="W15" s="76"/>
      <c r="X15" s="75"/>
      <c r="Y15" s="77"/>
      <c r="Z15" s="76"/>
      <c r="AA15" s="75"/>
      <c r="AB15" s="77"/>
      <c r="AC15" s="76"/>
      <c r="AD15" s="75"/>
      <c r="AE15" s="77"/>
      <c r="AF15" s="76"/>
      <c r="AG15" s="75"/>
      <c r="AH15" s="325"/>
    </row>
    <row r="16" spans="1:34" x14ac:dyDescent="0.15">
      <c r="A16" s="68"/>
      <c r="B16" s="344"/>
      <c r="C16" s="345"/>
      <c r="D16" s="346"/>
      <c r="E16" s="329"/>
      <c r="F16" s="331"/>
      <c r="G16" s="74"/>
      <c r="H16" s="73"/>
      <c r="I16" s="72"/>
      <c r="J16" s="74"/>
      <c r="K16" s="73"/>
      <c r="L16" s="72"/>
      <c r="M16" s="74"/>
      <c r="N16" s="73"/>
      <c r="O16" s="72"/>
      <c r="P16" s="74"/>
      <c r="Q16" s="73"/>
      <c r="R16" s="72"/>
      <c r="S16" s="74"/>
      <c r="T16" s="73"/>
      <c r="U16" s="72"/>
      <c r="V16" s="74"/>
      <c r="W16" s="73"/>
      <c r="X16" s="72"/>
      <c r="Y16" s="74"/>
      <c r="Z16" s="73"/>
      <c r="AA16" s="72"/>
      <c r="AB16" s="74"/>
      <c r="AC16" s="73"/>
      <c r="AD16" s="72"/>
      <c r="AE16" s="74"/>
      <c r="AF16" s="73"/>
      <c r="AG16" s="72"/>
      <c r="AH16" s="326"/>
    </row>
    <row r="17" spans="2:34" x14ac:dyDescent="0.15">
      <c r="B17" s="344"/>
      <c r="C17" s="345"/>
      <c r="D17" s="346"/>
      <c r="E17" s="329"/>
      <c r="F17" s="331"/>
      <c r="G17" s="74"/>
      <c r="H17" s="73"/>
      <c r="I17" s="72"/>
      <c r="J17" s="74"/>
      <c r="K17" s="73"/>
      <c r="L17" s="72"/>
      <c r="M17" s="74"/>
      <c r="N17" s="73"/>
      <c r="O17" s="72"/>
      <c r="P17" s="74"/>
      <c r="Q17" s="73"/>
      <c r="R17" s="72"/>
      <c r="S17" s="74"/>
      <c r="T17" s="73"/>
      <c r="U17" s="72"/>
      <c r="V17" s="74"/>
      <c r="W17" s="73"/>
      <c r="X17" s="72"/>
      <c r="Y17" s="74"/>
      <c r="Z17" s="73"/>
      <c r="AA17" s="72"/>
      <c r="AB17" s="74"/>
      <c r="AC17" s="73"/>
      <c r="AD17" s="72"/>
      <c r="AE17" s="74"/>
      <c r="AF17" s="73"/>
      <c r="AG17" s="72"/>
      <c r="AH17" s="326"/>
    </row>
    <row r="18" spans="2:34" x14ac:dyDescent="0.15">
      <c r="B18" s="344"/>
      <c r="C18" s="345"/>
      <c r="D18" s="346"/>
      <c r="E18" s="329"/>
      <c r="F18" s="331"/>
      <c r="G18" s="74"/>
      <c r="H18" s="73"/>
      <c r="I18" s="72"/>
      <c r="J18" s="74"/>
      <c r="K18" s="73"/>
      <c r="L18" s="72"/>
      <c r="M18" s="74"/>
      <c r="N18" s="73"/>
      <c r="O18" s="72"/>
      <c r="P18" s="74"/>
      <c r="Q18" s="73"/>
      <c r="R18" s="72"/>
      <c r="S18" s="74"/>
      <c r="T18" s="73"/>
      <c r="U18" s="72"/>
      <c r="V18" s="74"/>
      <c r="W18" s="73"/>
      <c r="X18" s="72"/>
      <c r="Y18" s="74"/>
      <c r="Z18" s="73"/>
      <c r="AA18" s="72"/>
      <c r="AB18" s="74"/>
      <c r="AC18" s="73"/>
      <c r="AD18" s="72"/>
      <c r="AE18" s="74"/>
      <c r="AF18" s="73"/>
      <c r="AG18" s="72"/>
      <c r="AH18" s="326"/>
    </row>
    <row r="19" spans="2:34" x14ac:dyDescent="0.15">
      <c r="B19" s="347"/>
      <c r="C19" s="348"/>
      <c r="D19" s="349"/>
      <c r="E19" s="330"/>
      <c r="F19" s="331"/>
      <c r="G19" s="71"/>
      <c r="H19" s="70"/>
      <c r="I19" s="69"/>
      <c r="J19" s="71"/>
      <c r="K19" s="70"/>
      <c r="L19" s="69"/>
      <c r="M19" s="71"/>
      <c r="N19" s="70"/>
      <c r="O19" s="69"/>
      <c r="P19" s="71"/>
      <c r="Q19" s="70"/>
      <c r="R19" s="69"/>
      <c r="S19" s="71"/>
      <c r="T19" s="70"/>
      <c r="U19" s="69"/>
      <c r="V19" s="71"/>
      <c r="W19" s="70"/>
      <c r="X19" s="69"/>
      <c r="Y19" s="71"/>
      <c r="Z19" s="70"/>
      <c r="AA19" s="69"/>
      <c r="AB19" s="71"/>
      <c r="AC19" s="70"/>
      <c r="AD19" s="69"/>
      <c r="AE19" s="71"/>
      <c r="AF19" s="70"/>
      <c r="AG19" s="69"/>
      <c r="AH19" s="327"/>
    </row>
    <row r="20" spans="2:34" x14ac:dyDescent="0.15">
      <c r="B20" s="350"/>
      <c r="C20" s="351"/>
      <c r="D20" s="352"/>
      <c r="E20" s="328"/>
      <c r="F20" s="331"/>
      <c r="G20" s="77"/>
      <c r="H20" s="76"/>
      <c r="I20" s="75"/>
      <c r="J20" s="77"/>
      <c r="K20" s="76"/>
      <c r="L20" s="75"/>
      <c r="M20" s="77"/>
      <c r="N20" s="76"/>
      <c r="O20" s="75"/>
      <c r="P20" s="77"/>
      <c r="Q20" s="76"/>
      <c r="R20" s="75"/>
      <c r="S20" s="77"/>
      <c r="T20" s="76"/>
      <c r="U20" s="75"/>
      <c r="V20" s="77"/>
      <c r="W20" s="76"/>
      <c r="X20" s="75"/>
      <c r="Y20" s="77"/>
      <c r="Z20" s="76"/>
      <c r="AA20" s="75"/>
      <c r="AB20" s="77"/>
      <c r="AC20" s="76"/>
      <c r="AD20" s="75"/>
      <c r="AE20" s="77"/>
      <c r="AF20" s="76"/>
      <c r="AG20" s="75"/>
      <c r="AH20" s="325"/>
    </row>
    <row r="21" spans="2:34" x14ac:dyDescent="0.15">
      <c r="B21" s="353"/>
      <c r="C21" s="354"/>
      <c r="D21" s="355"/>
      <c r="E21" s="329"/>
      <c r="F21" s="331"/>
      <c r="G21" s="74"/>
      <c r="H21" s="73"/>
      <c r="I21" s="72"/>
      <c r="J21" s="74"/>
      <c r="K21" s="73"/>
      <c r="L21" s="72"/>
      <c r="M21" s="74"/>
      <c r="N21" s="73"/>
      <c r="O21" s="72"/>
      <c r="P21" s="74"/>
      <c r="Q21" s="73"/>
      <c r="R21" s="72"/>
      <c r="S21" s="74"/>
      <c r="T21" s="73"/>
      <c r="U21" s="72"/>
      <c r="V21" s="74"/>
      <c r="W21" s="73"/>
      <c r="X21" s="72"/>
      <c r="Y21" s="74"/>
      <c r="Z21" s="73"/>
      <c r="AA21" s="72"/>
      <c r="AB21" s="74"/>
      <c r="AC21" s="73"/>
      <c r="AD21" s="72"/>
      <c r="AE21" s="74"/>
      <c r="AF21" s="73"/>
      <c r="AG21" s="72"/>
      <c r="AH21" s="326"/>
    </row>
    <row r="22" spans="2:34" x14ac:dyDescent="0.15">
      <c r="B22" s="353"/>
      <c r="C22" s="354"/>
      <c r="D22" s="355"/>
      <c r="E22" s="329"/>
      <c r="F22" s="331"/>
      <c r="G22" s="74"/>
      <c r="H22" s="73"/>
      <c r="I22" s="72"/>
      <c r="J22" s="74"/>
      <c r="K22" s="73"/>
      <c r="L22" s="72"/>
      <c r="M22" s="74"/>
      <c r="N22" s="73"/>
      <c r="O22" s="72"/>
      <c r="P22" s="74"/>
      <c r="Q22" s="73"/>
      <c r="R22" s="72"/>
      <c r="S22" s="74"/>
      <c r="T22" s="73"/>
      <c r="U22" s="72"/>
      <c r="V22" s="74"/>
      <c r="W22" s="73"/>
      <c r="X22" s="72"/>
      <c r="Y22" s="74"/>
      <c r="Z22" s="73"/>
      <c r="AA22" s="72"/>
      <c r="AB22" s="74"/>
      <c r="AC22" s="73"/>
      <c r="AD22" s="72"/>
      <c r="AE22" s="74"/>
      <c r="AF22" s="73"/>
      <c r="AG22" s="72"/>
      <c r="AH22" s="326"/>
    </row>
    <row r="23" spans="2:34" x14ac:dyDescent="0.15">
      <c r="B23" s="353"/>
      <c r="C23" s="354"/>
      <c r="D23" s="355"/>
      <c r="E23" s="329"/>
      <c r="F23" s="331"/>
      <c r="G23" s="74"/>
      <c r="H23" s="73"/>
      <c r="I23" s="72"/>
      <c r="J23" s="74"/>
      <c r="K23" s="73"/>
      <c r="L23" s="72"/>
      <c r="M23" s="74"/>
      <c r="N23" s="73"/>
      <c r="O23" s="72"/>
      <c r="P23" s="74"/>
      <c r="Q23" s="73"/>
      <c r="R23" s="72"/>
      <c r="S23" s="74"/>
      <c r="T23" s="73"/>
      <c r="U23" s="72"/>
      <c r="V23" s="74"/>
      <c r="W23" s="73"/>
      <c r="X23" s="72"/>
      <c r="Y23" s="74"/>
      <c r="Z23" s="73"/>
      <c r="AA23" s="72"/>
      <c r="AB23" s="74"/>
      <c r="AC23" s="73"/>
      <c r="AD23" s="72"/>
      <c r="AE23" s="74"/>
      <c r="AF23" s="73"/>
      <c r="AG23" s="72"/>
      <c r="AH23" s="326"/>
    </row>
    <row r="24" spans="2:34" x14ac:dyDescent="0.15">
      <c r="B24" s="356"/>
      <c r="C24" s="357"/>
      <c r="D24" s="358"/>
      <c r="E24" s="330"/>
      <c r="F24" s="331"/>
      <c r="G24" s="71"/>
      <c r="H24" s="70"/>
      <c r="I24" s="69"/>
      <c r="J24" s="71"/>
      <c r="K24" s="70"/>
      <c r="L24" s="69"/>
      <c r="M24" s="71"/>
      <c r="N24" s="70"/>
      <c r="O24" s="69"/>
      <c r="P24" s="71"/>
      <c r="Q24" s="70"/>
      <c r="R24" s="69"/>
      <c r="S24" s="71"/>
      <c r="T24" s="70"/>
      <c r="U24" s="69"/>
      <c r="V24" s="71"/>
      <c r="W24" s="70"/>
      <c r="X24" s="69"/>
      <c r="Y24" s="71"/>
      <c r="Z24" s="70"/>
      <c r="AA24" s="69"/>
      <c r="AB24" s="71"/>
      <c r="AC24" s="70"/>
      <c r="AD24" s="69"/>
      <c r="AE24" s="71"/>
      <c r="AF24" s="70"/>
      <c r="AG24" s="69"/>
      <c r="AH24" s="327"/>
    </row>
    <row r="25" spans="2:34" x14ac:dyDescent="0.15">
      <c r="B25" s="341"/>
      <c r="C25" s="342"/>
      <c r="D25" s="343"/>
      <c r="E25" s="328"/>
      <c r="F25" s="331"/>
      <c r="G25" s="77"/>
      <c r="H25" s="76"/>
      <c r="I25" s="75"/>
      <c r="J25" s="77"/>
      <c r="K25" s="76"/>
      <c r="L25" s="75"/>
      <c r="M25" s="77"/>
      <c r="N25" s="76"/>
      <c r="O25" s="75"/>
      <c r="P25" s="77"/>
      <c r="Q25" s="76"/>
      <c r="R25" s="75"/>
      <c r="S25" s="77"/>
      <c r="T25" s="76"/>
      <c r="U25" s="75"/>
      <c r="V25" s="77"/>
      <c r="W25" s="76"/>
      <c r="X25" s="75"/>
      <c r="Y25" s="77"/>
      <c r="Z25" s="76"/>
      <c r="AA25" s="75"/>
      <c r="AB25" s="77"/>
      <c r="AC25" s="76"/>
      <c r="AD25" s="75"/>
      <c r="AE25" s="77"/>
      <c r="AF25" s="76"/>
      <c r="AG25" s="75"/>
      <c r="AH25" s="325"/>
    </row>
    <row r="26" spans="2:34" x14ac:dyDescent="0.15">
      <c r="B26" s="344"/>
      <c r="C26" s="345"/>
      <c r="D26" s="346"/>
      <c r="E26" s="329"/>
      <c r="F26" s="331"/>
      <c r="G26" s="74"/>
      <c r="H26" s="73"/>
      <c r="I26" s="72"/>
      <c r="J26" s="74"/>
      <c r="K26" s="73"/>
      <c r="L26" s="72"/>
      <c r="M26" s="74"/>
      <c r="N26" s="73"/>
      <c r="O26" s="72"/>
      <c r="P26" s="74"/>
      <c r="Q26" s="73"/>
      <c r="R26" s="72"/>
      <c r="S26" s="74"/>
      <c r="T26" s="73"/>
      <c r="U26" s="72"/>
      <c r="V26" s="74"/>
      <c r="W26" s="73"/>
      <c r="X26" s="72"/>
      <c r="Y26" s="74"/>
      <c r="Z26" s="73"/>
      <c r="AA26" s="72"/>
      <c r="AB26" s="74"/>
      <c r="AC26" s="73"/>
      <c r="AD26" s="72"/>
      <c r="AE26" s="74"/>
      <c r="AF26" s="73"/>
      <c r="AG26" s="72"/>
      <c r="AH26" s="326"/>
    </row>
    <row r="27" spans="2:34" x14ac:dyDescent="0.15">
      <c r="B27" s="344"/>
      <c r="C27" s="345"/>
      <c r="D27" s="346"/>
      <c r="E27" s="329"/>
      <c r="F27" s="331"/>
      <c r="G27" s="74"/>
      <c r="H27" s="73"/>
      <c r="I27" s="72"/>
      <c r="J27" s="74"/>
      <c r="K27" s="73"/>
      <c r="L27" s="72"/>
      <c r="M27" s="74"/>
      <c r="N27" s="73"/>
      <c r="O27" s="72"/>
      <c r="P27" s="74"/>
      <c r="Q27" s="73"/>
      <c r="R27" s="72"/>
      <c r="S27" s="74"/>
      <c r="T27" s="73"/>
      <c r="U27" s="72"/>
      <c r="V27" s="74"/>
      <c r="W27" s="73"/>
      <c r="X27" s="72"/>
      <c r="Y27" s="74"/>
      <c r="Z27" s="73"/>
      <c r="AA27" s="72"/>
      <c r="AB27" s="74"/>
      <c r="AC27" s="73"/>
      <c r="AD27" s="72"/>
      <c r="AE27" s="74"/>
      <c r="AF27" s="73"/>
      <c r="AG27" s="72"/>
      <c r="AH27" s="326"/>
    </row>
    <row r="28" spans="2:34" x14ac:dyDescent="0.15">
      <c r="B28" s="344"/>
      <c r="C28" s="345"/>
      <c r="D28" s="346"/>
      <c r="E28" s="329"/>
      <c r="F28" s="331"/>
      <c r="G28" s="74"/>
      <c r="H28" s="73"/>
      <c r="I28" s="72"/>
      <c r="J28" s="74"/>
      <c r="K28" s="73"/>
      <c r="L28" s="72"/>
      <c r="M28" s="74"/>
      <c r="N28" s="73"/>
      <c r="O28" s="72"/>
      <c r="P28" s="74"/>
      <c r="Q28" s="73"/>
      <c r="R28" s="72"/>
      <c r="S28" s="74"/>
      <c r="T28" s="73"/>
      <c r="U28" s="72"/>
      <c r="V28" s="74"/>
      <c r="W28" s="73"/>
      <c r="X28" s="72"/>
      <c r="Y28" s="74"/>
      <c r="Z28" s="73"/>
      <c r="AA28" s="72"/>
      <c r="AB28" s="74"/>
      <c r="AC28" s="73"/>
      <c r="AD28" s="72"/>
      <c r="AE28" s="74"/>
      <c r="AF28" s="73"/>
      <c r="AG28" s="72"/>
      <c r="AH28" s="326"/>
    </row>
    <row r="29" spans="2:34" x14ac:dyDescent="0.15">
      <c r="B29" s="347"/>
      <c r="C29" s="348"/>
      <c r="D29" s="349"/>
      <c r="E29" s="330"/>
      <c r="F29" s="331"/>
      <c r="G29" s="71"/>
      <c r="H29" s="70"/>
      <c r="I29" s="69"/>
      <c r="J29" s="71"/>
      <c r="K29" s="70"/>
      <c r="L29" s="69"/>
      <c r="M29" s="71"/>
      <c r="N29" s="70"/>
      <c r="O29" s="69"/>
      <c r="P29" s="71"/>
      <c r="Q29" s="70"/>
      <c r="R29" s="69"/>
      <c r="S29" s="71"/>
      <c r="T29" s="70"/>
      <c r="U29" s="69"/>
      <c r="V29" s="71"/>
      <c r="W29" s="70"/>
      <c r="X29" s="69"/>
      <c r="Y29" s="71"/>
      <c r="Z29" s="70"/>
      <c r="AA29" s="69"/>
      <c r="AB29" s="71"/>
      <c r="AC29" s="70"/>
      <c r="AD29" s="69"/>
      <c r="AE29" s="71"/>
      <c r="AF29" s="70"/>
      <c r="AG29" s="69"/>
      <c r="AH29" s="327"/>
    </row>
    <row r="30" spans="2:34" x14ac:dyDescent="0.15">
      <c r="B30" s="341"/>
      <c r="C30" s="342"/>
      <c r="D30" s="343"/>
      <c r="E30" s="328"/>
      <c r="F30" s="331"/>
      <c r="G30" s="77"/>
      <c r="H30" s="76"/>
      <c r="I30" s="75"/>
      <c r="J30" s="77"/>
      <c r="K30" s="76"/>
      <c r="L30" s="75"/>
      <c r="M30" s="77"/>
      <c r="N30" s="76"/>
      <c r="O30" s="75"/>
      <c r="P30" s="77"/>
      <c r="Q30" s="76"/>
      <c r="R30" s="75"/>
      <c r="S30" s="77"/>
      <c r="T30" s="76"/>
      <c r="U30" s="75"/>
      <c r="V30" s="77"/>
      <c r="W30" s="76"/>
      <c r="X30" s="75"/>
      <c r="Y30" s="77"/>
      <c r="Z30" s="76"/>
      <c r="AA30" s="75"/>
      <c r="AB30" s="77"/>
      <c r="AC30" s="76"/>
      <c r="AD30" s="75"/>
      <c r="AE30" s="77"/>
      <c r="AF30" s="76"/>
      <c r="AG30" s="75"/>
      <c r="AH30" s="325"/>
    </row>
    <row r="31" spans="2:34" x14ac:dyDescent="0.15">
      <c r="B31" s="344"/>
      <c r="C31" s="345"/>
      <c r="D31" s="346"/>
      <c r="E31" s="329"/>
      <c r="F31" s="331"/>
      <c r="G31" s="74"/>
      <c r="H31" s="73"/>
      <c r="I31" s="72"/>
      <c r="J31" s="74"/>
      <c r="K31" s="73"/>
      <c r="L31" s="72"/>
      <c r="M31" s="74"/>
      <c r="N31" s="73"/>
      <c r="O31" s="72"/>
      <c r="P31" s="74"/>
      <c r="Q31" s="73"/>
      <c r="R31" s="72"/>
      <c r="S31" s="74"/>
      <c r="T31" s="73"/>
      <c r="U31" s="72"/>
      <c r="V31" s="74"/>
      <c r="W31" s="73"/>
      <c r="X31" s="72"/>
      <c r="Y31" s="74"/>
      <c r="Z31" s="73"/>
      <c r="AA31" s="72"/>
      <c r="AB31" s="74"/>
      <c r="AC31" s="73"/>
      <c r="AD31" s="72"/>
      <c r="AE31" s="74"/>
      <c r="AF31" s="73"/>
      <c r="AG31" s="72"/>
      <c r="AH31" s="326"/>
    </row>
    <row r="32" spans="2:34" x14ac:dyDescent="0.15">
      <c r="B32" s="344"/>
      <c r="C32" s="345"/>
      <c r="D32" s="346"/>
      <c r="E32" s="329"/>
      <c r="F32" s="331"/>
      <c r="G32" s="74"/>
      <c r="H32" s="73"/>
      <c r="I32" s="72"/>
      <c r="J32" s="74"/>
      <c r="K32" s="73"/>
      <c r="L32" s="72"/>
      <c r="M32" s="74"/>
      <c r="N32" s="73"/>
      <c r="O32" s="72"/>
      <c r="P32" s="74"/>
      <c r="Q32" s="73"/>
      <c r="R32" s="72"/>
      <c r="S32" s="74"/>
      <c r="T32" s="73"/>
      <c r="U32" s="72"/>
      <c r="V32" s="74"/>
      <c r="W32" s="73"/>
      <c r="X32" s="72"/>
      <c r="Y32" s="74"/>
      <c r="Z32" s="73"/>
      <c r="AA32" s="72"/>
      <c r="AB32" s="74"/>
      <c r="AC32" s="73"/>
      <c r="AD32" s="72"/>
      <c r="AE32" s="74"/>
      <c r="AF32" s="73"/>
      <c r="AG32" s="72"/>
      <c r="AH32" s="326"/>
    </row>
    <row r="33" spans="2:34" x14ac:dyDescent="0.15">
      <c r="B33" s="344"/>
      <c r="C33" s="345"/>
      <c r="D33" s="346"/>
      <c r="E33" s="329"/>
      <c r="F33" s="331"/>
      <c r="G33" s="74"/>
      <c r="H33" s="73"/>
      <c r="I33" s="72"/>
      <c r="J33" s="74"/>
      <c r="K33" s="73"/>
      <c r="L33" s="72"/>
      <c r="M33" s="74"/>
      <c r="N33" s="73"/>
      <c r="O33" s="72"/>
      <c r="P33" s="74"/>
      <c r="Q33" s="73"/>
      <c r="R33" s="72"/>
      <c r="S33" s="74"/>
      <c r="T33" s="73"/>
      <c r="U33" s="72"/>
      <c r="V33" s="74"/>
      <c r="W33" s="73"/>
      <c r="X33" s="72"/>
      <c r="Y33" s="74"/>
      <c r="Z33" s="73"/>
      <c r="AA33" s="72"/>
      <c r="AB33" s="74"/>
      <c r="AC33" s="73"/>
      <c r="AD33" s="72"/>
      <c r="AE33" s="74"/>
      <c r="AF33" s="73"/>
      <c r="AG33" s="72"/>
      <c r="AH33" s="326"/>
    </row>
    <row r="34" spans="2:34" x14ac:dyDescent="0.15">
      <c r="B34" s="347"/>
      <c r="C34" s="348"/>
      <c r="D34" s="349"/>
      <c r="E34" s="330"/>
      <c r="F34" s="331"/>
      <c r="G34" s="71"/>
      <c r="H34" s="70"/>
      <c r="I34" s="69"/>
      <c r="J34" s="71"/>
      <c r="K34" s="70"/>
      <c r="L34" s="69"/>
      <c r="M34" s="71"/>
      <c r="N34" s="70"/>
      <c r="O34" s="69"/>
      <c r="P34" s="71"/>
      <c r="Q34" s="70"/>
      <c r="R34" s="69"/>
      <c r="S34" s="71"/>
      <c r="T34" s="70"/>
      <c r="U34" s="69"/>
      <c r="V34" s="71"/>
      <c r="W34" s="70"/>
      <c r="X34" s="69"/>
      <c r="Y34" s="71"/>
      <c r="Z34" s="70"/>
      <c r="AA34" s="69"/>
      <c r="AB34" s="71"/>
      <c r="AC34" s="70"/>
      <c r="AD34" s="69"/>
      <c r="AE34" s="71"/>
      <c r="AF34" s="70"/>
      <c r="AG34" s="69"/>
      <c r="AH34" s="327"/>
    </row>
    <row r="35" spans="2:34" x14ac:dyDescent="0.15">
      <c r="B35" s="341"/>
      <c r="C35" s="342"/>
      <c r="D35" s="343"/>
      <c r="E35" s="332"/>
      <c r="F35" s="331"/>
      <c r="G35" s="77"/>
      <c r="H35" s="76"/>
      <c r="I35" s="75"/>
      <c r="J35" s="77"/>
      <c r="K35" s="76"/>
      <c r="L35" s="75"/>
      <c r="M35" s="77"/>
      <c r="N35" s="76"/>
      <c r="O35" s="75"/>
      <c r="P35" s="77"/>
      <c r="Q35" s="76"/>
      <c r="R35" s="75"/>
      <c r="S35" s="77"/>
      <c r="T35" s="76"/>
      <c r="U35" s="75"/>
      <c r="V35" s="77"/>
      <c r="W35" s="76"/>
      <c r="X35" s="75"/>
      <c r="Y35" s="77"/>
      <c r="Z35" s="76"/>
      <c r="AA35" s="75"/>
      <c r="AB35" s="77"/>
      <c r="AC35" s="76"/>
      <c r="AD35" s="75"/>
      <c r="AE35" s="77"/>
      <c r="AF35" s="76"/>
      <c r="AG35" s="75"/>
      <c r="AH35" s="325"/>
    </row>
    <row r="36" spans="2:34" x14ac:dyDescent="0.15">
      <c r="B36" s="344"/>
      <c r="C36" s="345"/>
      <c r="D36" s="346"/>
      <c r="E36" s="332"/>
      <c r="F36" s="331"/>
      <c r="G36" s="74"/>
      <c r="H36" s="73"/>
      <c r="I36" s="72"/>
      <c r="J36" s="74"/>
      <c r="K36" s="73"/>
      <c r="L36" s="72"/>
      <c r="M36" s="74"/>
      <c r="N36" s="73"/>
      <c r="O36" s="72"/>
      <c r="P36" s="74"/>
      <c r="Q36" s="73"/>
      <c r="R36" s="72"/>
      <c r="S36" s="74"/>
      <c r="T36" s="73"/>
      <c r="U36" s="72"/>
      <c r="V36" s="74"/>
      <c r="W36" s="73"/>
      <c r="X36" s="72"/>
      <c r="Y36" s="74"/>
      <c r="Z36" s="73"/>
      <c r="AA36" s="72"/>
      <c r="AB36" s="74"/>
      <c r="AC36" s="73"/>
      <c r="AD36" s="72"/>
      <c r="AE36" s="74"/>
      <c r="AF36" s="73"/>
      <c r="AG36" s="72"/>
      <c r="AH36" s="326"/>
    </row>
    <row r="37" spans="2:34" x14ac:dyDescent="0.15">
      <c r="B37" s="344"/>
      <c r="C37" s="345"/>
      <c r="D37" s="346"/>
      <c r="E37" s="332"/>
      <c r="F37" s="331"/>
      <c r="G37" s="74"/>
      <c r="H37" s="73"/>
      <c r="I37" s="72"/>
      <c r="J37" s="74"/>
      <c r="K37" s="73"/>
      <c r="L37" s="72"/>
      <c r="M37" s="74"/>
      <c r="N37" s="73"/>
      <c r="O37" s="72"/>
      <c r="P37" s="74"/>
      <c r="Q37" s="73"/>
      <c r="R37" s="72"/>
      <c r="S37" s="74"/>
      <c r="T37" s="73"/>
      <c r="U37" s="72"/>
      <c r="V37" s="74"/>
      <c r="W37" s="73"/>
      <c r="X37" s="72"/>
      <c r="Y37" s="74"/>
      <c r="Z37" s="73"/>
      <c r="AA37" s="72"/>
      <c r="AB37" s="74"/>
      <c r="AC37" s="73"/>
      <c r="AD37" s="72"/>
      <c r="AE37" s="74"/>
      <c r="AF37" s="73"/>
      <c r="AG37" s="72"/>
      <c r="AH37" s="326"/>
    </row>
    <row r="38" spans="2:34" x14ac:dyDescent="0.15">
      <c r="B38" s="344"/>
      <c r="C38" s="345"/>
      <c r="D38" s="346"/>
      <c r="E38" s="332"/>
      <c r="F38" s="331"/>
      <c r="G38" s="74"/>
      <c r="H38" s="73"/>
      <c r="I38" s="72"/>
      <c r="J38" s="74"/>
      <c r="K38" s="73"/>
      <c r="L38" s="72"/>
      <c r="M38" s="74"/>
      <c r="N38" s="73"/>
      <c r="O38" s="72"/>
      <c r="P38" s="74"/>
      <c r="Q38" s="73"/>
      <c r="R38" s="72"/>
      <c r="S38" s="74"/>
      <c r="T38" s="73"/>
      <c r="U38" s="72"/>
      <c r="V38" s="74"/>
      <c r="W38" s="73"/>
      <c r="X38" s="72"/>
      <c r="Y38" s="74"/>
      <c r="Z38" s="73"/>
      <c r="AA38" s="72"/>
      <c r="AB38" s="74"/>
      <c r="AC38" s="73"/>
      <c r="AD38" s="72"/>
      <c r="AE38" s="74"/>
      <c r="AF38" s="73"/>
      <c r="AG38" s="72"/>
      <c r="AH38" s="326"/>
    </row>
    <row r="39" spans="2:34" x14ac:dyDescent="0.15">
      <c r="B39" s="347"/>
      <c r="C39" s="348"/>
      <c r="D39" s="349"/>
      <c r="E39" s="332"/>
      <c r="F39" s="331"/>
      <c r="G39" s="71"/>
      <c r="H39" s="70"/>
      <c r="I39" s="69"/>
      <c r="J39" s="71"/>
      <c r="K39" s="70"/>
      <c r="L39" s="69"/>
      <c r="M39" s="71"/>
      <c r="N39" s="70"/>
      <c r="O39" s="69"/>
      <c r="P39" s="71"/>
      <c r="Q39" s="70"/>
      <c r="R39" s="69"/>
      <c r="S39" s="71"/>
      <c r="T39" s="70"/>
      <c r="U39" s="69"/>
      <c r="V39" s="71"/>
      <c r="W39" s="70"/>
      <c r="X39" s="69"/>
      <c r="Y39" s="71"/>
      <c r="Z39" s="70"/>
      <c r="AA39" s="69"/>
      <c r="AB39" s="71"/>
      <c r="AC39" s="70"/>
      <c r="AD39" s="69"/>
      <c r="AE39" s="71"/>
      <c r="AF39" s="70"/>
      <c r="AG39" s="69"/>
      <c r="AH39" s="327"/>
    </row>
    <row r="40" spans="2:34" x14ac:dyDescent="0.15">
      <c r="B40" s="350"/>
      <c r="C40" s="351"/>
      <c r="D40" s="352"/>
      <c r="E40" s="332"/>
      <c r="F40" s="331"/>
      <c r="G40" s="77"/>
      <c r="H40" s="76"/>
      <c r="I40" s="75"/>
      <c r="J40" s="77"/>
      <c r="K40" s="76"/>
      <c r="L40" s="75"/>
      <c r="M40" s="77"/>
      <c r="N40" s="76"/>
      <c r="O40" s="75"/>
      <c r="P40" s="77"/>
      <c r="Q40" s="76"/>
      <c r="R40" s="75"/>
      <c r="S40" s="77"/>
      <c r="T40" s="76"/>
      <c r="U40" s="75"/>
      <c r="V40" s="77"/>
      <c r="W40" s="76"/>
      <c r="X40" s="75"/>
      <c r="Y40" s="77"/>
      <c r="Z40" s="76"/>
      <c r="AA40" s="75"/>
      <c r="AB40" s="77"/>
      <c r="AC40" s="76"/>
      <c r="AD40" s="75"/>
      <c r="AE40" s="77"/>
      <c r="AF40" s="76"/>
      <c r="AG40" s="75"/>
      <c r="AH40" s="325"/>
    </row>
    <row r="41" spans="2:34" x14ac:dyDescent="0.15">
      <c r="B41" s="353"/>
      <c r="C41" s="354"/>
      <c r="D41" s="355"/>
      <c r="E41" s="332"/>
      <c r="F41" s="331"/>
      <c r="G41" s="74"/>
      <c r="H41" s="73"/>
      <c r="I41" s="72"/>
      <c r="J41" s="74"/>
      <c r="K41" s="73"/>
      <c r="L41" s="72"/>
      <c r="M41" s="74"/>
      <c r="N41" s="73"/>
      <c r="O41" s="72"/>
      <c r="P41" s="74"/>
      <c r="Q41" s="73"/>
      <c r="R41" s="72"/>
      <c r="S41" s="74"/>
      <c r="T41" s="73"/>
      <c r="U41" s="72"/>
      <c r="V41" s="74"/>
      <c r="W41" s="73"/>
      <c r="X41" s="72"/>
      <c r="Y41" s="74"/>
      <c r="Z41" s="73"/>
      <c r="AA41" s="72"/>
      <c r="AB41" s="74"/>
      <c r="AC41" s="73"/>
      <c r="AD41" s="72"/>
      <c r="AE41" s="74"/>
      <c r="AF41" s="73"/>
      <c r="AG41" s="72"/>
      <c r="AH41" s="326"/>
    </row>
    <row r="42" spans="2:34" x14ac:dyDescent="0.15">
      <c r="B42" s="353"/>
      <c r="C42" s="354"/>
      <c r="D42" s="355"/>
      <c r="E42" s="332"/>
      <c r="F42" s="331"/>
      <c r="G42" s="74"/>
      <c r="H42" s="73"/>
      <c r="I42" s="72"/>
      <c r="J42" s="74"/>
      <c r="K42" s="73"/>
      <c r="L42" s="72"/>
      <c r="M42" s="74"/>
      <c r="N42" s="73"/>
      <c r="O42" s="72"/>
      <c r="P42" s="74"/>
      <c r="Q42" s="73"/>
      <c r="R42" s="72"/>
      <c r="S42" s="74"/>
      <c r="T42" s="73"/>
      <c r="U42" s="72"/>
      <c r="V42" s="74"/>
      <c r="W42" s="73"/>
      <c r="X42" s="72"/>
      <c r="Y42" s="74"/>
      <c r="Z42" s="73"/>
      <c r="AA42" s="72"/>
      <c r="AB42" s="74"/>
      <c r="AC42" s="73"/>
      <c r="AD42" s="72"/>
      <c r="AE42" s="74"/>
      <c r="AF42" s="73"/>
      <c r="AG42" s="72"/>
      <c r="AH42" s="326"/>
    </row>
    <row r="43" spans="2:34" x14ac:dyDescent="0.15">
      <c r="B43" s="353"/>
      <c r="C43" s="354"/>
      <c r="D43" s="355"/>
      <c r="E43" s="332"/>
      <c r="F43" s="331"/>
      <c r="G43" s="74"/>
      <c r="H43" s="73"/>
      <c r="I43" s="72"/>
      <c r="J43" s="74"/>
      <c r="K43" s="73"/>
      <c r="L43" s="72"/>
      <c r="M43" s="74"/>
      <c r="N43" s="73"/>
      <c r="O43" s="72"/>
      <c r="P43" s="74"/>
      <c r="Q43" s="73"/>
      <c r="R43" s="72"/>
      <c r="S43" s="74"/>
      <c r="T43" s="73"/>
      <c r="U43" s="72"/>
      <c r="V43" s="74"/>
      <c r="W43" s="73"/>
      <c r="X43" s="72"/>
      <c r="Y43" s="74"/>
      <c r="Z43" s="73"/>
      <c r="AA43" s="72"/>
      <c r="AB43" s="74"/>
      <c r="AC43" s="73"/>
      <c r="AD43" s="72"/>
      <c r="AE43" s="74"/>
      <c r="AF43" s="73"/>
      <c r="AG43" s="72"/>
      <c r="AH43" s="326"/>
    </row>
    <row r="44" spans="2:34" x14ac:dyDescent="0.15">
      <c r="B44" s="356"/>
      <c r="C44" s="357"/>
      <c r="D44" s="358"/>
      <c r="E44" s="332"/>
      <c r="F44" s="331"/>
      <c r="G44" s="71"/>
      <c r="H44" s="70"/>
      <c r="I44" s="69"/>
      <c r="J44" s="71"/>
      <c r="K44" s="70"/>
      <c r="L44" s="69"/>
      <c r="M44" s="71"/>
      <c r="N44" s="70"/>
      <c r="O44" s="69"/>
      <c r="P44" s="71"/>
      <c r="Q44" s="70"/>
      <c r="R44" s="69"/>
      <c r="S44" s="71"/>
      <c r="T44" s="70"/>
      <c r="U44" s="69"/>
      <c r="V44" s="71"/>
      <c r="W44" s="70"/>
      <c r="X44" s="69"/>
      <c r="Y44" s="71"/>
      <c r="Z44" s="70"/>
      <c r="AA44" s="69"/>
      <c r="AB44" s="71"/>
      <c r="AC44" s="70"/>
      <c r="AD44" s="69"/>
      <c r="AE44" s="71"/>
      <c r="AF44" s="70"/>
      <c r="AG44" s="69"/>
      <c r="AH44" s="327"/>
    </row>
    <row r="45" spans="2:34" x14ac:dyDescent="0.15">
      <c r="B45" s="341"/>
      <c r="C45" s="342"/>
      <c r="D45" s="343"/>
      <c r="E45" s="332"/>
      <c r="F45" s="331"/>
      <c r="G45" s="77"/>
      <c r="H45" s="76"/>
      <c r="I45" s="75"/>
      <c r="J45" s="77"/>
      <c r="K45" s="76"/>
      <c r="L45" s="75"/>
      <c r="M45" s="77"/>
      <c r="N45" s="76"/>
      <c r="O45" s="75"/>
      <c r="P45" s="77"/>
      <c r="Q45" s="76"/>
      <c r="R45" s="75"/>
      <c r="S45" s="77"/>
      <c r="T45" s="76"/>
      <c r="U45" s="75"/>
      <c r="V45" s="77"/>
      <c r="W45" s="76"/>
      <c r="X45" s="75"/>
      <c r="Y45" s="77"/>
      <c r="Z45" s="76"/>
      <c r="AA45" s="75"/>
      <c r="AB45" s="77"/>
      <c r="AC45" s="76"/>
      <c r="AD45" s="75"/>
      <c r="AE45" s="77"/>
      <c r="AF45" s="76"/>
      <c r="AG45" s="75"/>
      <c r="AH45" s="325"/>
    </row>
    <row r="46" spans="2:34" x14ac:dyDescent="0.15">
      <c r="B46" s="344"/>
      <c r="C46" s="345"/>
      <c r="D46" s="346"/>
      <c r="E46" s="332"/>
      <c r="F46" s="331"/>
      <c r="G46" s="74"/>
      <c r="H46" s="73"/>
      <c r="I46" s="72"/>
      <c r="J46" s="74"/>
      <c r="K46" s="73"/>
      <c r="L46" s="72"/>
      <c r="M46" s="74"/>
      <c r="N46" s="73"/>
      <c r="O46" s="72"/>
      <c r="P46" s="74"/>
      <c r="Q46" s="73"/>
      <c r="R46" s="72"/>
      <c r="S46" s="74"/>
      <c r="T46" s="73"/>
      <c r="U46" s="72"/>
      <c r="V46" s="74"/>
      <c r="W46" s="73"/>
      <c r="X46" s="72"/>
      <c r="Y46" s="74"/>
      <c r="Z46" s="73"/>
      <c r="AA46" s="72"/>
      <c r="AB46" s="74"/>
      <c r="AC46" s="73"/>
      <c r="AD46" s="72"/>
      <c r="AE46" s="74"/>
      <c r="AF46" s="73"/>
      <c r="AG46" s="72"/>
      <c r="AH46" s="326"/>
    </row>
    <row r="47" spans="2:34" x14ac:dyDescent="0.15">
      <c r="B47" s="344"/>
      <c r="C47" s="345"/>
      <c r="D47" s="346"/>
      <c r="E47" s="332"/>
      <c r="F47" s="331"/>
      <c r="G47" s="74"/>
      <c r="H47" s="73"/>
      <c r="I47" s="72"/>
      <c r="J47" s="74"/>
      <c r="K47" s="73"/>
      <c r="L47" s="72"/>
      <c r="M47" s="74"/>
      <c r="N47" s="73"/>
      <c r="O47" s="72"/>
      <c r="P47" s="74"/>
      <c r="Q47" s="73"/>
      <c r="R47" s="72"/>
      <c r="S47" s="74"/>
      <c r="T47" s="73"/>
      <c r="U47" s="72"/>
      <c r="V47" s="74"/>
      <c r="W47" s="73"/>
      <c r="X47" s="72"/>
      <c r="Y47" s="74"/>
      <c r="Z47" s="73"/>
      <c r="AA47" s="72"/>
      <c r="AB47" s="74"/>
      <c r="AC47" s="73"/>
      <c r="AD47" s="72"/>
      <c r="AE47" s="74"/>
      <c r="AF47" s="73"/>
      <c r="AG47" s="72"/>
      <c r="AH47" s="326"/>
    </row>
    <row r="48" spans="2:34" x14ac:dyDescent="0.15">
      <c r="B48" s="344"/>
      <c r="C48" s="345"/>
      <c r="D48" s="346"/>
      <c r="E48" s="332"/>
      <c r="F48" s="331"/>
      <c r="G48" s="74"/>
      <c r="H48" s="73"/>
      <c r="I48" s="72"/>
      <c r="J48" s="74"/>
      <c r="K48" s="73"/>
      <c r="L48" s="72"/>
      <c r="M48" s="74"/>
      <c r="N48" s="73"/>
      <c r="O48" s="72"/>
      <c r="P48" s="74"/>
      <c r="Q48" s="73"/>
      <c r="R48" s="72"/>
      <c r="S48" s="74"/>
      <c r="T48" s="73"/>
      <c r="U48" s="72"/>
      <c r="V48" s="74"/>
      <c r="W48" s="73"/>
      <c r="X48" s="72"/>
      <c r="Y48" s="74"/>
      <c r="Z48" s="73"/>
      <c r="AA48" s="72"/>
      <c r="AB48" s="74"/>
      <c r="AC48" s="73"/>
      <c r="AD48" s="72"/>
      <c r="AE48" s="74"/>
      <c r="AF48" s="73"/>
      <c r="AG48" s="72"/>
      <c r="AH48" s="326"/>
    </row>
    <row r="49" spans="2:34" x14ac:dyDescent="0.15">
      <c r="B49" s="347"/>
      <c r="C49" s="348"/>
      <c r="D49" s="349"/>
      <c r="E49" s="332"/>
      <c r="F49" s="331"/>
      <c r="G49" s="71"/>
      <c r="H49" s="70"/>
      <c r="I49" s="69"/>
      <c r="J49" s="71"/>
      <c r="K49" s="70"/>
      <c r="L49" s="69"/>
      <c r="M49" s="71"/>
      <c r="N49" s="70"/>
      <c r="O49" s="69"/>
      <c r="P49" s="71"/>
      <c r="Q49" s="70"/>
      <c r="R49" s="69"/>
      <c r="S49" s="71"/>
      <c r="T49" s="70"/>
      <c r="U49" s="69"/>
      <c r="V49" s="71"/>
      <c r="W49" s="70"/>
      <c r="X49" s="69"/>
      <c r="Y49" s="71"/>
      <c r="Z49" s="70"/>
      <c r="AA49" s="69"/>
      <c r="AB49" s="71"/>
      <c r="AC49" s="70"/>
      <c r="AD49" s="69"/>
      <c r="AE49" s="71"/>
      <c r="AF49" s="70"/>
      <c r="AG49" s="69"/>
      <c r="AH49" s="327"/>
    </row>
    <row r="50" spans="2:34" x14ac:dyDescent="0.15">
      <c r="B50" s="350"/>
      <c r="C50" s="351"/>
      <c r="D50" s="352"/>
      <c r="E50" s="332"/>
      <c r="F50" s="331"/>
      <c r="G50" s="77"/>
      <c r="H50" s="76"/>
      <c r="I50" s="75"/>
      <c r="J50" s="77"/>
      <c r="K50" s="76"/>
      <c r="L50" s="75"/>
      <c r="M50" s="77"/>
      <c r="N50" s="76"/>
      <c r="O50" s="75"/>
      <c r="P50" s="77"/>
      <c r="Q50" s="76"/>
      <c r="R50" s="75"/>
      <c r="S50" s="77"/>
      <c r="T50" s="76"/>
      <c r="U50" s="75"/>
      <c r="V50" s="77"/>
      <c r="W50" s="76"/>
      <c r="X50" s="75"/>
      <c r="Y50" s="77"/>
      <c r="Z50" s="76"/>
      <c r="AA50" s="75"/>
      <c r="AB50" s="77"/>
      <c r="AC50" s="76"/>
      <c r="AD50" s="75"/>
      <c r="AE50" s="77"/>
      <c r="AF50" s="76"/>
      <c r="AG50" s="75"/>
      <c r="AH50" s="325"/>
    </row>
    <row r="51" spans="2:34" x14ac:dyDescent="0.15">
      <c r="B51" s="353"/>
      <c r="C51" s="354"/>
      <c r="D51" s="355"/>
      <c r="E51" s="332"/>
      <c r="F51" s="331"/>
      <c r="G51" s="74"/>
      <c r="H51" s="73"/>
      <c r="I51" s="72"/>
      <c r="J51" s="74"/>
      <c r="K51" s="73"/>
      <c r="L51" s="72"/>
      <c r="M51" s="74"/>
      <c r="N51" s="73"/>
      <c r="O51" s="72"/>
      <c r="P51" s="74"/>
      <c r="Q51" s="73"/>
      <c r="R51" s="72"/>
      <c r="S51" s="74"/>
      <c r="T51" s="73"/>
      <c r="U51" s="72"/>
      <c r="V51" s="74"/>
      <c r="W51" s="73"/>
      <c r="X51" s="72"/>
      <c r="Y51" s="74"/>
      <c r="Z51" s="73"/>
      <c r="AA51" s="72"/>
      <c r="AB51" s="74"/>
      <c r="AC51" s="73"/>
      <c r="AD51" s="72"/>
      <c r="AE51" s="74"/>
      <c r="AF51" s="73"/>
      <c r="AG51" s="72"/>
      <c r="AH51" s="326"/>
    </row>
    <row r="52" spans="2:34" x14ac:dyDescent="0.15">
      <c r="B52" s="353"/>
      <c r="C52" s="354"/>
      <c r="D52" s="355"/>
      <c r="E52" s="332"/>
      <c r="F52" s="331"/>
      <c r="G52" s="74"/>
      <c r="H52" s="73"/>
      <c r="I52" s="72"/>
      <c r="J52" s="74"/>
      <c r="K52" s="73"/>
      <c r="L52" s="72"/>
      <c r="M52" s="74"/>
      <c r="N52" s="73"/>
      <c r="O52" s="72"/>
      <c r="P52" s="74"/>
      <c r="Q52" s="73"/>
      <c r="R52" s="72"/>
      <c r="S52" s="74"/>
      <c r="T52" s="73"/>
      <c r="U52" s="72"/>
      <c r="V52" s="74"/>
      <c r="W52" s="73"/>
      <c r="X52" s="72"/>
      <c r="Y52" s="74"/>
      <c r="Z52" s="73"/>
      <c r="AA52" s="72"/>
      <c r="AB52" s="74"/>
      <c r="AC52" s="73"/>
      <c r="AD52" s="72"/>
      <c r="AE52" s="74"/>
      <c r="AF52" s="73"/>
      <c r="AG52" s="72"/>
      <c r="AH52" s="326"/>
    </row>
    <row r="53" spans="2:34" x14ac:dyDescent="0.15">
      <c r="B53" s="353"/>
      <c r="C53" s="354"/>
      <c r="D53" s="355"/>
      <c r="E53" s="332"/>
      <c r="F53" s="331"/>
      <c r="G53" s="74"/>
      <c r="H53" s="73"/>
      <c r="I53" s="72"/>
      <c r="J53" s="74"/>
      <c r="K53" s="73"/>
      <c r="L53" s="72"/>
      <c r="M53" s="74"/>
      <c r="N53" s="73"/>
      <c r="O53" s="72"/>
      <c r="P53" s="74"/>
      <c r="Q53" s="73"/>
      <c r="R53" s="72"/>
      <c r="S53" s="74"/>
      <c r="T53" s="73"/>
      <c r="U53" s="72"/>
      <c r="V53" s="74"/>
      <c r="W53" s="73"/>
      <c r="X53" s="72"/>
      <c r="Y53" s="74"/>
      <c r="Z53" s="73"/>
      <c r="AA53" s="72"/>
      <c r="AB53" s="74"/>
      <c r="AC53" s="73"/>
      <c r="AD53" s="72"/>
      <c r="AE53" s="74"/>
      <c r="AF53" s="73"/>
      <c r="AG53" s="72"/>
      <c r="AH53" s="326"/>
    </row>
    <row r="54" spans="2:34" x14ac:dyDescent="0.15">
      <c r="B54" s="356"/>
      <c r="C54" s="357"/>
      <c r="D54" s="358"/>
      <c r="E54" s="332"/>
      <c r="F54" s="331"/>
      <c r="G54" s="71"/>
      <c r="H54" s="70"/>
      <c r="I54" s="69"/>
      <c r="J54" s="71"/>
      <c r="K54" s="70"/>
      <c r="L54" s="69"/>
      <c r="M54" s="71"/>
      <c r="N54" s="70"/>
      <c r="O54" s="69"/>
      <c r="P54" s="71"/>
      <c r="Q54" s="70"/>
      <c r="R54" s="69"/>
      <c r="S54" s="71"/>
      <c r="T54" s="70"/>
      <c r="U54" s="69"/>
      <c r="V54" s="71"/>
      <c r="W54" s="70"/>
      <c r="X54" s="69"/>
      <c r="Y54" s="71"/>
      <c r="Z54" s="70"/>
      <c r="AA54" s="69"/>
      <c r="AB54" s="71"/>
      <c r="AC54" s="70"/>
      <c r="AD54" s="69"/>
      <c r="AE54" s="71"/>
      <c r="AF54" s="70"/>
      <c r="AG54" s="69"/>
      <c r="AH54" s="327"/>
    </row>
    <row r="55" spans="2:34" x14ac:dyDescent="0.15">
      <c r="B55" s="350"/>
      <c r="C55" s="351"/>
      <c r="D55" s="352"/>
      <c r="E55" s="332"/>
      <c r="F55" s="331"/>
      <c r="G55" s="77"/>
      <c r="H55" s="76"/>
      <c r="I55" s="75"/>
      <c r="J55" s="77"/>
      <c r="K55" s="76"/>
      <c r="L55" s="75"/>
      <c r="M55" s="77"/>
      <c r="N55" s="76"/>
      <c r="O55" s="75"/>
      <c r="P55" s="77"/>
      <c r="Q55" s="76"/>
      <c r="R55" s="75"/>
      <c r="S55" s="77"/>
      <c r="T55" s="76"/>
      <c r="U55" s="75"/>
      <c r="V55" s="77"/>
      <c r="W55" s="76"/>
      <c r="X55" s="75"/>
      <c r="Y55" s="77"/>
      <c r="Z55" s="76"/>
      <c r="AA55" s="75"/>
      <c r="AB55" s="77"/>
      <c r="AC55" s="76"/>
      <c r="AD55" s="75"/>
      <c r="AE55" s="77"/>
      <c r="AF55" s="76"/>
      <c r="AG55" s="75"/>
      <c r="AH55" s="325"/>
    </row>
    <row r="56" spans="2:34" x14ac:dyDescent="0.15">
      <c r="B56" s="353"/>
      <c r="C56" s="354"/>
      <c r="D56" s="355"/>
      <c r="E56" s="332"/>
      <c r="F56" s="331"/>
      <c r="G56" s="74"/>
      <c r="H56" s="73"/>
      <c r="I56" s="72"/>
      <c r="J56" s="74"/>
      <c r="K56" s="73"/>
      <c r="L56" s="72"/>
      <c r="M56" s="74"/>
      <c r="N56" s="73"/>
      <c r="O56" s="72"/>
      <c r="P56" s="74"/>
      <c r="Q56" s="73"/>
      <c r="R56" s="72"/>
      <c r="S56" s="74"/>
      <c r="T56" s="73"/>
      <c r="U56" s="72"/>
      <c r="V56" s="74"/>
      <c r="W56" s="73"/>
      <c r="X56" s="72"/>
      <c r="Y56" s="74"/>
      <c r="Z56" s="73"/>
      <c r="AA56" s="72"/>
      <c r="AB56" s="74"/>
      <c r="AC56" s="73"/>
      <c r="AD56" s="72"/>
      <c r="AE56" s="74"/>
      <c r="AF56" s="73"/>
      <c r="AG56" s="72"/>
      <c r="AH56" s="326"/>
    </row>
    <row r="57" spans="2:34" x14ac:dyDescent="0.15">
      <c r="B57" s="353"/>
      <c r="C57" s="354"/>
      <c r="D57" s="355"/>
      <c r="E57" s="332"/>
      <c r="F57" s="331"/>
      <c r="G57" s="74"/>
      <c r="H57" s="73"/>
      <c r="I57" s="72"/>
      <c r="J57" s="74"/>
      <c r="K57" s="73"/>
      <c r="L57" s="72"/>
      <c r="M57" s="74"/>
      <c r="N57" s="73"/>
      <c r="O57" s="72"/>
      <c r="P57" s="74"/>
      <c r="Q57" s="73"/>
      <c r="R57" s="72"/>
      <c r="S57" s="74"/>
      <c r="T57" s="73"/>
      <c r="U57" s="72"/>
      <c r="V57" s="74"/>
      <c r="W57" s="73"/>
      <c r="X57" s="72"/>
      <c r="Y57" s="74"/>
      <c r="Z57" s="73"/>
      <c r="AA57" s="72"/>
      <c r="AB57" s="74"/>
      <c r="AC57" s="73"/>
      <c r="AD57" s="72"/>
      <c r="AE57" s="74"/>
      <c r="AF57" s="73"/>
      <c r="AG57" s="72"/>
      <c r="AH57" s="326"/>
    </row>
    <row r="58" spans="2:34" x14ac:dyDescent="0.15">
      <c r="B58" s="353"/>
      <c r="C58" s="354"/>
      <c r="D58" s="355"/>
      <c r="E58" s="332"/>
      <c r="F58" s="331"/>
      <c r="G58" s="74"/>
      <c r="H58" s="73"/>
      <c r="I58" s="72"/>
      <c r="J58" s="74"/>
      <c r="K58" s="73"/>
      <c r="L58" s="72"/>
      <c r="M58" s="74"/>
      <c r="N58" s="73"/>
      <c r="O58" s="72"/>
      <c r="P58" s="74"/>
      <c r="Q58" s="73"/>
      <c r="R58" s="72"/>
      <c r="S58" s="74"/>
      <c r="T58" s="73"/>
      <c r="U58" s="72"/>
      <c r="V58" s="74"/>
      <c r="W58" s="73"/>
      <c r="X58" s="72"/>
      <c r="Y58" s="74"/>
      <c r="Z58" s="73"/>
      <c r="AA58" s="72"/>
      <c r="AB58" s="74"/>
      <c r="AC58" s="73"/>
      <c r="AD58" s="72"/>
      <c r="AE58" s="74"/>
      <c r="AF58" s="73"/>
      <c r="AG58" s="72"/>
      <c r="AH58" s="326"/>
    </row>
    <row r="59" spans="2:34" x14ac:dyDescent="0.15">
      <c r="B59" s="356"/>
      <c r="C59" s="357"/>
      <c r="D59" s="358"/>
      <c r="E59" s="332"/>
      <c r="F59" s="331"/>
      <c r="G59" s="71"/>
      <c r="H59" s="70"/>
      <c r="I59" s="69"/>
      <c r="J59" s="71"/>
      <c r="K59" s="70"/>
      <c r="L59" s="69"/>
      <c r="M59" s="71"/>
      <c r="N59" s="70"/>
      <c r="O59" s="69"/>
      <c r="P59" s="71"/>
      <c r="Q59" s="70"/>
      <c r="R59" s="69"/>
      <c r="S59" s="71"/>
      <c r="T59" s="70"/>
      <c r="U59" s="69"/>
      <c r="V59" s="71"/>
      <c r="W59" s="70"/>
      <c r="X59" s="69"/>
      <c r="Y59" s="71"/>
      <c r="Z59" s="70"/>
      <c r="AA59" s="69"/>
      <c r="AB59" s="71"/>
      <c r="AC59" s="70"/>
      <c r="AD59" s="69"/>
      <c r="AE59" s="71"/>
      <c r="AF59" s="70"/>
      <c r="AG59" s="69"/>
      <c r="AH59" s="327"/>
    </row>
    <row r="60" spans="2:34" x14ac:dyDescent="0.15">
      <c r="B60" s="350"/>
      <c r="C60" s="351"/>
      <c r="D60" s="352"/>
      <c r="E60" s="332"/>
      <c r="F60" s="331"/>
      <c r="G60" s="77"/>
      <c r="H60" s="76"/>
      <c r="I60" s="75"/>
      <c r="J60" s="77"/>
      <c r="K60" s="76"/>
      <c r="L60" s="75"/>
      <c r="M60" s="77"/>
      <c r="N60" s="76"/>
      <c r="O60" s="75"/>
      <c r="P60" s="77"/>
      <c r="Q60" s="76"/>
      <c r="R60" s="75"/>
      <c r="S60" s="77"/>
      <c r="T60" s="76"/>
      <c r="U60" s="75"/>
      <c r="V60" s="77"/>
      <c r="W60" s="76"/>
      <c r="X60" s="75"/>
      <c r="Y60" s="77"/>
      <c r="Z60" s="76"/>
      <c r="AA60" s="75"/>
      <c r="AB60" s="77"/>
      <c r="AC60" s="76"/>
      <c r="AD60" s="75"/>
      <c r="AE60" s="77"/>
      <c r="AF60" s="76"/>
      <c r="AG60" s="75"/>
      <c r="AH60" s="325"/>
    </row>
    <row r="61" spans="2:34" x14ac:dyDescent="0.15">
      <c r="B61" s="353"/>
      <c r="C61" s="354"/>
      <c r="D61" s="355"/>
      <c r="E61" s="332"/>
      <c r="F61" s="331"/>
      <c r="G61" s="74"/>
      <c r="H61" s="73"/>
      <c r="I61" s="72"/>
      <c r="J61" s="74"/>
      <c r="K61" s="73"/>
      <c r="L61" s="72"/>
      <c r="M61" s="74"/>
      <c r="N61" s="73"/>
      <c r="O61" s="72"/>
      <c r="P61" s="74"/>
      <c r="Q61" s="73"/>
      <c r="R61" s="72"/>
      <c r="S61" s="74"/>
      <c r="T61" s="73"/>
      <c r="U61" s="72"/>
      <c r="V61" s="74"/>
      <c r="W61" s="73"/>
      <c r="X61" s="72"/>
      <c r="Y61" s="74"/>
      <c r="Z61" s="73"/>
      <c r="AA61" s="72"/>
      <c r="AB61" s="74"/>
      <c r="AC61" s="73"/>
      <c r="AD61" s="72"/>
      <c r="AE61" s="74"/>
      <c r="AF61" s="73"/>
      <c r="AG61" s="72"/>
      <c r="AH61" s="326"/>
    </row>
    <row r="62" spans="2:34" x14ac:dyDescent="0.15">
      <c r="B62" s="353"/>
      <c r="C62" s="354"/>
      <c r="D62" s="355"/>
      <c r="E62" s="332"/>
      <c r="F62" s="331"/>
      <c r="G62" s="74"/>
      <c r="H62" s="73"/>
      <c r="I62" s="72"/>
      <c r="J62" s="74"/>
      <c r="K62" s="73"/>
      <c r="L62" s="72"/>
      <c r="M62" s="74"/>
      <c r="N62" s="73"/>
      <c r="O62" s="72"/>
      <c r="P62" s="74"/>
      <c r="Q62" s="73"/>
      <c r="R62" s="72"/>
      <c r="S62" s="74"/>
      <c r="T62" s="73"/>
      <c r="U62" s="72"/>
      <c r="V62" s="74"/>
      <c r="W62" s="73"/>
      <c r="X62" s="72"/>
      <c r="Y62" s="74"/>
      <c r="Z62" s="73"/>
      <c r="AA62" s="72"/>
      <c r="AB62" s="74"/>
      <c r="AC62" s="73"/>
      <c r="AD62" s="72"/>
      <c r="AE62" s="74"/>
      <c r="AF62" s="73"/>
      <c r="AG62" s="72"/>
      <c r="AH62" s="326"/>
    </row>
    <row r="63" spans="2:34" x14ac:dyDescent="0.15">
      <c r="B63" s="353"/>
      <c r="C63" s="354"/>
      <c r="D63" s="355"/>
      <c r="E63" s="332"/>
      <c r="F63" s="331"/>
      <c r="G63" s="74"/>
      <c r="H63" s="73"/>
      <c r="I63" s="72"/>
      <c r="J63" s="74"/>
      <c r="K63" s="73"/>
      <c r="L63" s="72"/>
      <c r="M63" s="74"/>
      <c r="N63" s="73"/>
      <c r="O63" s="72"/>
      <c r="P63" s="74"/>
      <c r="Q63" s="73"/>
      <c r="R63" s="72"/>
      <c r="S63" s="74"/>
      <c r="T63" s="73"/>
      <c r="U63" s="72"/>
      <c r="V63" s="74"/>
      <c r="W63" s="73"/>
      <c r="X63" s="72"/>
      <c r="Y63" s="74"/>
      <c r="Z63" s="73"/>
      <c r="AA63" s="72"/>
      <c r="AB63" s="74"/>
      <c r="AC63" s="73"/>
      <c r="AD63" s="72"/>
      <c r="AE63" s="74"/>
      <c r="AF63" s="73"/>
      <c r="AG63" s="72"/>
      <c r="AH63" s="326"/>
    </row>
    <row r="64" spans="2:34" x14ac:dyDescent="0.15">
      <c r="B64" s="356"/>
      <c r="C64" s="357"/>
      <c r="D64" s="358"/>
      <c r="E64" s="332"/>
      <c r="F64" s="331"/>
      <c r="G64" s="71"/>
      <c r="H64" s="70"/>
      <c r="I64" s="69"/>
      <c r="J64" s="71"/>
      <c r="K64" s="70"/>
      <c r="L64" s="69"/>
      <c r="M64" s="71"/>
      <c r="N64" s="70"/>
      <c r="O64" s="69"/>
      <c r="P64" s="71"/>
      <c r="Q64" s="70"/>
      <c r="R64" s="69"/>
      <c r="S64" s="71"/>
      <c r="T64" s="70"/>
      <c r="U64" s="69"/>
      <c r="V64" s="71"/>
      <c r="W64" s="70"/>
      <c r="X64" s="69"/>
      <c r="Y64" s="71"/>
      <c r="Z64" s="70"/>
      <c r="AA64" s="69"/>
      <c r="AB64" s="71"/>
      <c r="AC64" s="70"/>
      <c r="AD64" s="69"/>
      <c r="AE64" s="71"/>
      <c r="AF64" s="70"/>
      <c r="AG64" s="69"/>
      <c r="AH64" s="327"/>
    </row>
    <row r="65" spans="2:34" x14ac:dyDescent="0.15">
      <c r="B65" s="374"/>
      <c r="C65" s="375"/>
      <c r="D65" s="376"/>
      <c r="E65" s="332"/>
      <c r="F65" s="339"/>
      <c r="G65" s="77"/>
      <c r="H65" s="76"/>
      <c r="I65" s="75"/>
      <c r="J65" s="77"/>
      <c r="K65" s="76"/>
      <c r="L65" s="75"/>
      <c r="M65" s="77"/>
      <c r="N65" s="76"/>
      <c r="O65" s="75"/>
      <c r="P65" s="77"/>
      <c r="Q65" s="76"/>
      <c r="R65" s="75"/>
      <c r="S65" s="77"/>
      <c r="T65" s="76"/>
      <c r="U65" s="75"/>
      <c r="V65" s="77"/>
      <c r="W65" s="76"/>
      <c r="X65" s="75"/>
      <c r="Y65" s="77"/>
      <c r="Z65" s="76"/>
      <c r="AA65" s="75"/>
      <c r="AB65" s="77"/>
      <c r="AC65" s="76"/>
      <c r="AD65" s="75"/>
      <c r="AE65" s="77"/>
      <c r="AF65" s="76"/>
      <c r="AG65" s="75"/>
      <c r="AH65" s="325"/>
    </row>
    <row r="66" spans="2:34" x14ac:dyDescent="0.15">
      <c r="B66" s="377"/>
      <c r="C66" s="378"/>
      <c r="D66" s="379"/>
      <c r="E66" s="332"/>
      <c r="F66" s="339"/>
      <c r="G66" s="74"/>
      <c r="H66" s="73"/>
      <c r="I66" s="72"/>
      <c r="J66" s="74"/>
      <c r="K66" s="73"/>
      <c r="L66" s="72"/>
      <c r="M66" s="74"/>
      <c r="N66" s="73"/>
      <c r="O66" s="72"/>
      <c r="P66" s="74"/>
      <c r="Q66" s="73"/>
      <c r="R66" s="72"/>
      <c r="S66" s="74"/>
      <c r="T66" s="73"/>
      <c r="U66" s="72"/>
      <c r="V66" s="74"/>
      <c r="W66" s="73"/>
      <c r="X66" s="72"/>
      <c r="Y66" s="74"/>
      <c r="Z66" s="73"/>
      <c r="AA66" s="72"/>
      <c r="AB66" s="74"/>
      <c r="AC66" s="73"/>
      <c r="AD66" s="72"/>
      <c r="AE66" s="74"/>
      <c r="AF66" s="73"/>
      <c r="AG66" s="72"/>
      <c r="AH66" s="326"/>
    </row>
    <row r="67" spans="2:34" x14ac:dyDescent="0.15">
      <c r="B67" s="377"/>
      <c r="C67" s="378"/>
      <c r="D67" s="379"/>
      <c r="E67" s="332"/>
      <c r="F67" s="339"/>
      <c r="G67" s="74"/>
      <c r="H67" s="73"/>
      <c r="I67" s="72"/>
      <c r="J67" s="74"/>
      <c r="K67" s="73"/>
      <c r="L67" s="72"/>
      <c r="M67" s="74"/>
      <c r="N67" s="73"/>
      <c r="O67" s="72"/>
      <c r="P67" s="74"/>
      <c r="Q67" s="73"/>
      <c r="R67" s="72"/>
      <c r="S67" s="74"/>
      <c r="T67" s="73"/>
      <c r="U67" s="72"/>
      <c r="V67" s="74"/>
      <c r="W67" s="73"/>
      <c r="X67" s="72"/>
      <c r="Y67" s="74"/>
      <c r="Z67" s="73"/>
      <c r="AA67" s="72"/>
      <c r="AB67" s="74"/>
      <c r="AC67" s="73"/>
      <c r="AD67" s="72"/>
      <c r="AE67" s="74"/>
      <c r="AF67" s="73"/>
      <c r="AG67" s="72"/>
      <c r="AH67" s="326"/>
    </row>
    <row r="68" spans="2:34" x14ac:dyDescent="0.15">
      <c r="B68" s="377"/>
      <c r="C68" s="378"/>
      <c r="D68" s="379"/>
      <c r="E68" s="332"/>
      <c r="F68" s="339"/>
      <c r="G68" s="74"/>
      <c r="H68" s="73"/>
      <c r="I68" s="72"/>
      <c r="J68" s="74"/>
      <c r="K68" s="73"/>
      <c r="L68" s="72"/>
      <c r="M68" s="74"/>
      <c r="N68" s="73"/>
      <c r="O68" s="72"/>
      <c r="P68" s="74"/>
      <c r="Q68" s="73"/>
      <c r="R68" s="72"/>
      <c r="S68" s="74"/>
      <c r="T68" s="73"/>
      <c r="U68" s="72"/>
      <c r="V68" s="74"/>
      <c r="W68" s="73"/>
      <c r="X68" s="72"/>
      <c r="Y68" s="74"/>
      <c r="Z68" s="73"/>
      <c r="AA68" s="72"/>
      <c r="AB68" s="74"/>
      <c r="AC68" s="73"/>
      <c r="AD68" s="72"/>
      <c r="AE68" s="74"/>
      <c r="AF68" s="73"/>
      <c r="AG68" s="72"/>
      <c r="AH68" s="326"/>
    </row>
    <row r="69" spans="2:34" x14ac:dyDescent="0.15">
      <c r="B69" s="380"/>
      <c r="C69" s="381"/>
      <c r="D69" s="382"/>
      <c r="E69" s="332"/>
      <c r="F69" s="339"/>
      <c r="G69" s="71"/>
      <c r="H69" s="70"/>
      <c r="I69" s="69"/>
      <c r="J69" s="71"/>
      <c r="K69" s="70"/>
      <c r="L69" s="69"/>
      <c r="M69" s="71"/>
      <c r="N69" s="70"/>
      <c r="O69" s="69"/>
      <c r="P69" s="71"/>
      <c r="Q69" s="70"/>
      <c r="R69" s="69"/>
      <c r="S69" s="71"/>
      <c r="T69" s="70"/>
      <c r="U69" s="69"/>
      <c r="V69" s="71"/>
      <c r="W69" s="70"/>
      <c r="X69" s="69"/>
      <c r="Y69" s="71"/>
      <c r="Z69" s="70"/>
      <c r="AA69" s="69"/>
      <c r="AB69" s="71"/>
      <c r="AC69" s="70"/>
      <c r="AD69" s="69"/>
      <c r="AE69" s="71"/>
      <c r="AF69" s="70"/>
      <c r="AG69" s="69"/>
      <c r="AH69" s="327"/>
    </row>
    <row r="70" spans="2:34" x14ac:dyDescent="0.15">
      <c r="B70" s="341"/>
      <c r="C70" s="342"/>
      <c r="D70" s="343"/>
      <c r="E70" s="328"/>
      <c r="F70" s="331"/>
      <c r="G70" s="77"/>
      <c r="H70" s="76"/>
      <c r="I70" s="75"/>
      <c r="J70" s="77"/>
      <c r="K70" s="76"/>
      <c r="L70" s="75"/>
      <c r="M70" s="77"/>
      <c r="N70" s="76"/>
      <c r="O70" s="75"/>
      <c r="P70" s="77"/>
      <c r="Q70" s="76"/>
      <c r="R70" s="75"/>
      <c r="S70" s="77"/>
      <c r="T70" s="76"/>
      <c r="U70" s="75"/>
      <c r="V70" s="77"/>
      <c r="W70" s="76"/>
      <c r="X70" s="75"/>
      <c r="Y70" s="77"/>
      <c r="Z70" s="76"/>
      <c r="AA70" s="75"/>
      <c r="AB70" s="77"/>
      <c r="AC70" s="76"/>
      <c r="AD70" s="75"/>
      <c r="AE70" s="77"/>
      <c r="AF70" s="76"/>
      <c r="AG70" s="75"/>
      <c r="AH70" s="325"/>
    </row>
    <row r="71" spans="2:34" x14ac:dyDescent="0.15">
      <c r="B71" s="344"/>
      <c r="C71" s="345"/>
      <c r="D71" s="346"/>
      <c r="E71" s="329"/>
      <c r="F71" s="331"/>
      <c r="G71" s="74"/>
      <c r="H71" s="73"/>
      <c r="I71" s="72"/>
      <c r="J71" s="74"/>
      <c r="K71" s="73"/>
      <c r="L71" s="72"/>
      <c r="M71" s="74"/>
      <c r="N71" s="73"/>
      <c r="O71" s="72"/>
      <c r="P71" s="74"/>
      <c r="Q71" s="73"/>
      <c r="R71" s="72"/>
      <c r="S71" s="74"/>
      <c r="T71" s="73"/>
      <c r="U71" s="72"/>
      <c r="V71" s="74"/>
      <c r="W71" s="73"/>
      <c r="X71" s="72"/>
      <c r="Y71" s="74"/>
      <c r="Z71" s="73"/>
      <c r="AA71" s="72"/>
      <c r="AB71" s="74"/>
      <c r="AC71" s="73"/>
      <c r="AD71" s="72"/>
      <c r="AE71" s="74"/>
      <c r="AF71" s="73"/>
      <c r="AG71" s="72"/>
      <c r="AH71" s="326"/>
    </row>
    <row r="72" spans="2:34" x14ac:dyDescent="0.15">
      <c r="B72" s="344"/>
      <c r="C72" s="345"/>
      <c r="D72" s="346"/>
      <c r="E72" s="329"/>
      <c r="F72" s="331"/>
      <c r="G72" s="74"/>
      <c r="H72" s="73"/>
      <c r="I72" s="72"/>
      <c r="J72" s="74"/>
      <c r="K72" s="73"/>
      <c r="L72" s="72"/>
      <c r="M72" s="74"/>
      <c r="N72" s="73"/>
      <c r="O72" s="72"/>
      <c r="P72" s="74"/>
      <c r="Q72" s="73"/>
      <c r="R72" s="72"/>
      <c r="S72" s="74"/>
      <c r="T72" s="73"/>
      <c r="U72" s="72"/>
      <c r="V72" s="74"/>
      <c r="W72" s="73"/>
      <c r="X72" s="72"/>
      <c r="Y72" s="74"/>
      <c r="Z72" s="73"/>
      <c r="AA72" s="72"/>
      <c r="AB72" s="74"/>
      <c r="AC72" s="73"/>
      <c r="AD72" s="72"/>
      <c r="AE72" s="74"/>
      <c r="AF72" s="73"/>
      <c r="AG72" s="72"/>
      <c r="AH72" s="326"/>
    </row>
    <row r="73" spans="2:34" x14ac:dyDescent="0.15">
      <c r="B73" s="344"/>
      <c r="C73" s="345"/>
      <c r="D73" s="346"/>
      <c r="E73" s="329"/>
      <c r="F73" s="331"/>
      <c r="G73" s="74"/>
      <c r="H73" s="73"/>
      <c r="I73" s="72"/>
      <c r="J73" s="74"/>
      <c r="K73" s="73"/>
      <c r="L73" s="72"/>
      <c r="M73" s="74"/>
      <c r="N73" s="73"/>
      <c r="O73" s="72"/>
      <c r="P73" s="74"/>
      <c r="Q73" s="73"/>
      <c r="R73" s="72"/>
      <c r="S73" s="74"/>
      <c r="T73" s="73"/>
      <c r="U73" s="72"/>
      <c r="V73" s="74"/>
      <c r="W73" s="73"/>
      <c r="X73" s="72"/>
      <c r="Y73" s="74"/>
      <c r="Z73" s="73"/>
      <c r="AA73" s="72"/>
      <c r="AB73" s="74"/>
      <c r="AC73" s="73"/>
      <c r="AD73" s="72"/>
      <c r="AE73" s="74"/>
      <c r="AF73" s="73"/>
      <c r="AG73" s="72"/>
      <c r="AH73" s="326"/>
    </row>
    <row r="74" spans="2:34" x14ac:dyDescent="0.15">
      <c r="B74" s="347"/>
      <c r="C74" s="348"/>
      <c r="D74" s="349"/>
      <c r="E74" s="330"/>
      <c r="F74" s="331"/>
      <c r="G74" s="71"/>
      <c r="H74" s="70"/>
      <c r="I74" s="69"/>
      <c r="J74" s="71"/>
      <c r="K74" s="70"/>
      <c r="L74" s="69"/>
      <c r="M74" s="71"/>
      <c r="N74" s="70"/>
      <c r="O74" s="69"/>
      <c r="P74" s="71"/>
      <c r="Q74" s="70"/>
      <c r="R74" s="69"/>
      <c r="S74" s="71"/>
      <c r="T74" s="70"/>
      <c r="U74" s="69"/>
      <c r="V74" s="71"/>
      <c r="W74" s="70"/>
      <c r="X74" s="69"/>
      <c r="Y74" s="71"/>
      <c r="Z74" s="70"/>
      <c r="AA74" s="69"/>
      <c r="AB74" s="71"/>
      <c r="AC74" s="70"/>
      <c r="AD74" s="69"/>
      <c r="AE74" s="71"/>
      <c r="AF74" s="70"/>
      <c r="AG74" s="69"/>
      <c r="AH74" s="327"/>
    </row>
    <row r="75" spans="2:34" x14ac:dyDescent="0.15">
      <c r="B75" s="341"/>
      <c r="C75" s="342"/>
      <c r="D75" s="343"/>
      <c r="E75" s="328"/>
      <c r="F75" s="331"/>
      <c r="G75" s="77"/>
      <c r="H75" s="76"/>
      <c r="I75" s="75"/>
      <c r="J75" s="77"/>
      <c r="K75" s="76"/>
      <c r="L75" s="75"/>
      <c r="M75" s="77"/>
      <c r="N75" s="76"/>
      <c r="O75" s="75"/>
      <c r="P75" s="77"/>
      <c r="Q75" s="76"/>
      <c r="R75" s="75"/>
      <c r="S75" s="77"/>
      <c r="T75" s="76"/>
      <c r="U75" s="75"/>
      <c r="V75" s="77"/>
      <c r="W75" s="76"/>
      <c r="X75" s="75"/>
      <c r="Y75" s="77"/>
      <c r="Z75" s="76"/>
      <c r="AA75" s="75"/>
      <c r="AB75" s="77"/>
      <c r="AC75" s="76"/>
      <c r="AD75" s="75"/>
      <c r="AE75" s="77"/>
      <c r="AF75" s="76"/>
      <c r="AG75" s="75"/>
      <c r="AH75" s="325"/>
    </row>
    <row r="76" spans="2:34" x14ac:dyDescent="0.15">
      <c r="B76" s="344"/>
      <c r="C76" s="345"/>
      <c r="D76" s="346"/>
      <c r="E76" s="329"/>
      <c r="F76" s="331"/>
      <c r="G76" s="74"/>
      <c r="H76" s="73"/>
      <c r="I76" s="72"/>
      <c r="J76" s="74"/>
      <c r="K76" s="73"/>
      <c r="L76" s="72"/>
      <c r="M76" s="74"/>
      <c r="N76" s="73"/>
      <c r="O76" s="72"/>
      <c r="P76" s="74"/>
      <c r="Q76" s="73"/>
      <c r="R76" s="72"/>
      <c r="S76" s="74"/>
      <c r="T76" s="73"/>
      <c r="U76" s="72"/>
      <c r="V76" s="74"/>
      <c r="W76" s="73"/>
      <c r="X76" s="72"/>
      <c r="Y76" s="74"/>
      <c r="Z76" s="73"/>
      <c r="AA76" s="72"/>
      <c r="AB76" s="74"/>
      <c r="AC76" s="73"/>
      <c r="AD76" s="72"/>
      <c r="AE76" s="74"/>
      <c r="AF76" s="73"/>
      <c r="AG76" s="72"/>
      <c r="AH76" s="326"/>
    </row>
    <row r="77" spans="2:34" x14ac:dyDescent="0.15">
      <c r="B77" s="344"/>
      <c r="C77" s="345"/>
      <c r="D77" s="346"/>
      <c r="E77" s="329"/>
      <c r="F77" s="331"/>
      <c r="G77" s="74"/>
      <c r="H77" s="73"/>
      <c r="I77" s="72"/>
      <c r="J77" s="74"/>
      <c r="K77" s="73"/>
      <c r="L77" s="72"/>
      <c r="M77" s="74"/>
      <c r="N77" s="73"/>
      <c r="O77" s="72"/>
      <c r="P77" s="74"/>
      <c r="Q77" s="73"/>
      <c r="R77" s="72"/>
      <c r="S77" s="74"/>
      <c r="T77" s="73"/>
      <c r="U77" s="72"/>
      <c r="V77" s="74"/>
      <c r="W77" s="73"/>
      <c r="X77" s="72"/>
      <c r="Y77" s="74"/>
      <c r="Z77" s="73"/>
      <c r="AA77" s="72"/>
      <c r="AB77" s="74"/>
      <c r="AC77" s="73"/>
      <c r="AD77" s="72"/>
      <c r="AE77" s="74"/>
      <c r="AF77" s="73"/>
      <c r="AG77" s="72"/>
      <c r="AH77" s="326"/>
    </row>
    <row r="78" spans="2:34" x14ac:dyDescent="0.15">
      <c r="B78" s="344"/>
      <c r="C78" s="345"/>
      <c r="D78" s="346"/>
      <c r="E78" s="329"/>
      <c r="F78" s="331"/>
      <c r="G78" s="74"/>
      <c r="H78" s="73"/>
      <c r="I78" s="72"/>
      <c r="J78" s="74"/>
      <c r="K78" s="73"/>
      <c r="L78" s="72"/>
      <c r="M78" s="74"/>
      <c r="N78" s="73"/>
      <c r="O78" s="72"/>
      <c r="P78" s="74"/>
      <c r="Q78" s="73"/>
      <c r="R78" s="72"/>
      <c r="S78" s="74"/>
      <c r="T78" s="73"/>
      <c r="U78" s="72"/>
      <c r="V78" s="74"/>
      <c r="W78" s="73"/>
      <c r="X78" s="72"/>
      <c r="Y78" s="74"/>
      <c r="Z78" s="73"/>
      <c r="AA78" s="72"/>
      <c r="AB78" s="74"/>
      <c r="AC78" s="73"/>
      <c r="AD78" s="72"/>
      <c r="AE78" s="74"/>
      <c r="AF78" s="73"/>
      <c r="AG78" s="72"/>
      <c r="AH78" s="326"/>
    </row>
    <row r="79" spans="2:34" x14ac:dyDescent="0.15">
      <c r="B79" s="347"/>
      <c r="C79" s="348"/>
      <c r="D79" s="349"/>
      <c r="E79" s="330"/>
      <c r="F79" s="331"/>
      <c r="G79" s="71"/>
      <c r="H79" s="70"/>
      <c r="I79" s="69"/>
      <c r="J79" s="71"/>
      <c r="K79" s="70"/>
      <c r="L79" s="69"/>
      <c r="M79" s="71"/>
      <c r="N79" s="70"/>
      <c r="O79" s="69"/>
      <c r="P79" s="71"/>
      <c r="Q79" s="70"/>
      <c r="R79" s="69"/>
      <c r="S79" s="71"/>
      <c r="T79" s="70"/>
      <c r="U79" s="69"/>
      <c r="V79" s="71"/>
      <c r="W79" s="70"/>
      <c r="X79" s="69"/>
      <c r="Y79" s="71"/>
      <c r="Z79" s="70"/>
      <c r="AA79" s="69"/>
      <c r="AB79" s="71"/>
      <c r="AC79" s="70"/>
      <c r="AD79" s="69"/>
      <c r="AE79" s="71"/>
      <c r="AF79" s="70"/>
      <c r="AG79" s="69"/>
      <c r="AH79" s="327"/>
    </row>
    <row r="80" spans="2:34" x14ac:dyDescent="0.15">
      <c r="B80" s="341"/>
      <c r="C80" s="342"/>
      <c r="D80" s="343"/>
      <c r="E80" s="332"/>
      <c r="F80" s="331"/>
      <c r="G80" s="77"/>
      <c r="H80" s="76"/>
      <c r="I80" s="75"/>
      <c r="J80" s="77"/>
      <c r="K80" s="76"/>
      <c r="L80" s="75"/>
      <c r="M80" s="77"/>
      <c r="N80" s="76"/>
      <c r="O80" s="75"/>
      <c r="P80" s="77"/>
      <c r="Q80" s="76"/>
      <c r="R80" s="75"/>
      <c r="S80" s="77"/>
      <c r="T80" s="76"/>
      <c r="U80" s="75"/>
      <c r="V80" s="77"/>
      <c r="W80" s="76"/>
      <c r="X80" s="75"/>
      <c r="Y80" s="77"/>
      <c r="Z80" s="76"/>
      <c r="AA80" s="75"/>
      <c r="AB80" s="77"/>
      <c r="AC80" s="76"/>
      <c r="AD80" s="75"/>
      <c r="AE80" s="77"/>
      <c r="AF80" s="76"/>
      <c r="AG80" s="75"/>
      <c r="AH80" s="325"/>
    </row>
    <row r="81" spans="2:34" x14ac:dyDescent="0.15">
      <c r="B81" s="344"/>
      <c r="C81" s="345"/>
      <c r="D81" s="346"/>
      <c r="E81" s="332"/>
      <c r="F81" s="331"/>
      <c r="G81" s="74"/>
      <c r="H81" s="73"/>
      <c r="I81" s="72"/>
      <c r="J81" s="74"/>
      <c r="K81" s="73"/>
      <c r="L81" s="72"/>
      <c r="M81" s="74"/>
      <c r="N81" s="73"/>
      <c r="O81" s="72"/>
      <c r="P81" s="74"/>
      <c r="Q81" s="73"/>
      <c r="R81" s="72"/>
      <c r="S81" s="74"/>
      <c r="T81" s="73"/>
      <c r="U81" s="72"/>
      <c r="V81" s="74"/>
      <c r="W81" s="73"/>
      <c r="X81" s="72"/>
      <c r="Y81" s="74"/>
      <c r="Z81" s="73"/>
      <c r="AA81" s="72"/>
      <c r="AB81" s="74"/>
      <c r="AC81" s="73"/>
      <c r="AD81" s="72"/>
      <c r="AE81" s="74"/>
      <c r="AF81" s="73"/>
      <c r="AG81" s="72"/>
      <c r="AH81" s="326"/>
    </row>
    <row r="82" spans="2:34" x14ac:dyDescent="0.15">
      <c r="B82" s="344"/>
      <c r="C82" s="345"/>
      <c r="D82" s="346"/>
      <c r="E82" s="332"/>
      <c r="F82" s="331"/>
      <c r="G82" s="74"/>
      <c r="H82" s="73"/>
      <c r="I82" s="72"/>
      <c r="J82" s="74"/>
      <c r="K82" s="73"/>
      <c r="L82" s="72"/>
      <c r="M82" s="74"/>
      <c r="N82" s="73"/>
      <c r="O82" s="72"/>
      <c r="P82" s="74"/>
      <c r="Q82" s="73"/>
      <c r="R82" s="72"/>
      <c r="S82" s="74"/>
      <c r="T82" s="73"/>
      <c r="U82" s="72"/>
      <c r="V82" s="74"/>
      <c r="W82" s="73"/>
      <c r="X82" s="72"/>
      <c r="Y82" s="74"/>
      <c r="Z82" s="73"/>
      <c r="AA82" s="72"/>
      <c r="AB82" s="74"/>
      <c r="AC82" s="73"/>
      <c r="AD82" s="72"/>
      <c r="AE82" s="74"/>
      <c r="AF82" s="73"/>
      <c r="AG82" s="72"/>
      <c r="AH82" s="326"/>
    </row>
    <row r="83" spans="2:34" x14ac:dyDescent="0.15">
      <c r="B83" s="344"/>
      <c r="C83" s="345"/>
      <c r="D83" s="346"/>
      <c r="E83" s="332"/>
      <c r="F83" s="331"/>
      <c r="G83" s="74"/>
      <c r="H83" s="73"/>
      <c r="I83" s="72"/>
      <c r="J83" s="74"/>
      <c r="K83" s="73"/>
      <c r="L83" s="72"/>
      <c r="M83" s="74"/>
      <c r="N83" s="73"/>
      <c r="O83" s="72"/>
      <c r="P83" s="74"/>
      <c r="Q83" s="73"/>
      <c r="R83" s="72"/>
      <c r="S83" s="74"/>
      <c r="T83" s="73"/>
      <c r="U83" s="72"/>
      <c r="V83" s="74"/>
      <c r="W83" s="73"/>
      <c r="X83" s="72"/>
      <c r="Y83" s="74"/>
      <c r="Z83" s="73"/>
      <c r="AA83" s="72"/>
      <c r="AB83" s="74"/>
      <c r="AC83" s="73"/>
      <c r="AD83" s="72"/>
      <c r="AE83" s="74"/>
      <c r="AF83" s="73"/>
      <c r="AG83" s="72"/>
      <c r="AH83" s="326"/>
    </row>
    <row r="84" spans="2:34" x14ac:dyDescent="0.15">
      <c r="B84" s="347"/>
      <c r="C84" s="348"/>
      <c r="D84" s="349"/>
      <c r="E84" s="332"/>
      <c r="F84" s="331"/>
      <c r="G84" s="71"/>
      <c r="H84" s="70"/>
      <c r="I84" s="69"/>
      <c r="J84" s="71"/>
      <c r="K84" s="70"/>
      <c r="L84" s="69"/>
      <c r="M84" s="71"/>
      <c r="N84" s="70"/>
      <c r="O84" s="69"/>
      <c r="P84" s="71"/>
      <c r="Q84" s="70"/>
      <c r="R84" s="69"/>
      <c r="S84" s="71"/>
      <c r="T84" s="70"/>
      <c r="U84" s="69"/>
      <c r="V84" s="71"/>
      <c r="W84" s="70"/>
      <c r="X84" s="69"/>
      <c r="Y84" s="71"/>
      <c r="Z84" s="70"/>
      <c r="AA84" s="69"/>
      <c r="AB84" s="71"/>
      <c r="AC84" s="70"/>
      <c r="AD84" s="69"/>
      <c r="AE84" s="71"/>
      <c r="AF84" s="70"/>
      <c r="AG84" s="69"/>
      <c r="AH84" s="327"/>
    </row>
    <row r="85" spans="2:34" x14ac:dyDescent="0.15">
      <c r="B85" s="341"/>
      <c r="C85" s="342"/>
      <c r="D85" s="343"/>
      <c r="E85" s="332"/>
      <c r="F85" s="331"/>
      <c r="G85" s="77"/>
      <c r="H85" s="76"/>
      <c r="I85" s="75"/>
      <c r="J85" s="77"/>
      <c r="K85" s="76"/>
      <c r="L85" s="75"/>
      <c r="M85" s="77"/>
      <c r="N85" s="76"/>
      <c r="O85" s="75"/>
      <c r="P85" s="77"/>
      <c r="Q85" s="76"/>
      <c r="R85" s="75"/>
      <c r="S85" s="77"/>
      <c r="T85" s="76"/>
      <c r="U85" s="75"/>
      <c r="V85" s="77"/>
      <c r="W85" s="76"/>
      <c r="X85" s="75"/>
      <c r="Y85" s="77"/>
      <c r="Z85" s="76"/>
      <c r="AA85" s="75"/>
      <c r="AB85" s="77"/>
      <c r="AC85" s="76"/>
      <c r="AD85" s="75"/>
      <c r="AE85" s="77"/>
      <c r="AF85" s="76"/>
      <c r="AG85" s="75"/>
      <c r="AH85" s="325"/>
    </row>
    <row r="86" spans="2:34" x14ac:dyDescent="0.15">
      <c r="B86" s="344"/>
      <c r="C86" s="345"/>
      <c r="D86" s="346"/>
      <c r="E86" s="332"/>
      <c r="F86" s="331"/>
      <c r="G86" s="74"/>
      <c r="H86" s="73"/>
      <c r="I86" s="72"/>
      <c r="J86" s="74"/>
      <c r="K86" s="73"/>
      <c r="L86" s="72"/>
      <c r="M86" s="74"/>
      <c r="N86" s="73"/>
      <c r="O86" s="72"/>
      <c r="P86" s="74"/>
      <c r="Q86" s="73"/>
      <c r="R86" s="72"/>
      <c r="S86" s="74"/>
      <c r="T86" s="73"/>
      <c r="U86" s="72"/>
      <c r="V86" s="74"/>
      <c r="W86" s="73"/>
      <c r="X86" s="72"/>
      <c r="Y86" s="74"/>
      <c r="Z86" s="73"/>
      <c r="AA86" s="72"/>
      <c r="AB86" s="74"/>
      <c r="AC86" s="73"/>
      <c r="AD86" s="72"/>
      <c r="AE86" s="74"/>
      <c r="AF86" s="73"/>
      <c r="AG86" s="72"/>
      <c r="AH86" s="326"/>
    </row>
    <row r="87" spans="2:34" x14ac:dyDescent="0.15">
      <c r="B87" s="344"/>
      <c r="C87" s="345"/>
      <c r="D87" s="346"/>
      <c r="E87" s="332"/>
      <c r="F87" s="331"/>
      <c r="G87" s="74"/>
      <c r="H87" s="73"/>
      <c r="I87" s="72"/>
      <c r="J87" s="74"/>
      <c r="K87" s="73"/>
      <c r="L87" s="72"/>
      <c r="M87" s="74"/>
      <c r="N87" s="73"/>
      <c r="O87" s="72"/>
      <c r="P87" s="74"/>
      <c r="Q87" s="73"/>
      <c r="R87" s="72"/>
      <c r="S87" s="74"/>
      <c r="T87" s="73"/>
      <c r="U87" s="72"/>
      <c r="V87" s="74"/>
      <c r="W87" s="73"/>
      <c r="X87" s="72"/>
      <c r="Y87" s="74"/>
      <c r="Z87" s="73"/>
      <c r="AA87" s="72"/>
      <c r="AB87" s="74"/>
      <c r="AC87" s="73"/>
      <c r="AD87" s="72"/>
      <c r="AE87" s="74"/>
      <c r="AF87" s="73"/>
      <c r="AG87" s="72"/>
      <c r="AH87" s="326"/>
    </row>
    <row r="88" spans="2:34" x14ac:dyDescent="0.15">
      <c r="B88" s="344"/>
      <c r="C88" s="345"/>
      <c r="D88" s="346"/>
      <c r="E88" s="332"/>
      <c r="F88" s="331"/>
      <c r="G88" s="74"/>
      <c r="H88" s="73"/>
      <c r="I88" s="72"/>
      <c r="J88" s="74"/>
      <c r="K88" s="73"/>
      <c r="L88" s="72"/>
      <c r="M88" s="74"/>
      <c r="N88" s="73"/>
      <c r="O88" s="72"/>
      <c r="P88" s="74"/>
      <c r="Q88" s="73"/>
      <c r="R88" s="72"/>
      <c r="S88" s="74"/>
      <c r="T88" s="73"/>
      <c r="U88" s="72"/>
      <c r="V88" s="74"/>
      <c r="W88" s="73"/>
      <c r="X88" s="72"/>
      <c r="Y88" s="74"/>
      <c r="Z88" s="73"/>
      <c r="AA88" s="72"/>
      <c r="AB88" s="74"/>
      <c r="AC88" s="73"/>
      <c r="AD88" s="72"/>
      <c r="AE88" s="74"/>
      <c r="AF88" s="73"/>
      <c r="AG88" s="72"/>
      <c r="AH88" s="326"/>
    </row>
    <row r="89" spans="2:34" x14ac:dyDescent="0.15">
      <c r="B89" s="347"/>
      <c r="C89" s="348"/>
      <c r="D89" s="349"/>
      <c r="E89" s="332"/>
      <c r="F89" s="331"/>
      <c r="G89" s="71"/>
      <c r="H89" s="70"/>
      <c r="I89" s="69"/>
      <c r="J89" s="71"/>
      <c r="K89" s="70"/>
      <c r="L89" s="69"/>
      <c r="M89" s="71"/>
      <c r="N89" s="70"/>
      <c r="O89" s="69"/>
      <c r="P89" s="71"/>
      <c r="Q89" s="70"/>
      <c r="R89" s="69"/>
      <c r="S89" s="71"/>
      <c r="T89" s="70"/>
      <c r="U89" s="69"/>
      <c r="V89" s="71"/>
      <c r="W89" s="70"/>
      <c r="X89" s="69"/>
      <c r="Y89" s="71"/>
      <c r="Z89" s="70"/>
      <c r="AA89" s="69"/>
      <c r="AB89" s="71"/>
      <c r="AC89" s="70"/>
      <c r="AD89" s="69"/>
      <c r="AE89" s="71"/>
      <c r="AF89" s="70"/>
      <c r="AG89" s="69"/>
      <c r="AH89" s="327"/>
    </row>
    <row r="90" spans="2:34" x14ac:dyDescent="0.15">
      <c r="B90" s="350"/>
      <c r="C90" s="351"/>
      <c r="D90" s="352"/>
      <c r="E90" s="332"/>
      <c r="F90" s="331"/>
      <c r="G90" s="77"/>
      <c r="H90" s="76"/>
      <c r="I90" s="75"/>
      <c r="J90" s="77"/>
      <c r="K90" s="76"/>
      <c r="L90" s="75"/>
      <c r="M90" s="77"/>
      <c r="N90" s="76"/>
      <c r="O90" s="75"/>
      <c r="P90" s="77"/>
      <c r="Q90" s="76"/>
      <c r="R90" s="75"/>
      <c r="S90" s="77"/>
      <c r="T90" s="76"/>
      <c r="U90" s="75"/>
      <c r="V90" s="77"/>
      <c r="W90" s="76"/>
      <c r="X90" s="75"/>
      <c r="Y90" s="77"/>
      <c r="Z90" s="76"/>
      <c r="AA90" s="75"/>
      <c r="AB90" s="77"/>
      <c r="AC90" s="76"/>
      <c r="AD90" s="75"/>
      <c r="AE90" s="77"/>
      <c r="AF90" s="76"/>
      <c r="AG90" s="75"/>
      <c r="AH90" s="325"/>
    </row>
    <row r="91" spans="2:34" x14ac:dyDescent="0.15">
      <c r="B91" s="353"/>
      <c r="C91" s="354"/>
      <c r="D91" s="355"/>
      <c r="E91" s="332"/>
      <c r="F91" s="331"/>
      <c r="G91" s="74"/>
      <c r="H91" s="73"/>
      <c r="I91" s="72"/>
      <c r="J91" s="74"/>
      <c r="K91" s="73"/>
      <c r="L91" s="72"/>
      <c r="M91" s="74"/>
      <c r="N91" s="73"/>
      <c r="O91" s="72"/>
      <c r="P91" s="74"/>
      <c r="Q91" s="73"/>
      <c r="R91" s="72"/>
      <c r="S91" s="74"/>
      <c r="T91" s="73"/>
      <c r="U91" s="72"/>
      <c r="V91" s="74"/>
      <c r="W91" s="73"/>
      <c r="X91" s="72"/>
      <c r="Y91" s="74"/>
      <c r="Z91" s="73"/>
      <c r="AA91" s="72"/>
      <c r="AB91" s="74"/>
      <c r="AC91" s="73"/>
      <c r="AD91" s="72"/>
      <c r="AE91" s="74"/>
      <c r="AF91" s="73"/>
      <c r="AG91" s="72"/>
      <c r="AH91" s="326"/>
    </row>
    <row r="92" spans="2:34" x14ac:dyDescent="0.15">
      <c r="B92" s="353"/>
      <c r="C92" s="354"/>
      <c r="D92" s="355"/>
      <c r="E92" s="332"/>
      <c r="F92" s="331"/>
      <c r="G92" s="74"/>
      <c r="H92" s="73"/>
      <c r="I92" s="72"/>
      <c r="J92" s="74"/>
      <c r="K92" s="73"/>
      <c r="L92" s="72"/>
      <c r="M92" s="74"/>
      <c r="N92" s="73"/>
      <c r="O92" s="72"/>
      <c r="P92" s="74"/>
      <c r="Q92" s="73"/>
      <c r="R92" s="72"/>
      <c r="S92" s="74"/>
      <c r="T92" s="73"/>
      <c r="U92" s="72"/>
      <c r="V92" s="74"/>
      <c r="W92" s="73"/>
      <c r="X92" s="72"/>
      <c r="Y92" s="74"/>
      <c r="Z92" s="73"/>
      <c r="AA92" s="72"/>
      <c r="AB92" s="74"/>
      <c r="AC92" s="73"/>
      <c r="AD92" s="72"/>
      <c r="AE92" s="74"/>
      <c r="AF92" s="73"/>
      <c r="AG92" s="72"/>
      <c r="AH92" s="326"/>
    </row>
    <row r="93" spans="2:34" x14ac:dyDescent="0.15">
      <c r="B93" s="353"/>
      <c r="C93" s="354"/>
      <c r="D93" s="355"/>
      <c r="E93" s="332"/>
      <c r="F93" s="331"/>
      <c r="G93" s="74"/>
      <c r="H93" s="73"/>
      <c r="I93" s="72"/>
      <c r="J93" s="74"/>
      <c r="K93" s="73"/>
      <c r="L93" s="72"/>
      <c r="M93" s="74"/>
      <c r="N93" s="73"/>
      <c r="O93" s="72"/>
      <c r="P93" s="74"/>
      <c r="Q93" s="73"/>
      <c r="R93" s="72"/>
      <c r="S93" s="74"/>
      <c r="T93" s="73"/>
      <c r="U93" s="72"/>
      <c r="V93" s="74"/>
      <c r="W93" s="73"/>
      <c r="X93" s="72"/>
      <c r="Y93" s="74"/>
      <c r="Z93" s="73"/>
      <c r="AA93" s="72"/>
      <c r="AB93" s="74"/>
      <c r="AC93" s="73"/>
      <c r="AD93" s="72"/>
      <c r="AE93" s="74"/>
      <c r="AF93" s="73"/>
      <c r="AG93" s="72"/>
      <c r="AH93" s="326"/>
    </row>
    <row r="94" spans="2:34" x14ac:dyDescent="0.15">
      <c r="B94" s="356"/>
      <c r="C94" s="357"/>
      <c r="D94" s="358"/>
      <c r="E94" s="332"/>
      <c r="F94" s="331"/>
      <c r="G94" s="71"/>
      <c r="H94" s="70"/>
      <c r="I94" s="69"/>
      <c r="J94" s="71"/>
      <c r="K94" s="70"/>
      <c r="L94" s="69"/>
      <c r="M94" s="71"/>
      <c r="N94" s="70"/>
      <c r="O94" s="69"/>
      <c r="P94" s="71"/>
      <c r="Q94" s="70"/>
      <c r="R94" s="69"/>
      <c r="S94" s="71"/>
      <c r="T94" s="70"/>
      <c r="U94" s="69"/>
      <c r="V94" s="71"/>
      <c r="W94" s="70"/>
      <c r="X94" s="69"/>
      <c r="Y94" s="71"/>
      <c r="Z94" s="70"/>
      <c r="AA94" s="69"/>
      <c r="AB94" s="71"/>
      <c r="AC94" s="70"/>
      <c r="AD94" s="69"/>
      <c r="AE94" s="71"/>
      <c r="AF94" s="70"/>
      <c r="AG94" s="69"/>
      <c r="AH94" s="327"/>
    </row>
    <row r="95" spans="2:34" x14ac:dyDescent="0.15">
      <c r="B95" s="350"/>
      <c r="C95" s="351"/>
      <c r="D95" s="352"/>
      <c r="E95" s="332"/>
      <c r="F95" s="331"/>
      <c r="G95" s="77"/>
      <c r="H95" s="76"/>
      <c r="I95" s="75"/>
      <c r="J95" s="77"/>
      <c r="K95" s="76"/>
      <c r="L95" s="75"/>
      <c r="M95" s="77"/>
      <c r="N95" s="76"/>
      <c r="O95" s="75"/>
      <c r="P95" s="77"/>
      <c r="Q95" s="76"/>
      <c r="R95" s="75"/>
      <c r="S95" s="77"/>
      <c r="T95" s="76"/>
      <c r="U95" s="75"/>
      <c r="V95" s="77"/>
      <c r="W95" s="76"/>
      <c r="X95" s="75"/>
      <c r="Y95" s="77"/>
      <c r="Z95" s="76"/>
      <c r="AA95" s="75"/>
      <c r="AB95" s="77"/>
      <c r="AC95" s="76"/>
      <c r="AD95" s="75"/>
      <c r="AE95" s="77"/>
      <c r="AF95" s="76"/>
      <c r="AG95" s="75"/>
      <c r="AH95" s="325"/>
    </row>
    <row r="96" spans="2:34" x14ac:dyDescent="0.15">
      <c r="B96" s="353"/>
      <c r="C96" s="354"/>
      <c r="D96" s="355"/>
      <c r="E96" s="332"/>
      <c r="F96" s="331"/>
      <c r="G96" s="74"/>
      <c r="H96" s="73"/>
      <c r="I96" s="72"/>
      <c r="J96" s="74"/>
      <c r="K96" s="73"/>
      <c r="L96" s="72"/>
      <c r="M96" s="74"/>
      <c r="N96" s="73"/>
      <c r="O96" s="72"/>
      <c r="P96" s="74"/>
      <c r="Q96" s="73"/>
      <c r="R96" s="72"/>
      <c r="S96" s="74"/>
      <c r="T96" s="73"/>
      <c r="U96" s="72"/>
      <c r="V96" s="74"/>
      <c r="W96" s="73"/>
      <c r="X96" s="72"/>
      <c r="Y96" s="74"/>
      <c r="Z96" s="73"/>
      <c r="AA96" s="72"/>
      <c r="AB96" s="74"/>
      <c r="AC96" s="73"/>
      <c r="AD96" s="72"/>
      <c r="AE96" s="74"/>
      <c r="AF96" s="73"/>
      <c r="AG96" s="72"/>
      <c r="AH96" s="326"/>
    </row>
    <row r="97" spans="2:34" x14ac:dyDescent="0.15">
      <c r="B97" s="353"/>
      <c r="C97" s="354"/>
      <c r="D97" s="355"/>
      <c r="E97" s="332"/>
      <c r="F97" s="331"/>
      <c r="G97" s="74"/>
      <c r="H97" s="73"/>
      <c r="I97" s="72"/>
      <c r="J97" s="74"/>
      <c r="K97" s="73"/>
      <c r="L97" s="72"/>
      <c r="M97" s="74"/>
      <c r="N97" s="73"/>
      <c r="O97" s="72"/>
      <c r="P97" s="74"/>
      <c r="Q97" s="73"/>
      <c r="R97" s="72"/>
      <c r="S97" s="74"/>
      <c r="T97" s="73"/>
      <c r="U97" s="72"/>
      <c r="V97" s="74"/>
      <c r="W97" s="73"/>
      <c r="X97" s="72"/>
      <c r="Y97" s="74"/>
      <c r="Z97" s="73"/>
      <c r="AA97" s="72"/>
      <c r="AB97" s="74"/>
      <c r="AC97" s="73"/>
      <c r="AD97" s="72"/>
      <c r="AE97" s="74"/>
      <c r="AF97" s="73"/>
      <c r="AG97" s="72"/>
      <c r="AH97" s="326"/>
    </row>
    <row r="98" spans="2:34" x14ac:dyDescent="0.15">
      <c r="B98" s="353"/>
      <c r="C98" s="354"/>
      <c r="D98" s="355"/>
      <c r="E98" s="332"/>
      <c r="F98" s="331"/>
      <c r="G98" s="74"/>
      <c r="H98" s="73"/>
      <c r="I98" s="72"/>
      <c r="J98" s="74"/>
      <c r="K98" s="73"/>
      <c r="L98" s="72"/>
      <c r="M98" s="74"/>
      <c r="N98" s="73"/>
      <c r="O98" s="72"/>
      <c r="P98" s="74"/>
      <c r="Q98" s="73"/>
      <c r="R98" s="72"/>
      <c r="S98" s="74"/>
      <c r="T98" s="73"/>
      <c r="U98" s="72"/>
      <c r="V98" s="74"/>
      <c r="W98" s="73"/>
      <c r="X98" s="72"/>
      <c r="Y98" s="74"/>
      <c r="Z98" s="73"/>
      <c r="AA98" s="72"/>
      <c r="AB98" s="74"/>
      <c r="AC98" s="73"/>
      <c r="AD98" s="72"/>
      <c r="AE98" s="74"/>
      <c r="AF98" s="73"/>
      <c r="AG98" s="72"/>
      <c r="AH98" s="326"/>
    </row>
    <row r="99" spans="2:34" x14ac:dyDescent="0.15">
      <c r="B99" s="356"/>
      <c r="C99" s="357"/>
      <c r="D99" s="358"/>
      <c r="E99" s="332"/>
      <c r="F99" s="331"/>
      <c r="G99" s="71"/>
      <c r="H99" s="70"/>
      <c r="I99" s="69"/>
      <c r="J99" s="71"/>
      <c r="K99" s="70"/>
      <c r="L99" s="69"/>
      <c r="M99" s="71"/>
      <c r="N99" s="70"/>
      <c r="O99" s="69"/>
      <c r="P99" s="71"/>
      <c r="Q99" s="70"/>
      <c r="R99" s="69"/>
      <c r="S99" s="71"/>
      <c r="T99" s="70"/>
      <c r="U99" s="69"/>
      <c r="V99" s="71"/>
      <c r="W99" s="70"/>
      <c r="X99" s="69"/>
      <c r="Y99" s="71"/>
      <c r="Z99" s="70"/>
      <c r="AA99" s="69"/>
      <c r="AB99" s="71"/>
      <c r="AC99" s="70"/>
      <c r="AD99" s="69"/>
      <c r="AE99" s="71"/>
      <c r="AF99" s="70"/>
      <c r="AG99" s="69"/>
      <c r="AH99" s="327"/>
    </row>
    <row r="100" spans="2:34" x14ac:dyDescent="0.15">
      <c r="B100" s="341"/>
      <c r="C100" s="342"/>
      <c r="D100" s="343"/>
      <c r="E100" s="328"/>
      <c r="F100" s="331"/>
      <c r="G100" s="77"/>
      <c r="H100" s="76"/>
      <c r="I100" s="75"/>
      <c r="J100" s="77"/>
      <c r="K100" s="76"/>
      <c r="L100" s="75"/>
      <c r="M100" s="77"/>
      <c r="N100" s="76"/>
      <c r="O100" s="75"/>
      <c r="P100" s="77"/>
      <c r="Q100" s="76"/>
      <c r="R100" s="75"/>
      <c r="S100" s="77"/>
      <c r="T100" s="76"/>
      <c r="U100" s="75"/>
      <c r="V100" s="77"/>
      <c r="W100" s="76"/>
      <c r="X100" s="75"/>
      <c r="Y100" s="77"/>
      <c r="Z100" s="76"/>
      <c r="AA100" s="75"/>
      <c r="AB100" s="77"/>
      <c r="AC100" s="76"/>
      <c r="AD100" s="75"/>
      <c r="AE100" s="77"/>
      <c r="AF100" s="76"/>
      <c r="AG100" s="75"/>
      <c r="AH100" s="325"/>
    </row>
    <row r="101" spans="2:34" x14ac:dyDescent="0.15">
      <c r="B101" s="344"/>
      <c r="C101" s="345"/>
      <c r="D101" s="346"/>
      <c r="E101" s="329"/>
      <c r="F101" s="331"/>
      <c r="G101" s="74"/>
      <c r="H101" s="73"/>
      <c r="I101" s="72"/>
      <c r="J101" s="74"/>
      <c r="K101" s="73"/>
      <c r="L101" s="72"/>
      <c r="M101" s="74"/>
      <c r="N101" s="73"/>
      <c r="O101" s="72"/>
      <c r="P101" s="74"/>
      <c r="Q101" s="73"/>
      <c r="R101" s="72"/>
      <c r="S101" s="74"/>
      <c r="T101" s="73"/>
      <c r="U101" s="72"/>
      <c r="V101" s="74"/>
      <c r="W101" s="73"/>
      <c r="X101" s="72"/>
      <c r="Y101" s="74"/>
      <c r="Z101" s="73"/>
      <c r="AA101" s="72"/>
      <c r="AB101" s="74"/>
      <c r="AC101" s="73"/>
      <c r="AD101" s="72"/>
      <c r="AE101" s="74"/>
      <c r="AF101" s="73"/>
      <c r="AG101" s="72"/>
      <c r="AH101" s="326"/>
    </row>
    <row r="102" spans="2:34" x14ac:dyDescent="0.15">
      <c r="B102" s="344"/>
      <c r="C102" s="345"/>
      <c r="D102" s="346"/>
      <c r="E102" s="329"/>
      <c r="F102" s="331"/>
      <c r="G102" s="74"/>
      <c r="H102" s="73"/>
      <c r="I102" s="72"/>
      <c r="J102" s="74"/>
      <c r="K102" s="73"/>
      <c r="L102" s="72"/>
      <c r="M102" s="74"/>
      <c r="N102" s="73"/>
      <c r="O102" s="72"/>
      <c r="P102" s="74"/>
      <c r="Q102" s="73"/>
      <c r="R102" s="72"/>
      <c r="S102" s="74"/>
      <c r="T102" s="73"/>
      <c r="U102" s="72"/>
      <c r="V102" s="74"/>
      <c r="W102" s="73"/>
      <c r="X102" s="72"/>
      <c r="Y102" s="74"/>
      <c r="Z102" s="73"/>
      <c r="AA102" s="72"/>
      <c r="AB102" s="74"/>
      <c r="AC102" s="73"/>
      <c r="AD102" s="72"/>
      <c r="AE102" s="74"/>
      <c r="AF102" s="73"/>
      <c r="AG102" s="72"/>
      <c r="AH102" s="326"/>
    </row>
    <row r="103" spans="2:34" x14ac:dyDescent="0.15">
      <c r="B103" s="344"/>
      <c r="C103" s="345"/>
      <c r="D103" s="346"/>
      <c r="E103" s="329"/>
      <c r="F103" s="331"/>
      <c r="G103" s="74"/>
      <c r="H103" s="73"/>
      <c r="I103" s="72"/>
      <c r="J103" s="74"/>
      <c r="K103" s="73"/>
      <c r="L103" s="72"/>
      <c r="M103" s="74"/>
      <c r="N103" s="73"/>
      <c r="O103" s="72"/>
      <c r="P103" s="74"/>
      <c r="Q103" s="73"/>
      <c r="R103" s="72"/>
      <c r="S103" s="74"/>
      <c r="T103" s="73"/>
      <c r="U103" s="72"/>
      <c r="V103" s="74"/>
      <c r="W103" s="73"/>
      <c r="X103" s="72"/>
      <c r="Y103" s="74"/>
      <c r="Z103" s="73"/>
      <c r="AA103" s="72"/>
      <c r="AB103" s="74"/>
      <c r="AC103" s="73"/>
      <c r="AD103" s="72"/>
      <c r="AE103" s="74"/>
      <c r="AF103" s="73"/>
      <c r="AG103" s="72"/>
      <c r="AH103" s="326"/>
    </row>
    <row r="104" spans="2:34" x14ac:dyDescent="0.15">
      <c r="B104" s="347"/>
      <c r="C104" s="348"/>
      <c r="D104" s="349"/>
      <c r="E104" s="330"/>
      <c r="F104" s="331"/>
      <c r="G104" s="71"/>
      <c r="H104" s="70"/>
      <c r="I104" s="69"/>
      <c r="J104" s="71"/>
      <c r="K104" s="70"/>
      <c r="L104" s="69"/>
      <c r="M104" s="71"/>
      <c r="N104" s="70"/>
      <c r="O104" s="69"/>
      <c r="P104" s="71"/>
      <c r="Q104" s="70"/>
      <c r="R104" s="69"/>
      <c r="S104" s="71"/>
      <c r="T104" s="70"/>
      <c r="U104" s="69"/>
      <c r="V104" s="71"/>
      <c r="W104" s="70"/>
      <c r="X104" s="69"/>
      <c r="Y104" s="71"/>
      <c r="Z104" s="70"/>
      <c r="AA104" s="69"/>
      <c r="AB104" s="71"/>
      <c r="AC104" s="70"/>
      <c r="AD104" s="69"/>
      <c r="AE104" s="71"/>
      <c r="AF104" s="70"/>
      <c r="AG104" s="69"/>
      <c r="AH104" s="327"/>
    </row>
    <row r="105" spans="2:34" x14ac:dyDescent="0.15">
      <c r="B105" s="374"/>
      <c r="C105" s="375"/>
      <c r="D105" s="376"/>
      <c r="E105" s="332"/>
      <c r="F105" s="331"/>
      <c r="G105" s="77"/>
      <c r="H105" s="76"/>
      <c r="I105" s="75"/>
      <c r="J105" s="77"/>
      <c r="K105" s="76"/>
      <c r="L105" s="75"/>
      <c r="M105" s="77"/>
      <c r="N105" s="76"/>
      <c r="O105" s="75"/>
      <c r="P105" s="77"/>
      <c r="Q105" s="76"/>
      <c r="R105" s="75"/>
      <c r="S105" s="77"/>
      <c r="T105" s="76"/>
      <c r="U105" s="75"/>
      <c r="V105" s="77"/>
      <c r="W105" s="76"/>
      <c r="X105" s="75"/>
      <c r="Y105" s="77"/>
      <c r="Z105" s="76"/>
      <c r="AA105" s="75"/>
      <c r="AB105" s="77"/>
      <c r="AC105" s="76"/>
      <c r="AD105" s="75"/>
      <c r="AE105" s="77"/>
      <c r="AF105" s="76"/>
      <c r="AG105" s="75"/>
      <c r="AH105" s="325"/>
    </row>
    <row r="106" spans="2:34" x14ac:dyDescent="0.15">
      <c r="B106" s="377"/>
      <c r="C106" s="378"/>
      <c r="D106" s="379"/>
      <c r="E106" s="332"/>
      <c r="F106" s="331"/>
      <c r="G106" s="74"/>
      <c r="H106" s="73"/>
      <c r="I106" s="72"/>
      <c r="J106" s="74"/>
      <c r="K106" s="73"/>
      <c r="L106" s="72"/>
      <c r="M106" s="74"/>
      <c r="N106" s="73"/>
      <c r="O106" s="72"/>
      <c r="P106" s="74"/>
      <c r="Q106" s="73"/>
      <c r="R106" s="72"/>
      <c r="S106" s="74"/>
      <c r="T106" s="73"/>
      <c r="U106" s="72"/>
      <c r="V106" s="74"/>
      <c r="W106" s="73"/>
      <c r="X106" s="72"/>
      <c r="Y106" s="74"/>
      <c r="Z106" s="73"/>
      <c r="AA106" s="72"/>
      <c r="AB106" s="74"/>
      <c r="AC106" s="73"/>
      <c r="AD106" s="72"/>
      <c r="AE106" s="74"/>
      <c r="AF106" s="73"/>
      <c r="AG106" s="72"/>
      <c r="AH106" s="326"/>
    </row>
    <row r="107" spans="2:34" x14ac:dyDescent="0.15">
      <c r="B107" s="377"/>
      <c r="C107" s="378"/>
      <c r="D107" s="379"/>
      <c r="E107" s="332"/>
      <c r="F107" s="331"/>
      <c r="G107" s="74"/>
      <c r="H107" s="73"/>
      <c r="I107" s="72"/>
      <c r="J107" s="74"/>
      <c r="K107" s="73"/>
      <c r="L107" s="72"/>
      <c r="M107" s="74"/>
      <c r="N107" s="73"/>
      <c r="O107" s="72"/>
      <c r="P107" s="74"/>
      <c r="Q107" s="73"/>
      <c r="R107" s="72"/>
      <c r="S107" s="74"/>
      <c r="T107" s="73"/>
      <c r="U107" s="72"/>
      <c r="V107" s="74"/>
      <c r="W107" s="73"/>
      <c r="X107" s="72"/>
      <c r="Y107" s="74"/>
      <c r="Z107" s="73"/>
      <c r="AA107" s="72"/>
      <c r="AB107" s="74"/>
      <c r="AC107" s="73"/>
      <c r="AD107" s="72"/>
      <c r="AE107" s="74"/>
      <c r="AF107" s="73"/>
      <c r="AG107" s="72"/>
      <c r="AH107" s="326"/>
    </row>
    <row r="108" spans="2:34" x14ac:dyDescent="0.15">
      <c r="B108" s="377"/>
      <c r="C108" s="378"/>
      <c r="D108" s="379"/>
      <c r="E108" s="332"/>
      <c r="F108" s="331"/>
      <c r="G108" s="74"/>
      <c r="H108" s="73"/>
      <c r="I108" s="72"/>
      <c r="J108" s="74"/>
      <c r="K108" s="73"/>
      <c r="L108" s="72"/>
      <c r="M108" s="74"/>
      <c r="N108" s="73"/>
      <c r="O108" s="72"/>
      <c r="P108" s="74"/>
      <c r="Q108" s="73"/>
      <c r="R108" s="72"/>
      <c r="S108" s="74"/>
      <c r="T108" s="73"/>
      <c r="U108" s="72"/>
      <c r="V108" s="74"/>
      <c r="W108" s="73"/>
      <c r="X108" s="72"/>
      <c r="Y108" s="74"/>
      <c r="Z108" s="73"/>
      <c r="AA108" s="72"/>
      <c r="AB108" s="74"/>
      <c r="AC108" s="73"/>
      <c r="AD108" s="72"/>
      <c r="AE108" s="74"/>
      <c r="AF108" s="73"/>
      <c r="AG108" s="72"/>
      <c r="AH108" s="326"/>
    </row>
    <row r="109" spans="2:34" x14ac:dyDescent="0.15">
      <c r="B109" s="380"/>
      <c r="C109" s="381"/>
      <c r="D109" s="382"/>
      <c r="E109" s="332"/>
      <c r="F109" s="331"/>
      <c r="G109" s="71"/>
      <c r="H109" s="70"/>
      <c r="I109" s="69"/>
      <c r="J109" s="71"/>
      <c r="K109" s="70"/>
      <c r="L109" s="69"/>
      <c r="M109" s="71"/>
      <c r="N109" s="70"/>
      <c r="O109" s="69"/>
      <c r="P109" s="71"/>
      <c r="Q109" s="70"/>
      <c r="R109" s="69"/>
      <c r="S109" s="71"/>
      <c r="T109" s="70"/>
      <c r="U109" s="69"/>
      <c r="V109" s="71"/>
      <c r="W109" s="70"/>
      <c r="X109" s="69"/>
      <c r="Y109" s="71"/>
      <c r="Z109" s="70"/>
      <c r="AA109" s="69"/>
      <c r="AB109" s="71"/>
      <c r="AC109" s="70"/>
      <c r="AD109" s="69"/>
      <c r="AE109" s="71"/>
      <c r="AF109" s="70"/>
      <c r="AG109" s="69"/>
      <c r="AH109" s="327"/>
    </row>
    <row r="110" spans="2:34" x14ac:dyDescent="0.15">
      <c r="B110" s="374"/>
      <c r="C110" s="375"/>
      <c r="D110" s="376"/>
      <c r="E110" s="332"/>
      <c r="F110" s="331"/>
      <c r="G110" s="77"/>
      <c r="H110" s="76"/>
      <c r="I110" s="75"/>
      <c r="J110" s="77"/>
      <c r="K110" s="76"/>
      <c r="L110" s="75"/>
      <c r="M110" s="77"/>
      <c r="N110" s="76"/>
      <c r="O110" s="75"/>
      <c r="P110" s="77"/>
      <c r="Q110" s="76"/>
      <c r="R110" s="75"/>
      <c r="S110" s="77"/>
      <c r="T110" s="76"/>
      <c r="U110" s="75"/>
      <c r="V110" s="77"/>
      <c r="W110" s="76"/>
      <c r="X110" s="75"/>
      <c r="Y110" s="77"/>
      <c r="Z110" s="76"/>
      <c r="AA110" s="75"/>
      <c r="AB110" s="77"/>
      <c r="AC110" s="76"/>
      <c r="AD110" s="75"/>
      <c r="AE110" s="77"/>
      <c r="AF110" s="76"/>
      <c r="AG110" s="75"/>
      <c r="AH110" s="325"/>
    </row>
    <row r="111" spans="2:34" x14ac:dyDescent="0.15">
      <c r="B111" s="377"/>
      <c r="C111" s="378"/>
      <c r="D111" s="379"/>
      <c r="E111" s="332"/>
      <c r="F111" s="331"/>
      <c r="G111" s="74"/>
      <c r="H111" s="73"/>
      <c r="I111" s="72"/>
      <c r="J111" s="74"/>
      <c r="K111" s="73"/>
      <c r="L111" s="72"/>
      <c r="M111" s="74"/>
      <c r="N111" s="73"/>
      <c r="O111" s="72"/>
      <c r="P111" s="74"/>
      <c r="Q111" s="73"/>
      <c r="R111" s="72"/>
      <c r="S111" s="74"/>
      <c r="T111" s="73"/>
      <c r="U111" s="72"/>
      <c r="V111" s="74"/>
      <c r="W111" s="73"/>
      <c r="X111" s="72"/>
      <c r="Y111" s="74"/>
      <c r="Z111" s="73"/>
      <c r="AA111" s="72"/>
      <c r="AB111" s="74"/>
      <c r="AC111" s="73"/>
      <c r="AD111" s="72"/>
      <c r="AE111" s="74"/>
      <c r="AF111" s="73"/>
      <c r="AG111" s="72"/>
      <c r="AH111" s="326"/>
    </row>
    <row r="112" spans="2:34" x14ac:dyDescent="0.15">
      <c r="B112" s="377"/>
      <c r="C112" s="378"/>
      <c r="D112" s="379"/>
      <c r="E112" s="332"/>
      <c r="F112" s="331"/>
      <c r="G112" s="74"/>
      <c r="H112" s="73"/>
      <c r="I112" s="72"/>
      <c r="J112" s="74"/>
      <c r="K112" s="73"/>
      <c r="L112" s="72"/>
      <c r="M112" s="74"/>
      <c r="N112" s="73"/>
      <c r="O112" s="72"/>
      <c r="P112" s="74"/>
      <c r="Q112" s="73"/>
      <c r="R112" s="72"/>
      <c r="S112" s="74"/>
      <c r="T112" s="73"/>
      <c r="U112" s="72"/>
      <c r="V112" s="74"/>
      <c r="W112" s="73"/>
      <c r="X112" s="72"/>
      <c r="Y112" s="74"/>
      <c r="Z112" s="73"/>
      <c r="AA112" s="72"/>
      <c r="AB112" s="74"/>
      <c r="AC112" s="73"/>
      <c r="AD112" s="72"/>
      <c r="AE112" s="74"/>
      <c r="AF112" s="73"/>
      <c r="AG112" s="72"/>
      <c r="AH112" s="326"/>
    </row>
    <row r="113" spans="2:34" x14ac:dyDescent="0.15">
      <c r="B113" s="377"/>
      <c r="C113" s="378"/>
      <c r="D113" s="379"/>
      <c r="E113" s="332"/>
      <c r="F113" s="331"/>
      <c r="G113" s="74"/>
      <c r="H113" s="73"/>
      <c r="I113" s="72"/>
      <c r="J113" s="74"/>
      <c r="K113" s="73"/>
      <c r="L113" s="72"/>
      <c r="M113" s="74"/>
      <c r="N113" s="73"/>
      <c r="O113" s="72"/>
      <c r="P113" s="74"/>
      <c r="Q113" s="73"/>
      <c r="R113" s="72"/>
      <c r="S113" s="74"/>
      <c r="T113" s="73"/>
      <c r="U113" s="72"/>
      <c r="V113" s="74"/>
      <c r="W113" s="73"/>
      <c r="X113" s="72"/>
      <c r="Y113" s="74"/>
      <c r="Z113" s="73"/>
      <c r="AA113" s="72"/>
      <c r="AB113" s="74"/>
      <c r="AC113" s="73"/>
      <c r="AD113" s="72"/>
      <c r="AE113" s="74"/>
      <c r="AF113" s="73"/>
      <c r="AG113" s="72"/>
      <c r="AH113" s="326"/>
    </row>
    <row r="114" spans="2:34" x14ac:dyDescent="0.15">
      <c r="B114" s="380"/>
      <c r="C114" s="381"/>
      <c r="D114" s="382"/>
      <c r="E114" s="332"/>
      <c r="F114" s="331"/>
      <c r="G114" s="71"/>
      <c r="H114" s="70"/>
      <c r="I114" s="69"/>
      <c r="J114" s="71"/>
      <c r="K114" s="70"/>
      <c r="L114" s="69"/>
      <c r="M114" s="71"/>
      <c r="N114" s="70"/>
      <c r="O114" s="69"/>
      <c r="P114" s="71"/>
      <c r="Q114" s="70"/>
      <c r="R114" s="69"/>
      <c r="S114" s="71"/>
      <c r="T114" s="70"/>
      <c r="U114" s="69"/>
      <c r="V114" s="71"/>
      <c r="W114" s="70"/>
      <c r="X114" s="69"/>
      <c r="Y114" s="71"/>
      <c r="Z114" s="70"/>
      <c r="AA114" s="69"/>
      <c r="AB114" s="71"/>
      <c r="AC114" s="70"/>
      <c r="AD114" s="69"/>
      <c r="AE114" s="71"/>
      <c r="AF114" s="70"/>
      <c r="AG114" s="69"/>
      <c r="AH114" s="327"/>
    </row>
    <row r="115" spans="2:34" x14ac:dyDescent="0.15">
      <c r="B115" s="374"/>
      <c r="C115" s="375"/>
      <c r="D115" s="376"/>
      <c r="E115" s="332"/>
      <c r="F115" s="339"/>
      <c r="G115" s="77"/>
      <c r="H115" s="76"/>
      <c r="I115" s="75"/>
      <c r="J115" s="77"/>
      <c r="K115" s="76"/>
      <c r="L115" s="75"/>
      <c r="M115" s="77"/>
      <c r="N115" s="76"/>
      <c r="O115" s="75"/>
      <c r="P115" s="77"/>
      <c r="Q115" s="76"/>
      <c r="R115" s="75"/>
      <c r="S115" s="77"/>
      <c r="T115" s="76"/>
      <c r="U115" s="75"/>
      <c r="V115" s="77"/>
      <c r="W115" s="76"/>
      <c r="X115" s="75"/>
      <c r="Y115" s="77"/>
      <c r="Z115" s="76"/>
      <c r="AA115" s="75"/>
      <c r="AB115" s="77"/>
      <c r="AC115" s="76"/>
      <c r="AD115" s="75"/>
      <c r="AE115" s="77"/>
      <c r="AF115" s="76"/>
      <c r="AG115" s="75"/>
      <c r="AH115" s="325"/>
    </row>
    <row r="116" spans="2:34" x14ac:dyDescent="0.15">
      <c r="B116" s="377"/>
      <c r="C116" s="378"/>
      <c r="D116" s="379"/>
      <c r="E116" s="332"/>
      <c r="F116" s="339"/>
      <c r="G116" s="74"/>
      <c r="H116" s="73"/>
      <c r="I116" s="72"/>
      <c r="J116" s="74"/>
      <c r="K116" s="73"/>
      <c r="L116" s="72"/>
      <c r="M116" s="74"/>
      <c r="N116" s="73"/>
      <c r="O116" s="72"/>
      <c r="P116" s="74"/>
      <c r="Q116" s="73"/>
      <c r="R116" s="72"/>
      <c r="S116" s="74"/>
      <c r="T116" s="73"/>
      <c r="U116" s="72"/>
      <c r="V116" s="74"/>
      <c r="W116" s="73"/>
      <c r="X116" s="72"/>
      <c r="Y116" s="74"/>
      <c r="Z116" s="73"/>
      <c r="AA116" s="72"/>
      <c r="AB116" s="74"/>
      <c r="AC116" s="73"/>
      <c r="AD116" s="72"/>
      <c r="AE116" s="74"/>
      <c r="AF116" s="73"/>
      <c r="AG116" s="72"/>
      <c r="AH116" s="326"/>
    </row>
    <row r="117" spans="2:34" x14ac:dyDescent="0.15">
      <c r="B117" s="377"/>
      <c r="C117" s="378"/>
      <c r="D117" s="379"/>
      <c r="E117" s="332"/>
      <c r="F117" s="339"/>
      <c r="G117" s="74"/>
      <c r="H117" s="73"/>
      <c r="I117" s="72"/>
      <c r="J117" s="74"/>
      <c r="K117" s="73"/>
      <c r="L117" s="72"/>
      <c r="M117" s="74"/>
      <c r="N117" s="73"/>
      <c r="O117" s="72"/>
      <c r="P117" s="74"/>
      <c r="Q117" s="73"/>
      <c r="R117" s="72"/>
      <c r="S117" s="74"/>
      <c r="T117" s="73"/>
      <c r="U117" s="72"/>
      <c r="V117" s="74"/>
      <c r="W117" s="73"/>
      <c r="X117" s="72"/>
      <c r="Y117" s="74"/>
      <c r="Z117" s="73"/>
      <c r="AA117" s="72"/>
      <c r="AB117" s="74"/>
      <c r="AC117" s="73"/>
      <c r="AD117" s="72"/>
      <c r="AE117" s="74"/>
      <c r="AF117" s="73"/>
      <c r="AG117" s="72"/>
      <c r="AH117" s="326"/>
    </row>
    <row r="118" spans="2:34" x14ac:dyDescent="0.15">
      <c r="B118" s="377"/>
      <c r="C118" s="378"/>
      <c r="D118" s="379"/>
      <c r="E118" s="332"/>
      <c r="F118" s="339"/>
      <c r="G118" s="74"/>
      <c r="H118" s="73"/>
      <c r="I118" s="72"/>
      <c r="J118" s="74"/>
      <c r="K118" s="73"/>
      <c r="L118" s="72"/>
      <c r="M118" s="74"/>
      <c r="N118" s="73"/>
      <c r="O118" s="72"/>
      <c r="P118" s="74"/>
      <c r="Q118" s="73"/>
      <c r="R118" s="72"/>
      <c r="S118" s="74"/>
      <c r="T118" s="73"/>
      <c r="U118" s="72"/>
      <c r="V118" s="74"/>
      <c r="W118" s="73"/>
      <c r="X118" s="72"/>
      <c r="Y118" s="74"/>
      <c r="Z118" s="73"/>
      <c r="AA118" s="72"/>
      <c r="AB118" s="74"/>
      <c r="AC118" s="73"/>
      <c r="AD118" s="72"/>
      <c r="AE118" s="74"/>
      <c r="AF118" s="73"/>
      <c r="AG118" s="72"/>
      <c r="AH118" s="326"/>
    </row>
    <row r="119" spans="2:34" x14ac:dyDescent="0.15">
      <c r="B119" s="380"/>
      <c r="C119" s="381"/>
      <c r="D119" s="382"/>
      <c r="E119" s="332"/>
      <c r="F119" s="339"/>
      <c r="G119" s="71"/>
      <c r="H119" s="70"/>
      <c r="I119" s="69"/>
      <c r="J119" s="71"/>
      <c r="K119" s="70"/>
      <c r="L119" s="69"/>
      <c r="M119" s="71"/>
      <c r="N119" s="70"/>
      <c r="O119" s="69"/>
      <c r="P119" s="71"/>
      <c r="Q119" s="70"/>
      <c r="R119" s="69"/>
      <c r="S119" s="71"/>
      <c r="T119" s="70"/>
      <c r="U119" s="69"/>
      <c r="V119" s="71"/>
      <c r="W119" s="70"/>
      <c r="X119" s="69"/>
      <c r="Y119" s="71"/>
      <c r="Z119" s="70"/>
      <c r="AA119" s="69"/>
      <c r="AB119" s="71"/>
      <c r="AC119" s="70"/>
      <c r="AD119" s="69"/>
      <c r="AE119" s="71"/>
      <c r="AF119" s="70"/>
      <c r="AG119" s="69"/>
      <c r="AH119" s="327"/>
    </row>
    <row r="120" spans="2:34" x14ac:dyDescent="0.15">
      <c r="B120" s="82" t="s">
        <v>279</v>
      </c>
      <c r="C120" s="91" t="s">
        <v>280</v>
      </c>
      <c r="D120" s="91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2:34" x14ac:dyDescent="0.15">
      <c r="B121" s="68"/>
      <c r="C121" s="91" t="s">
        <v>281</v>
      </c>
      <c r="D121" s="91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</row>
  </sheetData>
  <mergeCells count="112">
    <mergeCell ref="D6:F6"/>
    <mergeCell ref="H6:K6"/>
    <mergeCell ref="B15:D19"/>
    <mergeCell ref="B10:D14"/>
    <mergeCell ref="B115:D119"/>
    <mergeCell ref="B110:D114"/>
    <mergeCell ref="B105:D109"/>
    <mergeCell ref="B95:D99"/>
    <mergeCell ref="B100:D104"/>
    <mergeCell ref="B90:D94"/>
    <mergeCell ref="B55:D59"/>
    <mergeCell ref="B50:D54"/>
    <mergeCell ref="B45:D49"/>
    <mergeCell ref="B40:D44"/>
    <mergeCell ref="B35:D39"/>
    <mergeCell ref="B30:D34"/>
    <mergeCell ref="B85:D89"/>
    <mergeCell ref="B80:D84"/>
    <mergeCell ref="B75:D79"/>
    <mergeCell ref="B70:D74"/>
    <mergeCell ref="B65:D69"/>
    <mergeCell ref="B60:D64"/>
    <mergeCell ref="E115:E119"/>
    <mergeCell ref="F115:F119"/>
    <mergeCell ref="AH15:AH19"/>
    <mergeCell ref="E20:E24"/>
    <mergeCell ref="F20:F24"/>
    <mergeCell ref="AH20:AH24"/>
    <mergeCell ref="E15:E19"/>
    <mergeCell ref="F15:F19"/>
    <mergeCell ref="J7:L8"/>
    <mergeCell ref="B25:D29"/>
    <mergeCell ref="B20:D24"/>
    <mergeCell ref="B7:D9"/>
    <mergeCell ref="E10:E14"/>
    <mergeCell ref="F10:F14"/>
    <mergeCell ref="AH7:AH9"/>
    <mergeCell ref="E7:E9"/>
    <mergeCell ref="F7:F9"/>
    <mergeCell ref="AH10:AH14"/>
    <mergeCell ref="AB7:AD8"/>
    <mergeCell ref="AE7:AG8"/>
    <mergeCell ref="G7:I8"/>
    <mergeCell ref="V7:X8"/>
    <mergeCell ref="Y7:AA8"/>
    <mergeCell ref="M7:O8"/>
    <mergeCell ref="P7:R8"/>
    <mergeCell ref="S7:U8"/>
    <mergeCell ref="AH85:AH89"/>
    <mergeCell ref="E70:E74"/>
    <mergeCell ref="E50:E54"/>
    <mergeCell ref="F50:F54"/>
    <mergeCell ref="AH50:AH54"/>
    <mergeCell ref="E55:E59"/>
    <mergeCell ref="F55:F59"/>
    <mergeCell ref="AH55:AH59"/>
    <mergeCell ref="E65:E69"/>
    <mergeCell ref="F65:F69"/>
    <mergeCell ref="AH65:AH69"/>
    <mergeCell ref="E60:E64"/>
    <mergeCell ref="F60:F64"/>
    <mergeCell ref="AH60:AH64"/>
    <mergeCell ref="F70:F74"/>
    <mergeCell ref="AH70:AH74"/>
    <mergeCell ref="B2:F2"/>
    <mergeCell ref="V4:W4"/>
    <mergeCell ref="X4:Y4"/>
    <mergeCell ref="X5:Y5"/>
    <mergeCell ref="J1:R2"/>
    <mergeCell ref="Z2:AA2"/>
    <mergeCell ref="Z4:AH4"/>
    <mergeCell ref="Z5:AG5"/>
    <mergeCell ref="AB2:AF2"/>
    <mergeCell ref="E45:E49"/>
    <mergeCell ref="F45:F49"/>
    <mergeCell ref="AH45:AH49"/>
    <mergeCell ref="AH35:AH39"/>
    <mergeCell ref="E40:E44"/>
    <mergeCell ref="F40:F44"/>
    <mergeCell ref="AH40:AH44"/>
    <mergeCell ref="E25:E29"/>
    <mergeCell ref="F25:F29"/>
    <mergeCell ref="AH25:AH29"/>
    <mergeCell ref="E30:E34"/>
    <mergeCell ref="E35:E39"/>
    <mergeCell ref="F35:F39"/>
    <mergeCell ref="F30:F34"/>
    <mergeCell ref="AH30:AH34"/>
    <mergeCell ref="AH115:AH119"/>
    <mergeCell ref="AH110:AH114"/>
    <mergeCell ref="E75:E79"/>
    <mergeCell ref="F75:F79"/>
    <mergeCell ref="E105:E109"/>
    <mergeCell ref="F105:F109"/>
    <mergeCell ref="AH105:AH109"/>
    <mergeCell ref="E95:E99"/>
    <mergeCell ref="F95:F99"/>
    <mergeCell ref="AH95:AH99"/>
    <mergeCell ref="AH90:AH94"/>
    <mergeCell ref="AH75:AH79"/>
    <mergeCell ref="AH100:AH104"/>
    <mergeCell ref="E100:E104"/>
    <mergeCell ref="F100:F104"/>
    <mergeCell ref="E110:E114"/>
    <mergeCell ref="F110:F114"/>
    <mergeCell ref="E80:E84"/>
    <mergeCell ref="F80:F84"/>
    <mergeCell ref="AH80:AH84"/>
    <mergeCell ref="E90:E94"/>
    <mergeCell ref="F90:F94"/>
    <mergeCell ref="E85:E89"/>
    <mergeCell ref="F85:F89"/>
  </mergeCells>
  <phoneticPr fontId="1"/>
  <pageMargins left="0.7" right="0.7" top="0.75" bottom="0.75" header="0.3" footer="0.3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BG23"/>
  <sheetViews>
    <sheetView view="pageBreakPreview" zoomScale="90" zoomScaleNormal="100" zoomScaleSheetLayoutView="90" workbookViewId="0">
      <selection activeCell="K18" sqref="K18:Q19"/>
    </sheetView>
  </sheetViews>
  <sheetFormatPr defaultRowHeight="13.5" x14ac:dyDescent="0.15"/>
  <cols>
    <col min="1" max="39" width="2.25" customWidth="1"/>
    <col min="40" max="40" width="3.375" customWidth="1"/>
    <col min="41" max="58" width="2.25" customWidth="1"/>
  </cols>
  <sheetData>
    <row r="1" spans="1:59" ht="55.5" customHeight="1" x14ac:dyDescent="0.15">
      <c r="A1" s="522" t="s">
        <v>11</v>
      </c>
      <c r="B1" s="516"/>
      <c r="C1" s="516"/>
      <c r="D1" s="516" t="s">
        <v>126</v>
      </c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 t="s">
        <v>9</v>
      </c>
      <c r="Q1" s="516"/>
      <c r="R1" s="516"/>
      <c r="S1" s="517" t="s">
        <v>127</v>
      </c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40"/>
      <c r="AZ1" s="40"/>
      <c r="BA1" s="40"/>
      <c r="BB1" s="40"/>
      <c r="BC1" s="40"/>
      <c r="BD1" s="40"/>
      <c r="BE1" s="40"/>
      <c r="BF1" s="41"/>
    </row>
    <row r="2" spans="1:59" ht="16.5" customHeight="1" x14ac:dyDescent="0.1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4"/>
    </row>
    <row r="3" spans="1:59" ht="33" customHeight="1" x14ac:dyDescent="0.15">
      <c r="A3" s="398" t="s">
        <v>128</v>
      </c>
      <c r="B3" s="398"/>
      <c r="C3" s="398"/>
      <c r="D3" s="398"/>
      <c r="E3" s="398"/>
      <c r="F3" s="518">
        <f>書式!G1</f>
        <v>0</v>
      </c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20"/>
      <c r="AO3" s="398" t="s">
        <v>129</v>
      </c>
      <c r="AP3" s="398"/>
      <c r="AQ3" s="398"/>
      <c r="AR3" s="398"/>
      <c r="AS3" s="521">
        <v>42409</v>
      </c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</row>
    <row r="4" spans="1:59" ht="33.75" customHeight="1" x14ac:dyDescent="0.15">
      <c r="A4" s="398" t="s">
        <v>12</v>
      </c>
      <c r="B4" s="398"/>
      <c r="C4" s="398"/>
      <c r="D4" s="398"/>
      <c r="E4" s="398"/>
      <c r="F4" s="510">
        <f>書式!G2</f>
        <v>0</v>
      </c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398" t="s">
        <v>130</v>
      </c>
      <c r="V4" s="398"/>
      <c r="W4" s="398"/>
      <c r="X4" s="398"/>
      <c r="Y4" s="398"/>
      <c r="Z4" s="510">
        <f>書式!G3</f>
        <v>0</v>
      </c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1" t="s">
        <v>131</v>
      </c>
      <c r="AP4" s="512"/>
      <c r="AQ4" s="512"/>
      <c r="AR4" s="513"/>
      <c r="AS4" s="514" t="s">
        <v>132</v>
      </c>
      <c r="AT4" s="515"/>
      <c r="AU4" s="515"/>
      <c r="AV4" s="515"/>
      <c r="AW4" s="523">
        <v>1</v>
      </c>
      <c r="AX4" s="523"/>
      <c r="AY4" s="523"/>
      <c r="AZ4" s="524" t="s">
        <v>133</v>
      </c>
      <c r="BA4" s="515"/>
      <c r="BB4" s="515"/>
      <c r="BC4" s="515"/>
      <c r="BD4" s="523">
        <v>0</v>
      </c>
      <c r="BE4" s="523"/>
      <c r="BF4" s="525"/>
    </row>
    <row r="5" spans="1:59" ht="33.75" customHeight="1" x14ac:dyDescent="0.15">
      <c r="A5" s="42"/>
      <c r="B5" s="45"/>
      <c r="C5" s="45"/>
      <c r="D5" s="45"/>
      <c r="E5" s="45"/>
      <c r="F5" s="45"/>
      <c r="G5" s="45"/>
      <c r="H5" s="45"/>
      <c r="I5" s="45"/>
      <c r="J5" s="45"/>
      <c r="K5" s="509" t="s">
        <v>134</v>
      </c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 t="s">
        <v>135</v>
      </c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 t="s">
        <v>136</v>
      </c>
      <c r="AH5" s="509"/>
      <c r="AI5" s="509"/>
      <c r="AJ5" s="509"/>
      <c r="AK5" s="509"/>
      <c r="AL5" s="509"/>
      <c r="AM5" s="509"/>
      <c r="AN5" s="50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46"/>
    </row>
    <row r="6" spans="1:59" ht="33.75" customHeight="1" x14ac:dyDescent="0.15">
      <c r="A6" s="497" t="s">
        <v>137</v>
      </c>
      <c r="B6" s="498"/>
      <c r="C6" s="498"/>
      <c r="D6" s="498"/>
      <c r="E6" s="498"/>
      <c r="F6" s="498"/>
      <c r="G6" s="498"/>
      <c r="H6" s="498"/>
      <c r="I6" s="498"/>
      <c r="J6" s="499"/>
      <c r="K6" s="500">
        <f>書式!X2</f>
        <v>0</v>
      </c>
      <c r="L6" s="500"/>
      <c r="M6" s="500"/>
      <c r="N6" s="500"/>
      <c r="O6" s="500"/>
      <c r="P6" s="500"/>
      <c r="Q6" s="501"/>
      <c r="R6" s="430">
        <v>1</v>
      </c>
      <c r="S6" s="431"/>
      <c r="T6" s="431"/>
      <c r="U6" s="432"/>
      <c r="V6" s="500"/>
      <c r="W6" s="500"/>
      <c r="X6" s="500"/>
      <c r="Y6" s="500"/>
      <c r="Z6" s="500"/>
      <c r="AA6" s="500"/>
      <c r="AB6" s="501"/>
      <c r="AC6" s="452" t="s">
        <v>171</v>
      </c>
      <c r="AD6" s="453"/>
      <c r="AE6" s="453"/>
      <c r="AF6" s="454"/>
      <c r="AG6" s="508" t="str">
        <f>IF(V6="","",V6-K6)</f>
        <v/>
      </c>
      <c r="AH6" s="508"/>
      <c r="AI6" s="508"/>
      <c r="AJ6" s="508"/>
      <c r="AK6" s="508"/>
      <c r="AL6" s="508"/>
      <c r="AM6" s="508"/>
      <c r="AN6" s="508"/>
      <c r="AO6" s="19"/>
      <c r="AP6" s="19"/>
      <c r="AQ6" s="19"/>
      <c r="AR6" s="19"/>
      <c r="AS6" s="274" t="s">
        <v>138</v>
      </c>
      <c r="AT6" s="274"/>
      <c r="AU6" s="274"/>
      <c r="AV6" s="274"/>
      <c r="AW6" s="274"/>
      <c r="AX6" s="274"/>
      <c r="AY6" s="274"/>
      <c r="AZ6" s="274"/>
      <c r="BA6" s="274" t="s">
        <v>139</v>
      </c>
      <c r="BB6" s="274"/>
      <c r="BC6" s="274"/>
      <c r="BD6" s="274" t="s">
        <v>140</v>
      </c>
      <c r="BE6" s="274"/>
      <c r="BF6" s="274"/>
    </row>
    <row r="7" spans="1:59" ht="17.25" customHeight="1" x14ac:dyDescent="0.15">
      <c r="A7" s="490" t="s">
        <v>141</v>
      </c>
      <c r="B7" s="491"/>
      <c r="C7" s="491"/>
      <c r="D7" s="491"/>
      <c r="E7" s="491"/>
      <c r="F7" s="491"/>
      <c r="G7" s="491"/>
      <c r="H7" s="491"/>
      <c r="I7" s="491"/>
      <c r="J7" s="492"/>
      <c r="K7" s="493">
        <f>K6*BA22</f>
        <v>0</v>
      </c>
      <c r="L7" s="494"/>
      <c r="M7" s="494"/>
      <c r="N7" s="494"/>
      <c r="O7" s="494"/>
      <c r="P7" s="494"/>
      <c r="Q7" s="495"/>
      <c r="R7" s="502"/>
      <c r="S7" s="503"/>
      <c r="T7" s="503"/>
      <c r="U7" s="504"/>
      <c r="V7" s="493" t="s">
        <v>171</v>
      </c>
      <c r="W7" s="494"/>
      <c r="X7" s="494"/>
      <c r="Y7" s="494"/>
      <c r="Z7" s="494"/>
      <c r="AA7" s="494"/>
      <c r="AB7" s="495"/>
      <c r="AC7" s="505"/>
      <c r="AD7" s="506"/>
      <c r="AE7" s="506"/>
      <c r="AF7" s="507"/>
      <c r="AG7" s="493" t="str">
        <f t="shared" ref="AG7:AG10" si="0">IF(V7="","",V7-K7)</f>
        <v/>
      </c>
      <c r="AH7" s="494"/>
      <c r="AI7" s="494"/>
      <c r="AJ7" s="494"/>
      <c r="AK7" s="494"/>
      <c r="AL7" s="494"/>
      <c r="AM7" s="494"/>
      <c r="AN7" s="496"/>
      <c r="AO7" s="407" t="s">
        <v>142</v>
      </c>
      <c r="AP7" s="408"/>
      <c r="AQ7" s="408"/>
      <c r="AR7" s="409"/>
      <c r="AS7" s="413" t="s">
        <v>176</v>
      </c>
      <c r="AT7" s="414"/>
      <c r="AU7" s="414"/>
      <c r="AV7" s="414"/>
      <c r="AW7" s="414"/>
      <c r="AX7" s="414"/>
      <c r="AY7" s="414"/>
      <c r="AZ7" s="415"/>
      <c r="BA7" s="416">
        <v>2.5</v>
      </c>
      <c r="BB7" s="417"/>
      <c r="BC7" s="418"/>
      <c r="BD7" s="416"/>
      <c r="BE7" s="417"/>
      <c r="BF7" s="418"/>
    </row>
    <row r="8" spans="1:59" ht="17.25" customHeight="1" x14ac:dyDescent="0.15">
      <c r="A8" s="410"/>
      <c r="B8" s="411"/>
      <c r="C8" s="411"/>
      <c r="D8" s="411"/>
      <c r="E8" s="411"/>
      <c r="F8" s="411"/>
      <c r="G8" s="411"/>
      <c r="H8" s="411"/>
      <c r="I8" s="411"/>
      <c r="J8" s="412"/>
      <c r="K8" s="428"/>
      <c r="L8" s="429"/>
      <c r="M8" s="429"/>
      <c r="N8" s="429"/>
      <c r="O8" s="429"/>
      <c r="P8" s="429"/>
      <c r="Q8" s="443"/>
      <c r="R8" s="433"/>
      <c r="S8" s="434"/>
      <c r="T8" s="434"/>
      <c r="U8" s="435"/>
      <c r="V8" s="428"/>
      <c r="W8" s="429"/>
      <c r="X8" s="429"/>
      <c r="Y8" s="429"/>
      <c r="Z8" s="429"/>
      <c r="AA8" s="429"/>
      <c r="AB8" s="443"/>
      <c r="AC8" s="455"/>
      <c r="AD8" s="456"/>
      <c r="AE8" s="456"/>
      <c r="AF8" s="457"/>
      <c r="AG8" s="428" t="str">
        <f t="shared" si="0"/>
        <v/>
      </c>
      <c r="AH8" s="429"/>
      <c r="AI8" s="429"/>
      <c r="AJ8" s="429"/>
      <c r="AK8" s="429"/>
      <c r="AL8" s="429"/>
      <c r="AM8" s="429"/>
      <c r="AN8" s="476"/>
      <c r="AO8" s="410"/>
      <c r="AP8" s="411"/>
      <c r="AQ8" s="411"/>
      <c r="AR8" s="412"/>
      <c r="AS8" s="422" t="s">
        <v>143</v>
      </c>
      <c r="AT8" s="423"/>
      <c r="AU8" s="423"/>
      <c r="AV8" s="424">
        <v>450000</v>
      </c>
      <c r="AW8" s="424"/>
      <c r="AX8" s="424"/>
      <c r="AY8" s="424"/>
      <c r="AZ8" s="425"/>
      <c r="BA8" s="419"/>
      <c r="BB8" s="420"/>
      <c r="BC8" s="421"/>
      <c r="BD8" s="419"/>
      <c r="BE8" s="420"/>
      <c r="BF8" s="421"/>
    </row>
    <row r="9" spans="1:59" ht="17.25" customHeight="1" x14ac:dyDescent="0.15">
      <c r="A9" s="469" t="s">
        <v>144</v>
      </c>
      <c r="B9" s="470"/>
      <c r="C9" s="407" t="s">
        <v>145</v>
      </c>
      <c r="D9" s="408"/>
      <c r="E9" s="408"/>
      <c r="F9" s="408"/>
      <c r="G9" s="408"/>
      <c r="H9" s="408"/>
      <c r="I9" s="408"/>
      <c r="J9" s="409"/>
      <c r="K9" s="426"/>
      <c r="L9" s="427"/>
      <c r="M9" s="427"/>
      <c r="N9" s="427"/>
      <c r="O9" s="427"/>
      <c r="P9" s="427"/>
      <c r="Q9" s="442"/>
      <c r="R9" s="430" t="e">
        <f>K9/K6</f>
        <v>#DIV/0!</v>
      </c>
      <c r="S9" s="431"/>
      <c r="T9" s="431"/>
      <c r="U9" s="432"/>
      <c r="V9" s="426"/>
      <c r="W9" s="427"/>
      <c r="X9" s="427"/>
      <c r="Y9" s="427"/>
      <c r="Z9" s="427"/>
      <c r="AA9" s="427"/>
      <c r="AB9" s="442"/>
      <c r="AC9" s="452" t="s">
        <v>171</v>
      </c>
      <c r="AD9" s="453"/>
      <c r="AE9" s="453"/>
      <c r="AF9" s="454"/>
      <c r="AG9" s="426" t="str">
        <f t="shared" si="0"/>
        <v/>
      </c>
      <c r="AH9" s="427"/>
      <c r="AI9" s="427"/>
      <c r="AJ9" s="427"/>
      <c r="AK9" s="427"/>
      <c r="AL9" s="427"/>
      <c r="AM9" s="427"/>
      <c r="AN9" s="475"/>
      <c r="AO9" s="407" t="s">
        <v>146</v>
      </c>
      <c r="AP9" s="408"/>
      <c r="AQ9" s="408"/>
      <c r="AR9" s="409"/>
      <c r="AS9" s="413" t="s">
        <v>177</v>
      </c>
      <c r="AT9" s="414"/>
      <c r="AU9" s="414"/>
      <c r="AV9" s="414"/>
      <c r="AW9" s="414"/>
      <c r="AX9" s="414"/>
      <c r="AY9" s="414"/>
      <c r="AZ9" s="415"/>
      <c r="BA9" s="416">
        <v>2.5</v>
      </c>
      <c r="BB9" s="417"/>
      <c r="BC9" s="417"/>
      <c r="BD9" s="416"/>
      <c r="BE9" s="417"/>
      <c r="BF9" s="418"/>
    </row>
    <row r="10" spans="1:59" ht="17.25" customHeight="1" x14ac:dyDescent="0.15">
      <c r="A10" s="471"/>
      <c r="B10" s="472"/>
      <c r="C10" s="410"/>
      <c r="D10" s="411"/>
      <c r="E10" s="411"/>
      <c r="F10" s="411"/>
      <c r="G10" s="411"/>
      <c r="H10" s="411"/>
      <c r="I10" s="411"/>
      <c r="J10" s="412"/>
      <c r="K10" s="428"/>
      <c r="L10" s="429"/>
      <c r="M10" s="429"/>
      <c r="N10" s="429"/>
      <c r="O10" s="429"/>
      <c r="P10" s="429"/>
      <c r="Q10" s="443"/>
      <c r="R10" s="433"/>
      <c r="S10" s="434"/>
      <c r="T10" s="434"/>
      <c r="U10" s="435"/>
      <c r="V10" s="428"/>
      <c r="W10" s="429"/>
      <c r="X10" s="429"/>
      <c r="Y10" s="429"/>
      <c r="Z10" s="429"/>
      <c r="AA10" s="429"/>
      <c r="AB10" s="443"/>
      <c r="AC10" s="455"/>
      <c r="AD10" s="456"/>
      <c r="AE10" s="456"/>
      <c r="AF10" s="457"/>
      <c r="AG10" s="428" t="str">
        <f t="shared" si="0"/>
        <v/>
      </c>
      <c r="AH10" s="429"/>
      <c r="AI10" s="429"/>
      <c r="AJ10" s="429"/>
      <c r="AK10" s="429"/>
      <c r="AL10" s="429"/>
      <c r="AM10" s="429"/>
      <c r="AN10" s="476"/>
      <c r="AO10" s="487"/>
      <c r="AP10" s="488"/>
      <c r="AQ10" s="488"/>
      <c r="AR10" s="489"/>
      <c r="AS10" s="422" t="s">
        <v>143</v>
      </c>
      <c r="AT10" s="423"/>
      <c r="AU10" s="423"/>
      <c r="AV10" s="424">
        <v>500000</v>
      </c>
      <c r="AW10" s="424"/>
      <c r="AX10" s="424"/>
      <c r="AY10" s="424"/>
      <c r="AZ10" s="425"/>
      <c r="BA10" s="419"/>
      <c r="BB10" s="420"/>
      <c r="BC10" s="420"/>
      <c r="BD10" s="419"/>
      <c r="BE10" s="420"/>
      <c r="BF10" s="421"/>
    </row>
    <row r="11" spans="1:59" ht="33.75" customHeight="1" x14ac:dyDescent="0.15">
      <c r="A11" s="471"/>
      <c r="B11" s="472"/>
      <c r="C11" s="398" t="s">
        <v>147</v>
      </c>
      <c r="D11" s="398"/>
      <c r="E11" s="398"/>
      <c r="F11" s="398"/>
      <c r="G11" s="398"/>
      <c r="H11" s="398"/>
      <c r="I11" s="398"/>
      <c r="J11" s="398"/>
      <c r="K11" s="477"/>
      <c r="L11" s="478"/>
      <c r="M11" s="478"/>
      <c r="N11" s="478"/>
      <c r="O11" s="478"/>
      <c r="P11" s="478"/>
      <c r="Q11" s="479"/>
      <c r="R11" s="480" t="e">
        <f>K11/K6</f>
        <v>#DIV/0!</v>
      </c>
      <c r="S11" s="481"/>
      <c r="T11" s="481"/>
      <c r="U11" s="481"/>
      <c r="V11" s="482" t="s">
        <v>171</v>
      </c>
      <c r="W11" s="483"/>
      <c r="X11" s="483"/>
      <c r="Y11" s="483"/>
      <c r="Z11" s="483"/>
      <c r="AA11" s="483"/>
      <c r="AB11" s="477"/>
      <c r="AC11" s="484" t="s">
        <v>171</v>
      </c>
      <c r="AD11" s="485"/>
      <c r="AE11" s="485"/>
      <c r="AF11" s="485"/>
      <c r="AG11" s="486" t="str">
        <f>IF(V11="","",V11-K11)</f>
        <v/>
      </c>
      <c r="AH11" s="486"/>
      <c r="AI11" s="486"/>
      <c r="AJ11" s="486"/>
      <c r="AK11" s="486"/>
      <c r="AL11" s="486"/>
      <c r="AM11" s="486"/>
      <c r="AN11" s="486"/>
      <c r="AO11" s="410"/>
      <c r="AP11" s="411"/>
      <c r="AQ11" s="411"/>
      <c r="AR11" s="412"/>
      <c r="AS11" s="464" t="s">
        <v>148</v>
      </c>
      <c r="AT11" s="465"/>
      <c r="AU11" s="466" t="s">
        <v>149</v>
      </c>
      <c r="AV11" s="466"/>
      <c r="AW11" s="466"/>
      <c r="AX11" s="466"/>
      <c r="AY11" s="466"/>
      <c r="AZ11" s="467" t="s">
        <v>150</v>
      </c>
      <c r="BA11" s="465"/>
      <c r="BB11" s="466" t="s">
        <v>151</v>
      </c>
      <c r="BC11" s="466"/>
      <c r="BD11" s="466"/>
      <c r="BE11" s="466"/>
      <c r="BF11" s="468"/>
    </row>
    <row r="12" spans="1:59" ht="17.25" customHeight="1" x14ac:dyDescent="0.15">
      <c r="A12" s="471"/>
      <c r="B12" s="472"/>
      <c r="C12" s="407" t="s">
        <v>152</v>
      </c>
      <c r="D12" s="408"/>
      <c r="E12" s="408"/>
      <c r="F12" s="408"/>
      <c r="G12" s="408"/>
      <c r="H12" s="408"/>
      <c r="I12" s="408"/>
      <c r="J12" s="409"/>
      <c r="K12" s="426"/>
      <c r="L12" s="427"/>
      <c r="M12" s="427"/>
      <c r="N12" s="427"/>
      <c r="O12" s="427"/>
      <c r="P12" s="427"/>
      <c r="Q12" s="442"/>
      <c r="R12" s="430" t="e">
        <f>K12/K6</f>
        <v>#DIV/0!</v>
      </c>
      <c r="S12" s="431"/>
      <c r="T12" s="431"/>
      <c r="U12" s="432"/>
      <c r="V12" s="446" t="s">
        <v>171</v>
      </c>
      <c r="W12" s="447"/>
      <c r="X12" s="447"/>
      <c r="Y12" s="447"/>
      <c r="Z12" s="447"/>
      <c r="AA12" s="447"/>
      <c r="AB12" s="448"/>
      <c r="AC12" s="452" t="s">
        <v>171</v>
      </c>
      <c r="AD12" s="453"/>
      <c r="AE12" s="453"/>
      <c r="AF12" s="454"/>
      <c r="AG12" s="458" t="str">
        <f t="shared" ref="AG12:AG19" si="1">IF(V12="","",V12-K12)</f>
        <v/>
      </c>
      <c r="AH12" s="459"/>
      <c r="AI12" s="459"/>
      <c r="AJ12" s="459"/>
      <c r="AK12" s="459"/>
      <c r="AL12" s="459"/>
      <c r="AM12" s="459"/>
      <c r="AN12" s="460"/>
      <c r="AO12" s="407" t="s">
        <v>153</v>
      </c>
      <c r="AP12" s="408"/>
      <c r="AQ12" s="408"/>
      <c r="AR12" s="409"/>
      <c r="AS12" s="413" t="s">
        <v>154</v>
      </c>
      <c r="AT12" s="414"/>
      <c r="AU12" s="414"/>
      <c r="AV12" s="414"/>
      <c r="AW12" s="414"/>
      <c r="AX12" s="414"/>
      <c r="AY12" s="414"/>
      <c r="AZ12" s="415"/>
      <c r="BA12" s="416">
        <v>1</v>
      </c>
      <c r="BB12" s="417"/>
      <c r="BC12" s="418"/>
      <c r="BD12" s="416"/>
      <c r="BE12" s="417"/>
      <c r="BF12" s="418"/>
    </row>
    <row r="13" spans="1:59" ht="17.25" customHeight="1" x14ac:dyDescent="0.15">
      <c r="A13" s="473"/>
      <c r="B13" s="474"/>
      <c r="C13" s="410"/>
      <c r="D13" s="411"/>
      <c r="E13" s="411"/>
      <c r="F13" s="411"/>
      <c r="G13" s="411"/>
      <c r="H13" s="411"/>
      <c r="I13" s="411"/>
      <c r="J13" s="412"/>
      <c r="K13" s="428"/>
      <c r="L13" s="429"/>
      <c r="M13" s="429"/>
      <c r="N13" s="429"/>
      <c r="O13" s="429"/>
      <c r="P13" s="429"/>
      <c r="Q13" s="443"/>
      <c r="R13" s="433"/>
      <c r="S13" s="434"/>
      <c r="T13" s="434"/>
      <c r="U13" s="435"/>
      <c r="V13" s="449"/>
      <c r="W13" s="450"/>
      <c r="X13" s="450"/>
      <c r="Y13" s="450"/>
      <c r="Z13" s="450"/>
      <c r="AA13" s="450"/>
      <c r="AB13" s="451"/>
      <c r="AC13" s="455"/>
      <c r="AD13" s="456"/>
      <c r="AE13" s="456"/>
      <c r="AF13" s="457"/>
      <c r="AG13" s="461" t="str">
        <f t="shared" si="1"/>
        <v/>
      </c>
      <c r="AH13" s="462"/>
      <c r="AI13" s="462"/>
      <c r="AJ13" s="462"/>
      <c r="AK13" s="462"/>
      <c r="AL13" s="462"/>
      <c r="AM13" s="462"/>
      <c r="AN13" s="463"/>
      <c r="AO13" s="410"/>
      <c r="AP13" s="411"/>
      <c r="AQ13" s="411"/>
      <c r="AR13" s="412"/>
      <c r="AS13" s="422" t="s">
        <v>143</v>
      </c>
      <c r="AT13" s="423"/>
      <c r="AU13" s="423"/>
      <c r="AV13" s="424">
        <v>300000</v>
      </c>
      <c r="AW13" s="424"/>
      <c r="AX13" s="424"/>
      <c r="AY13" s="424"/>
      <c r="AZ13" s="425"/>
      <c r="BA13" s="419"/>
      <c r="BB13" s="420"/>
      <c r="BC13" s="421"/>
      <c r="BD13" s="419"/>
      <c r="BE13" s="420"/>
      <c r="BF13" s="421"/>
    </row>
    <row r="14" spans="1:59" ht="17.25" customHeight="1" x14ac:dyDescent="0.15">
      <c r="A14" s="407" t="s">
        <v>155</v>
      </c>
      <c r="B14" s="408"/>
      <c r="C14" s="408"/>
      <c r="D14" s="408"/>
      <c r="E14" s="408"/>
      <c r="F14" s="408"/>
      <c r="G14" s="408"/>
      <c r="H14" s="408"/>
      <c r="I14" s="408"/>
      <c r="J14" s="409"/>
      <c r="K14" s="426">
        <f>SUM(K9:K12)</f>
        <v>0</v>
      </c>
      <c r="L14" s="427"/>
      <c r="M14" s="427"/>
      <c r="N14" s="427"/>
      <c r="O14" s="427"/>
      <c r="P14" s="427"/>
      <c r="Q14" s="442"/>
      <c r="R14" s="430" t="e">
        <f>(K9+K11+K12)/K6</f>
        <v>#DIV/0!</v>
      </c>
      <c r="S14" s="431"/>
      <c r="T14" s="431"/>
      <c r="U14" s="432"/>
      <c r="V14" s="436" t="s">
        <v>171</v>
      </c>
      <c r="W14" s="437"/>
      <c r="X14" s="437"/>
      <c r="Y14" s="437"/>
      <c r="Z14" s="437"/>
      <c r="AA14" s="437"/>
      <c r="AB14" s="444"/>
      <c r="AC14" s="430" t="s">
        <v>171</v>
      </c>
      <c r="AD14" s="431"/>
      <c r="AE14" s="431"/>
      <c r="AF14" s="432"/>
      <c r="AG14" s="436" t="str">
        <f t="shared" si="1"/>
        <v/>
      </c>
      <c r="AH14" s="437"/>
      <c r="AI14" s="437"/>
      <c r="AJ14" s="437"/>
      <c r="AK14" s="437"/>
      <c r="AL14" s="437"/>
      <c r="AM14" s="437"/>
      <c r="AN14" s="440"/>
      <c r="AO14" s="407" t="s">
        <v>156</v>
      </c>
      <c r="AP14" s="408"/>
      <c r="AQ14" s="408"/>
      <c r="AR14" s="409"/>
      <c r="AS14" s="413" t="s">
        <v>157</v>
      </c>
      <c r="AT14" s="414"/>
      <c r="AU14" s="414"/>
      <c r="AV14" s="414"/>
      <c r="AW14" s="414"/>
      <c r="AX14" s="414"/>
      <c r="AY14" s="414"/>
      <c r="AZ14" s="415"/>
      <c r="BA14" s="416"/>
      <c r="BB14" s="417"/>
      <c r="BC14" s="418"/>
      <c r="BD14" s="416"/>
      <c r="BE14" s="417"/>
      <c r="BF14" s="418"/>
    </row>
    <row r="15" spans="1:59" ht="17.25" customHeight="1" x14ac:dyDescent="0.15">
      <c r="A15" s="410"/>
      <c r="B15" s="411"/>
      <c r="C15" s="411"/>
      <c r="D15" s="411"/>
      <c r="E15" s="411"/>
      <c r="F15" s="411"/>
      <c r="G15" s="411"/>
      <c r="H15" s="411"/>
      <c r="I15" s="411"/>
      <c r="J15" s="412"/>
      <c r="K15" s="428"/>
      <c r="L15" s="429"/>
      <c r="M15" s="429"/>
      <c r="N15" s="429"/>
      <c r="O15" s="429"/>
      <c r="P15" s="429"/>
      <c r="Q15" s="443"/>
      <c r="R15" s="433"/>
      <c r="S15" s="434"/>
      <c r="T15" s="434"/>
      <c r="U15" s="435"/>
      <c r="V15" s="438"/>
      <c r="W15" s="439"/>
      <c r="X15" s="439"/>
      <c r="Y15" s="439"/>
      <c r="Z15" s="439"/>
      <c r="AA15" s="439"/>
      <c r="AB15" s="445"/>
      <c r="AC15" s="433"/>
      <c r="AD15" s="434"/>
      <c r="AE15" s="434"/>
      <c r="AF15" s="435"/>
      <c r="AG15" s="438" t="str">
        <f t="shared" si="1"/>
        <v/>
      </c>
      <c r="AH15" s="439"/>
      <c r="AI15" s="439"/>
      <c r="AJ15" s="439"/>
      <c r="AK15" s="439"/>
      <c r="AL15" s="439"/>
      <c r="AM15" s="439"/>
      <c r="AN15" s="441"/>
      <c r="AO15" s="410"/>
      <c r="AP15" s="411"/>
      <c r="AQ15" s="411"/>
      <c r="AR15" s="412"/>
      <c r="AS15" s="422" t="s">
        <v>143</v>
      </c>
      <c r="AT15" s="423"/>
      <c r="AU15" s="423"/>
      <c r="AV15" s="424">
        <v>300000</v>
      </c>
      <c r="AW15" s="424"/>
      <c r="AX15" s="424"/>
      <c r="AY15" s="424"/>
      <c r="AZ15" s="425"/>
      <c r="BA15" s="419"/>
      <c r="BB15" s="420"/>
      <c r="BC15" s="421"/>
      <c r="BD15" s="419"/>
      <c r="BE15" s="420"/>
      <c r="BF15" s="421"/>
    </row>
    <row r="16" spans="1:59" ht="17.25" customHeight="1" x14ac:dyDescent="0.15">
      <c r="A16" s="407" t="s">
        <v>158</v>
      </c>
      <c r="B16" s="408"/>
      <c r="C16" s="408"/>
      <c r="D16" s="408"/>
      <c r="E16" s="408"/>
      <c r="F16" s="408"/>
      <c r="G16" s="408"/>
      <c r="H16" s="408"/>
      <c r="I16" s="408"/>
      <c r="J16" s="409"/>
      <c r="K16" s="426">
        <f>K6*0.12</f>
        <v>0</v>
      </c>
      <c r="L16" s="427"/>
      <c r="M16" s="427"/>
      <c r="N16" s="427"/>
      <c r="O16" s="427"/>
      <c r="P16" s="427"/>
      <c r="Q16" s="442"/>
      <c r="R16" s="430">
        <v>0.12</v>
      </c>
      <c r="S16" s="431"/>
      <c r="T16" s="431"/>
      <c r="U16" s="432"/>
      <c r="V16" s="436" t="s">
        <v>171</v>
      </c>
      <c r="W16" s="437"/>
      <c r="X16" s="437"/>
      <c r="Y16" s="437"/>
      <c r="Z16" s="437"/>
      <c r="AA16" s="437"/>
      <c r="AB16" s="444"/>
      <c r="AC16" s="430" t="s">
        <v>171</v>
      </c>
      <c r="AD16" s="431"/>
      <c r="AE16" s="431"/>
      <c r="AF16" s="432"/>
      <c r="AG16" s="436" t="str">
        <f t="shared" si="1"/>
        <v/>
      </c>
      <c r="AH16" s="437"/>
      <c r="AI16" s="437"/>
      <c r="AJ16" s="437"/>
      <c r="AK16" s="437"/>
      <c r="AL16" s="437"/>
      <c r="AM16" s="437"/>
      <c r="AN16" s="440"/>
      <c r="AO16" s="407" t="s">
        <v>159</v>
      </c>
      <c r="AP16" s="408"/>
      <c r="AQ16" s="408"/>
      <c r="AR16" s="409"/>
      <c r="AS16" s="413" t="s">
        <v>160</v>
      </c>
      <c r="AT16" s="414"/>
      <c r="AU16" s="414"/>
      <c r="AV16" s="414"/>
      <c r="AW16" s="414"/>
      <c r="AX16" s="414"/>
      <c r="AY16" s="414"/>
      <c r="AZ16" s="415"/>
      <c r="BA16" s="416"/>
      <c r="BB16" s="417"/>
      <c r="BC16" s="418"/>
      <c r="BD16" s="416"/>
      <c r="BE16" s="417"/>
      <c r="BF16" s="418"/>
    </row>
    <row r="17" spans="1:58" ht="17.25" customHeight="1" x14ac:dyDescent="0.15">
      <c r="A17" s="410"/>
      <c r="B17" s="411"/>
      <c r="C17" s="411"/>
      <c r="D17" s="411"/>
      <c r="E17" s="411"/>
      <c r="F17" s="411"/>
      <c r="G17" s="411"/>
      <c r="H17" s="411"/>
      <c r="I17" s="411"/>
      <c r="J17" s="412"/>
      <c r="K17" s="428"/>
      <c r="L17" s="429"/>
      <c r="M17" s="429"/>
      <c r="N17" s="429"/>
      <c r="O17" s="429"/>
      <c r="P17" s="429"/>
      <c r="Q17" s="443"/>
      <c r="R17" s="433"/>
      <c r="S17" s="434"/>
      <c r="T17" s="434"/>
      <c r="U17" s="435"/>
      <c r="V17" s="438"/>
      <c r="W17" s="439"/>
      <c r="X17" s="439"/>
      <c r="Y17" s="439"/>
      <c r="Z17" s="439"/>
      <c r="AA17" s="439"/>
      <c r="AB17" s="445"/>
      <c r="AC17" s="433"/>
      <c r="AD17" s="434"/>
      <c r="AE17" s="434"/>
      <c r="AF17" s="435"/>
      <c r="AG17" s="438" t="str">
        <f t="shared" si="1"/>
        <v/>
      </c>
      <c r="AH17" s="439"/>
      <c r="AI17" s="439"/>
      <c r="AJ17" s="439"/>
      <c r="AK17" s="439"/>
      <c r="AL17" s="439"/>
      <c r="AM17" s="439"/>
      <c r="AN17" s="441"/>
      <c r="AO17" s="410"/>
      <c r="AP17" s="411"/>
      <c r="AQ17" s="411"/>
      <c r="AR17" s="412"/>
      <c r="AS17" s="422" t="s">
        <v>143</v>
      </c>
      <c r="AT17" s="423"/>
      <c r="AU17" s="423"/>
      <c r="AV17" s="424"/>
      <c r="AW17" s="424"/>
      <c r="AX17" s="424"/>
      <c r="AY17" s="424"/>
      <c r="AZ17" s="425"/>
      <c r="BA17" s="419"/>
      <c r="BB17" s="420"/>
      <c r="BC17" s="421"/>
      <c r="BD17" s="419"/>
      <c r="BE17" s="420"/>
      <c r="BF17" s="421"/>
    </row>
    <row r="18" spans="1:58" ht="17.25" customHeight="1" x14ac:dyDescent="0.15">
      <c r="A18" s="407" t="s">
        <v>161</v>
      </c>
      <c r="B18" s="408"/>
      <c r="C18" s="408"/>
      <c r="D18" s="408"/>
      <c r="E18" s="408"/>
      <c r="F18" s="408"/>
      <c r="G18" s="408"/>
      <c r="H18" s="408"/>
      <c r="I18" s="408"/>
      <c r="J18" s="409"/>
      <c r="K18" s="426">
        <f>K6-K14-K16</f>
        <v>0</v>
      </c>
      <c r="L18" s="427"/>
      <c r="M18" s="427"/>
      <c r="N18" s="427"/>
      <c r="O18" s="427"/>
      <c r="P18" s="427"/>
      <c r="Q18" s="427"/>
      <c r="R18" s="430" t="e">
        <f>R6-R14-R16</f>
        <v>#DIV/0!</v>
      </c>
      <c r="S18" s="431"/>
      <c r="T18" s="431"/>
      <c r="U18" s="432"/>
      <c r="V18" s="436" t="s">
        <v>171</v>
      </c>
      <c r="W18" s="437"/>
      <c r="X18" s="437"/>
      <c r="Y18" s="437"/>
      <c r="Z18" s="437"/>
      <c r="AA18" s="437"/>
      <c r="AB18" s="437"/>
      <c r="AC18" s="430" t="s">
        <v>171</v>
      </c>
      <c r="AD18" s="431"/>
      <c r="AE18" s="431"/>
      <c r="AF18" s="432"/>
      <c r="AG18" s="436" t="str">
        <f t="shared" si="1"/>
        <v/>
      </c>
      <c r="AH18" s="437"/>
      <c r="AI18" s="437"/>
      <c r="AJ18" s="437"/>
      <c r="AK18" s="437"/>
      <c r="AL18" s="437"/>
      <c r="AM18" s="437"/>
      <c r="AN18" s="440"/>
      <c r="AO18" s="407" t="s">
        <v>162</v>
      </c>
      <c r="AP18" s="408"/>
      <c r="AQ18" s="408"/>
      <c r="AR18" s="409"/>
      <c r="AS18" s="413" t="s">
        <v>163</v>
      </c>
      <c r="AT18" s="414"/>
      <c r="AU18" s="414"/>
      <c r="AV18" s="414"/>
      <c r="AW18" s="414"/>
      <c r="AX18" s="414"/>
      <c r="AY18" s="414"/>
      <c r="AZ18" s="415"/>
      <c r="BA18" s="416"/>
      <c r="BB18" s="417"/>
      <c r="BC18" s="418"/>
      <c r="BD18" s="416"/>
      <c r="BE18" s="417"/>
      <c r="BF18" s="418"/>
    </row>
    <row r="19" spans="1:58" ht="17.25" customHeight="1" x14ac:dyDescent="0.15">
      <c r="A19" s="410"/>
      <c r="B19" s="411"/>
      <c r="C19" s="411"/>
      <c r="D19" s="411"/>
      <c r="E19" s="411"/>
      <c r="F19" s="411"/>
      <c r="G19" s="411"/>
      <c r="H19" s="411"/>
      <c r="I19" s="411"/>
      <c r="J19" s="412"/>
      <c r="K19" s="428"/>
      <c r="L19" s="429"/>
      <c r="M19" s="429"/>
      <c r="N19" s="429"/>
      <c r="O19" s="429"/>
      <c r="P19" s="429"/>
      <c r="Q19" s="429"/>
      <c r="R19" s="433"/>
      <c r="S19" s="434"/>
      <c r="T19" s="434"/>
      <c r="U19" s="435"/>
      <c r="V19" s="438"/>
      <c r="W19" s="439"/>
      <c r="X19" s="439"/>
      <c r="Y19" s="439"/>
      <c r="Z19" s="439"/>
      <c r="AA19" s="439"/>
      <c r="AB19" s="439"/>
      <c r="AC19" s="433"/>
      <c r="AD19" s="434"/>
      <c r="AE19" s="434"/>
      <c r="AF19" s="435"/>
      <c r="AG19" s="438" t="str">
        <f t="shared" si="1"/>
        <v/>
      </c>
      <c r="AH19" s="439"/>
      <c r="AI19" s="439"/>
      <c r="AJ19" s="439"/>
      <c r="AK19" s="439"/>
      <c r="AL19" s="439"/>
      <c r="AM19" s="439"/>
      <c r="AN19" s="441"/>
      <c r="AO19" s="410"/>
      <c r="AP19" s="411"/>
      <c r="AQ19" s="411"/>
      <c r="AR19" s="412"/>
      <c r="AS19" s="422" t="s">
        <v>143</v>
      </c>
      <c r="AT19" s="423"/>
      <c r="AU19" s="423"/>
      <c r="AV19" s="424"/>
      <c r="AW19" s="424"/>
      <c r="AX19" s="424"/>
      <c r="AY19" s="424"/>
      <c r="AZ19" s="425"/>
      <c r="BA19" s="419"/>
      <c r="BB19" s="420"/>
      <c r="BC19" s="421"/>
      <c r="BD19" s="419"/>
      <c r="BE19" s="420"/>
      <c r="BF19" s="421"/>
    </row>
    <row r="20" spans="1:58" ht="19.5" customHeight="1" x14ac:dyDescent="0.15">
      <c r="A20" s="398" t="s">
        <v>13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9" t="s">
        <v>164</v>
      </c>
      <c r="L20" s="400"/>
      <c r="M20" s="401">
        <f>書式!G4</f>
        <v>0</v>
      </c>
      <c r="N20" s="401"/>
      <c r="O20" s="401"/>
      <c r="P20" s="401"/>
      <c r="Q20" s="401"/>
      <c r="R20" s="401"/>
      <c r="S20" s="401"/>
      <c r="T20" s="401"/>
      <c r="U20" s="402"/>
      <c r="V20" s="399" t="s">
        <v>164</v>
      </c>
      <c r="W20" s="400"/>
      <c r="X20" s="401"/>
      <c r="Y20" s="401"/>
      <c r="Z20" s="401"/>
      <c r="AA20" s="401"/>
      <c r="AB20" s="401"/>
      <c r="AC20" s="401"/>
      <c r="AD20" s="401"/>
      <c r="AE20" s="401"/>
      <c r="AF20" s="402"/>
      <c r="AG20" s="47"/>
      <c r="AH20" s="48"/>
      <c r="AI20" s="48"/>
      <c r="AJ20" s="48"/>
      <c r="AK20" s="48"/>
      <c r="AL20" s="48"/>
      <c r="AM20" s="48"/>
      <c r="AN20" s="48"/>
      <c r="AO20" s="19"/>
      <c r="AP20" s="19"/>
      <c r="AQ20" s="19"/>
      <c r="AR20" s="19"/>
      <c r="AS20" s="49"/>
      <c r="AT20" s="15"/>
      <c r="AU20" s="50"/>
      <c r="AV20" s="403" t="s">
        <v>165</v>
      </c>
      <c r="AW20" s="404"/>
      <c r="AX20" s="404"/>
      <c r="AY20" s="404"/>
      <c r="AZ20" s="405"/>
      <c r="BA20" s="389"/>
      <c r="BB20" s="389"/>
      <c r="BC20" s="389"/>
      <c r="BD20" s="389"/>
      <c r="BE20" s="389"/>
      <c r="BF20" s="389"/>
    </row>
    <row r="21" spans="1:58" ht="19.5" customHeight="1" x14ac:dyDescent="0.15">
      <c r="A21" s="398"/>
      <c r="B21" s="398"/>
      <c r="C21" s="398"/>
      <c r="D21" s="398"/>
      <c r="E21" s="398"/>
      <c r="F21" s="398"/>
      <c r="G21" s="398"/>
      <c r="H21" s="398"/>
      <c r="I21" s="398"/>
      <c r="J21" s="398"/>
      <c r="K21" s="390" t="s">
        <v>166</v>
      </c>
      <c r="L21" s="391"/>
      <c r="M21" s="392">
        <f>書式!P4</f>
        <v>0</v>
      </c>
      <c r="N21" s="392"/>
      <c r="O21" s="392"/>
      <c r="P21" s="392"/>
      <c r="Q21" s="392"/>
      <c r="R21" s="392"/>
      <c r="S21" s="392"/>
      <c r="T21" s="392"/>
      <c r="U21" s="393"/>
      <c r="V21" s="390" t="s">
        <v>166</v>
      </c>
      <c r="W21" s="391"/>
      <c r="X21" s="392"/>
      <c r="Y21" s="392"/>
      <c r="Z21" s="392"/>
      <c r="AA21" s="392"/>
      <c r="AB21" s="392"/>
      <c r="AC21" s="392"/>
      <c r="AD21" s="392"/>
      <c r="AE21" s="392"/>
      <c r="AF21" s="393"/>
      <c r="AG21" s="42"/>
      <c r="AH21" s="43"/>
      <c r="AI21" s="43"/>
      <c r="AJ21" s="43"/>
      <c r="AK21" s="43"/>
      <c r="AL21" s="43"/>
      <c r="AM21" s="43"/>
      <c r="AN21" s="43"/>
      <c r="AO21" s="19"/>
      <c r="AP21" s="19"/>
      <c r="AQ21" s="19"/>
      <c r="AR21" s="19"/>
      <c r="AS21" s="15"/>
      <c r="AT21" s="15"/>
      <c r="AU21" s="50"/>
      <c r="AV21" s="246"/>
      <c r="AW21" s="247"/>
      <c r="AX21" s="247"/>
      <c r="AY21" s="247"/>
      <c r="AZ21" s="249"/>
      <c r="BA21" s="389"/>
      <c r="BB21" s="389"/>
      <c r="BC21" s="389"/>
      <c r="BD21" s="389"/>
      <c r="BE21" s="389"/>
      <c r="BF21" s="389"/>
    </row>
    <row r="22" spans="1:58" ht="19.5" customHeight="1" x14ac:dyDescent="0.15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4" t="s">
        <v>167</v>
      </c>
      <c r="L22" s="395"/>
      <c r="M22" s="395"/>
      <c r="N22" s="395"/>
      <c r="O22" s="395"/>
      <c r="P22" s="396">
        <f>M21-M20</f>
        <v>0</v>
      </c>
      <c r="Q22" s="396"/>
      <c r="R22" s="396"/>
      <c r="S22" s="391" t="s">
        <v>168</v>
      </c>
      <c r="T22" s="391"/>
      <c r="U22" s="397"/>
      <c r="V22" s="394" t="s">
        <v>167</v>
      </c>
      <c r="W22" s="395"/>
      <c r="X22" s="395"/>
      <c r="Y22" s="395"/>
      <c r="Z22" s="395"/>
      <c r="AA22" s="396" t="s">
        <v>171</v>
      </c>
      <c r="AB22" s="396"/>
      <c r="AC22" s="396"/>
      <c r="AD22" s="391" t="s">
        <v>168</v>
      </c>
      <c r="AE22" s="391"/>
      <c r="AF22" s="397"/>
      <c r="AG22" s="51"/>
      <c r="AH22" s="52"/>
      <c r="AI22" s="52"/>
      <c r="AJ22" s="52"/>
      <c r="AK22" s="53"/>
      <c r="AL22" s="53"/>
      <c r="AM22" s="53"/>
      <c r="AN22" s="52"/>
      <c r="AO22" s="19"/>
      <c r="AP22" s="19"/>
      <c r="AQ22" s="19"/>
      <c r="AR22" s="19"/>
      <c r="AS22" s="49"/>
      <c r="AT22" s="15"/>
      <c r="AU22" s="50"/>
      <c r="AV22" s="243" t="s">
        <v>169</v>
      </c>
      <c r="AW22" s="244"/>
      <c r="AX22" s="244"/>
      <c r="AY22" s="244"/>
      <c r="AZ22" s="406"/>
      <c r="BA22" s="383">
        <v>0.08</v>
      </c>
      <c r="BB22" s="383"/>
      <c r="BC22" s="383"/>
      <c r="BD22" s="383"/>
      <c r="BE22" s="383"/>
      <c r="BF22" s="383"/>
    </row>
    <row r="23" spans="1:58" ht="19.5" customHeight="1" x14ac:dyDescent="0.15">
      <c r="A23" s="398"/>
      <c r="B23" s="398"/>
      <c r="C23" s="398"/>
      <c r="D23" s="398"/>
      <c r="E23" s="398"/>
      <c r="F23" s="398"/>
      <c r="G23" s="398"/>
      <c r="H23" s="398"/>
      <c r="I23" s="398"/>
      <c r="J23" s="398"/>
      <c r="K23" s="384" t="s">
        <v>170</v>
      </c>
      <c r="L23" s="385"/>
      <c r="M23" s="385"/>
      <c r="N23" s="385"/>
      <c r="O23" s="385"/>
      <c r="P23" s="386"/>
      <c r="Q23" s="386"/>
      <c r="R23" s="386"/>
      <c r="S23" s="387" t="s">
        <v>168</v>
      </c>
      <c r="T23" s="387"/>
      <c r="U23" s="388"/>
      <c r="V23" s="384" t="s">
        <v>170</v>
      </c>
      <c r="W23" s="385"/>
      <c r="X23" s="385"/>
      <c r="Y23" s="385"/>
      <c r="Z23" s="385"/>
      <c r="AA23" s="386"/>
      <c r="AB23" s="386"/>
      <c r="AC23" s="386"/>
      <c r="AD23" s="387" t="s">
        <v>168</v>
      </c>
      <c r="AE23" s="387"/>
      <c r="AF23" s="388"/>
      <c r="AG23" s="54"/>
      <c r="AH23" s="55"/>
      <c r="AI23" s="55"/>
      <c r="AJ23" s="55"/>
      <c r="AK23" s="56"/>
      <c r="AL23" s="56"/>
      <c r="AM23" s="56"/>
      <c r="AN23" s="55"/>
      <c r="AO23" s="4"/>
      <c r="AP23" s="4"/>
      <c r="AQ23" s="4"/>
      <c r="AR23" s="4"/>
      <c r="AS23" s="57"/>
      <c r="AT23" s="57"/>
      <c r="AU23" s="58"/>
      <c r="AV23" s="246"/>
      <c r="AW23" s="247"/>
      <c r="AX23" s="247"/>
      <c r="AY23" s="247"/>
      <c r="AZ23" s="249"/>
      <c r="BA23" s="383"/>
      <c r="BB23" s="383"/>
      <c r="BC23" s="383"/>
      <c r="BD23" s="383"/>
      <c r="BE23" s="383"/>
      <c r="BF23" s="383"/>
    </row>
  </sheetData>
  <mergeCells count="135">
    <mergeCell ref="P1:R1"/>
    <mergeCell ref="S1:AX1"/>
    <mergeCell ref="A3:E3"/>
    <mergeCell ref="F3:AN3"/>
    <mergeCell ref="AO3:AR3"/>
    <mergeCell ref="AS3:BF3"/>
    <mergeCell ref="A1:C1"/>
    <mergeCell ref="D1:O1"/>
    <mergeCell ref="AW4:AY4"/>
    <mergeCell ref="AZ4:BC4"/>
    <mergeCell ref="BD4:BF4"/>
    <mergeCell ref="K5:U5"/>
    <mergeCell ref="V5:AF5"/>
    <mergeCell ref="AG5:AN5"/>
    <mergeCell ref="A4:E4"/>
    <mergeCell ref="F4:T4"/>
    <mergeCell ref="U4:Y4"/>
    <mergeCell ref="Z4:AN4"/>
    <mergeCell ref="AO4:AR4"/>
    <mergeCell ref="AS4:AV4"/>
    <mergeCell ref="BD6:BF6"/>
    <mergeCell ref="A7:J8"/>
    <mergeCell ref="K7:Q8"/>
    <mergeCell ref="V7:AB8"/>
    <mergeCell ref="AG7:AN8"/>
    <mergeCell ref="AO7:AR8"/>
    <mergeCell ref="AS7:AZ7"/>
    <mergeCell ref="BA7:BC8"/>
    <mergeCell ref="A6:J6"/>
    <mergeCell ref="K6:Q6"/>
    <mergeCell ref="R6:U8"/>
    <mergeCell ref="V6:AB6"/>
    <mergeCell ref="AC6:AF8"/>
    <mergeCell ref="AG6:AN6"/>
    <mergeCell ref="A9:B13"/>
    <mergeCell ref="C9:J10"/>
    <mergeCell ref="K9:Q10"/>
    <mergeCell ref="R9:U10"/>
    <mergeCell ref="V9:AB10"/>
    <mergeCell ref="AC9:AF10"/>
    <mergeCell ref="AG9:AN10"/>
    <mergeCell ref="AS6:AZ6"/>
    <mergeCell ref="BA6:BC6"/>
    <mergeCell ref="C11:J11"/>
    <mergeCell ref="K11:Q11"/>
    <mergeCell ref="R11:U11"/>
    <mergeCell ref="V11:AB11"/>
    <mergeCell ref="AC11:AF11"/>
    <mergeCell ref="AG11:AN11"/>
    <mergeCell ref="AO9:AR11"/>
    <mergeCell ref="AO12:AR13"/>
    <mergeCell ref="AS12:AZ12"/>
    <mergeCell ref="BA12:BC13"/>
    <mergeCell ref="BD9:BF10"/>
    <mergeCell ref="AS10:AU10"/>
    <mergeCell ref="AV10:AZ10"/>
    <mergeCell ref="AS11:AT11"/>
    <mergeCell ref="AU11:AY11"/>
    <mergeCell ref="AZ11:BA11"/>
    <mergeCell ref="BB11:BF11"/>
    <mergeCell ref="BD7:BF8"/>
    <mergeCell ref="AS8:AU8"/>
    <mergeCell ref="AV8:AZ8"/>
    <mergeCell ref="AS9:AZ9"/>
    <mergeCell ref="BA9:BC10"/>
    <mergeCell ref="BD12:BF13"/>
    <mergeCell ref="AS13:AU13"/>
    <mergeCell ref="AV13:AZ13"/>
    <mergeCell ref="C12:J13"/>
    <mergeCell ref="K12:Q13"/>
    <mergeCell ref="R12:U13"/>
    <mergeCell ref="V12:AB13"/>
    <mergeCell ref="AC12:AF13"/>
    <mergeCell ref="AG12:AN13"/>
    <mergeCell ref="AO14:AR15"/>
    <mergeCell ref="AS14:AZ14"/>
    <mergeCell ref="BA14:BC15"/>
    <mergeCell ref="BD14:BF15"/>
    <mergeCell ref="AS15:AU15"/>
    <mergeCell ref="AV15:AZ15"/>
    <mergeCell ref="A14:J15"/>
    <mergeCell ref="K14:Q15"/>
    <mergeCell ref="R14:U15"/>
    <mergeCell ref="V14:AB15"/>
    <mergeCell ref="AC14:AF15"/>
    <mergeCell ref="AG14:AN15"/>
    <mergeCell ref="AO16:AR17"/>
    <mergeCell ref="AS16:AZ16"/>
    <mergeCell ref="BA16:BC17"/>
    <mergeCell ref="BD16:BF17"/>
    <mergeCell ref="AS17:AU17"/>
    <mergeCell ref="AV17:AZ17"/>
    <mergeCell ref="A16:J17"/>
    <mergeCell ref="K16:Q17"/>
    <mergeCell ref="R16:U17"/>
    <mergeCell ref="V16:AB17"/>
    <mergeCell ref="AC16:AF17"/>
    <mergeCell ref="AG16:AN17"/>
    <mergeCell ref="BA18:BC19"/>
    <mergeCell ref="BD18:BF19"/>
    <mergeCell ref="AS19:AU19"/>
    <mergeCell ref="AV19:AZ19"/>
    <mergeCell ref="A18:J19"/>
    <mergeCell ref="K18:Q19"/>
    <mergeCell ref="R18:U19"/>
    <mergeCell ref="V18:AB19"/>
    <mergeCell ref="AC18:AF19"/>
    <mergeCell ref="AG18:AN19"/>
    <mergeCell ref="A20:J23"/>
    <mergeCell ref="K20:L20"/>
    <mergeCell ref="M20:U20"/>
    <mergeCell ref="V20:W20"/>
    <mergeCell ref="X20:AF20"/>
    <mergeCell ref="AV20:AZ21"/>
    <mergeCell ref="AD22:AF22"/>
    <mergeCell ref="AV22:AZ23"/>
    <mergeCell ref="AO18:AR19"/>
    <mergeCell ref="AS18:AZ18"/>
    <mergeCell ref="BA22:BF23"/>
    <mergeCell ref="K23:O23"/>
    <mergeCell ref="P23:R23"/>
    <mergeCell ref="S23:U23"/>
    <mergeCell ref="V23:Z23"/>
    <mergeCell ref="AA23:AC23"/>
    <mergeCell ref="AD23:AF23"/>
    <mergeCell ref="BA20:BF21"/>
    <mergeCell ref="K21:L21"/>
    <mergeCell ref="M21:U21"/>
    <mergeCell ref="V21:W21"/>
    <mergeCell ref="X21:AF21"/>
    <mergeCell ref="K22:O22"/>
    <mergeCell ref="P22:R22"/>
    <mergeCell ref="S22:U22"/>
    <mergeCell ref="V22:Z22"/>
    <mergeCell ref="AA22:AC22"/>
  </mergeCells>
  <phoneticPr fontId="1"/>
  <pageMargins left="0.7" right="0.7" top="0.75" bottom="0.75" header="0.3" footer="0.3"/>
  <pageSetup paperSize="9" scale="98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書式</vt:lpstr>
      <vt:lpstr>ISOリスクチェックシート</vt:lpstr>
      <vt:lpstr>ISOリスク判定基準</vt:lpstr>
      <vt:lpstr>計画工程表</vt:lpstr>
      <vt:lpstr>実行予算</vt:lpstr>
      <vt:lpstr>ISOリスクチェックシート!Print_Titles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勝井勇次</dc:creator>
  <cp:lastModifiedBy>勝井勇次</cp:lastModifiedBy>
  <cp:lastPrinted>2016-04-07T05:35:50Z</cp:lastPrinted>
  <dcterms:created xsi:type="dcterms:W3CDTF">2012-10-24T06:21:31Z</dcterms:created>
  <dcterms:modified xsi:type="dcterms:W3CDTF">2019-07-26T00:20:10Z</dcterms:modified>
</cp:coreProperties>
</file>